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fileSharing readOnlyRecommended="1"/>
  <workbookPr filterPrivacy="1" codeName="ThisWorkbook"/>
  <xr:revisionPtr revIDLastSave="0" documentId="13_ncr:1_{93F442A7-BA6B-42F8-A8AF-58276260F637}" xr6:coauthVersionLast="36" xr6:coauthVersionMax="36" xr10:uidLastSave="{00000000-0000-0000-0000-000000000000}"/>
  <bookViews>
    <workbookView xWindow="1215" yWindow="105" windowWidth="14160" windowHeight="9135" tabRatio="304" xr2:uid="{00000000-000D-0000-FFFF-FFFF00000000}"/>
  </bookViews>
  <sheets>
    <sheet name="参考資料１" sheetId="1" r:id="rId1"/>
    <sheet name="参考資料２" sheetId="2" r:id="rId2"/>
    <sheet name="参考資料３" sheetId="3" r:id="rId3"/>
  </sheets>
  <externalReferences>
    <externalReference r:id="rId4"/>
  </externalReferences>
  <definedNames>
    <definedName name="_xlnm.Print_Area" localSheetId="2">参考資料３!$A$1:$V$165</definedName>
    <definedName name="応募者">[1]テンプレートシート!#REF!</definedName>
    <definedName name="応募者数">[1]テンプレートシート!#REF!</definedName>
    <definedName name="応募者増減率">[1]テンプレートシート!#REF!</definedName>
    <definedName name="合格者">[1]テンプレートシート!#REF!</definedName>
    <definedName name="合格者増減率">[1]テンプレートシート!#REF!</definedName>
    <definedName name="合格率">[1]テンプレートシート!#REF!</definedName>
    <definedName name="受験者">[1]テンプレートシート!#REF!</definedName>
    <definedName name="受験率">[1]テンプレートシート!#REF!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0" i="2" l="1"/>
  <c r="C60" i="2"/>
  <c r="C62" i="2" s="1"/>
  <c r="D60" i="2"/>
  <c r="E60" i="2"/>
  <c r="E62" i="2" s="1"/>
  <c r="F60" i="2"/>
  <c r="G60" i="2"/>
  <c r="G62" i="2" s="1"/>
  <c r="H60" i="2"/>
  <c r="I60" i="2"/>
  <c r="I62" i="2" s="1"/>
  <c r="J60" i="2"/>
  <c r="K60" i="2"/>
  <c r="K62" i="2" s="1"/>
  <c r="N60" i="2"/>
  <c r="O60" i="2"/>
  <c r="O62" i="2" s="1"/>
  <c r="P60" i="2"/>
  <c r="Q60" i="2"/>
  <c r="Q62" i="2" s="1"/>
  <c r="R60" i="2"/>
  <c r="S60" i="2"/>
  <c r="S62" i="2" s="1"/>
  <c r="T60" i="2"/>
  <c r="U60" i="2"/>
  <c r="U62" i="2" s="1"/>
  <c r="V60" i="2"/>
  <c r="B62" i="2"/>
  <c r="D62" i="2"/>
  <c r="F62" i="2"/>
  <c r="H62" i="2"/>
  <c r="J62" i="2"/>
  <c r="N62" i="2"/>
  <c r="P62" i="2"/>
  <c r="R62" i="2"/>
  <c r="T62" i="2"/>
  <c r="V62" i="2"/>
  <c r="K109" i="2"/>
  <c r="T109" i="2"/>
  <c r="K115" i="2"/>
  <c r="T115" i="2"/>
  <c r="K121" i="2"/>
  <c r="T121" i="2"/>
  <c r="K127" i="2"/>
  <c r="T127" i="2"/>
  <c r="K133" i="2"/>
  <c r="Q133" i="2"/>
  <c r="T133" i="2"/>
  <c r="K150" i="2"/>
  <c r="Q150" i="2"/>
  <c r="T150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Q156" i="2" s="1"/>
  <c r="R154" i="2"/>
  <c r="S154" i="2"/>
  <c r="S156" i="2" s="1"/>
  <c r="B156" i="2"/>
  <c r="C156" i="2"/>
  <c r="D156" i="2"/>
  <c r="E156" i="2"/>
  <c r="F156" i="2"/>
  <c r="G156" i="2"/>
  <c r="H156" i="2"/>
  <c r="I156" i="2"/>
  <c r="J156" i="2"/>
  <c r="K156" i="2"/>
  <c r="L156" i="2"/>
  <c r="M156" i="2"/>
  <c r="R156" i="2"/>
  <c r="T156" i="2"/>
  <c r="U156" i="2"/>
  <c r="V156" i="2"/>
</calcChain>
</file>

<file path=xl/sharedStrings.xml><?xml version="1.0" encoding="utf-8"?>
<sst xmlns="http://schemas.openxmlformats.org/spreadsheetml/2006/main" count="2160" uniqueCount="653">
  <si>
    <t>〔参考〕</t>
  </si>
  <si>
    <t>（全　　　国）</t>
  </si>
  <si>
    <t>種別</t>
  </si>
  <si>
    <t>システム監査</t>
  </si>
  <si>
    <t>特　　　種</t>
  </si>
  <si>
    <t>オンライン</t>
  </si>
  <si>
    <t>１　　　種</t>
  </si>
  <si>
    <t>２　　　種</t>
  </si>
  <si>
    <t>合　　　計</t>
  </si>
  <si>
    <t>年度</t>
  </si>
  <si>
    <t>応募者数</t>
  </si>
  <si>
    <t>受験者数</t>
  </si>
  <si>
    <t>合格者数</t>
  </si>
  <si>
    <t>(81.5)</t>
  </si>
  <si>
    <t>(7.7)</t>
  </si>
  <si>
    <t>(22)</t>
  </si>
  <si>
    <t>(75.8)</t>
  </si>
  <si>
    <t>(8.3)</t>
  </si>
  <si>
    <t>(177)</t>
  </si>
  <si>
    <t>(77.5)</t>
  </si>
  <si>
    <t>(8.1)</t>
  </si>
  <si>
    <t>(199)</t>
  </si>
  <si>
    <t>(-20.5)</t>
  </si>
  <si>
    <t>(69.8)</t>
  </si>
  <si>
    <t>(13.6)</t>
  </si>
  <si>
    <t>(17)</t>
  </si>
  <si>
    <t>(-16.8)</t>
  </si>
  <si>
    <t>(67.1)</t>
  </si>
  <si>
    <t>(10.1)</t>
  </si>
  <si>
    <t>(172)</t>
  </si>
  <si>
    <t>(-18.0)</t>
  </si>
  <si>
    <t>(67.9)</t>
  </si>
  <si>
    <t>(11.2)</t>
  </si>
  <si>
    <t>(189)</t>
  </si>
  <si>
    <t>(70.0)</t>
  </si>
  <si>
    <t>(11.3)</t>
  </si>
  <si>
    <t>(1)</t>
  </si>
  <si>
    <t>(-24.7)</t>
  </si>
  <si>
    <t>(72.8)</t>
  </si>
  <si>
    <t>(13)</t>
  </si>
  <si>
    <t>(-23.6)</t>
  </si>
  <si>
    <t>(73.0)</t>
  </si>
  <si>
    <t>(9.5)</t>
  </si>
  <si>
    <t>(174)</t>
  </si>
  <si>
    <t>(-14.9)</t>
  </si>
  <si>
    <t>(72.6)</t>
  </si>
  <si>
    <t>(9.8)</t>
  </si>
  <si>
    <t>(188)</t>
  </si>
  <si>
    <t>(-19.1)</t>
  </si>
  <si>
    <t>(63.2)</t>
  </si>
  <si>
    <t>(15.0)</t>
  </si>
  <si>
    <t>(2)</t>
  </si>
  <si>
    <t>(-14.2)</t>
  </si>
  <si>
    <t>(67.3)</t>
  </si>
  <si>
    <t>(9.1)</t>
  </si>
  <si>
    <t>(14)</t>
  </si>
  <si>
    <t>(-25.3)</t>
  </si>
  <si>
    <t>(70.5)</t>
  </si>
  <si>
    <t>(23.4)</t>
  </si>
  <si>
    <t>(226)</t>
  </si>
  <si>
    <t>(-21.7)</t>
  </si>
  <si>
    <t>(68.8)</t>
  </si>
  <si>
    <t>(18.5)</t>
  </si>
  <si>
    <t>(242)</t>
  </si>
  <si>
    <t>(-1.5)</t>
  </si>
  <si>
    <t>(60.1)</t>
  </si>
  <si>
    <t>(17.4)</t>
  </si>
  <si>
    <t>(19.1)</t>
  </si>
  <si>
    <t>(65.9)</t>
  </si>
  <si>
    <t>(12.1)</t>
  </si>
  <si>
    <t>(26)</t>
  </si>
  <si>
    <t>(12.3)</t>
  </si>
  <si>
    <t>(68.1)</t>
  </si>
  <si>
    <t>(21.8)</t>
  </si>
  <si>
    <t>(244)</t>
  </si>
  <si>
    <t>(12.8)</t>
  </si>
  <si>
    <t>(66.6)</t>
  </si>
  <si>
    <t>(271)</t>
  </si>
  <si>
    <t>(-2.1)</t>
  </si>
  <si>
    <t>(62.3)</t>
  </si>
  <si>
    <t>(14.3)</t>
  </si>
  <si>
    <t>(7.3)</t>
  </si>
  <si>
    <t>(66.0)</t>
  </si>
  <si>
    <t>(9.7)</t>
  </si>
  <si>
    <t>(27)</t>
  </si>
  <si>
    <t>(4.6)</t>
  </si>
  <si>
    <t>(67.5)</t>
  </si>
  <si>
    <t>(225)</t>
  </si>
  <si>
    <t>(4.8)</t>
  </si>
  <si>
    <t>(15.4)</t>
  </si>
  <si>
    <t>(254)</t>
  </si>
  <si>
    <t>(67.7)</t>
  </si>
  <si>
    <t>(10.8)</t>
  </si>
  <si>
    <t>(4)</t>
  </si>
  <si>
    <t>(8.8)</t>
  </si>
  <si>
    <t>(71.3)</t>
  </si>
  <si>
    <t>(7.5)</t>
  </si>
  <si>
    <t>(42)</t>
  </si>
  <si>
    <t>(7.4)</t>
  </si>
  <si>
    <t>(71.5)</t>
  </si>
  <si>
    <t>(21.1)</t>
  </si>
  <si>
    <t>(7.9)</t>
  </si>
  <si>
    <t>(71.1)</t>
  </si>
  <si>
    <t>(16.0)</t>
  </si>
  <si>
    <t>(317)</t>
  </si>
  <si>
    <t>(12.2)</t>
  </si>
  <si>
    <t>(64.7)</t>
  </si>
  <si>
    <t>(13.0)</t>
  </si>
  <si>
    <t>(3)</t>
  </si>
  <si>
    <t>(18.6)</t>
  </si>
  <si>
    <t>(70.4)</t>
  </si>
  <si>
    <t>(36)</t>
  </si>
  <si>
    <t>(21.5)</t>
  </si>
  <si>
    <t>(71.2)</t>
  </si>
  <si>
    <t>(20.4)</t>
  </si>
  <si>
    <t>(314)</t>
  </si>
  <si>
    <t>(19.8)</t>
  </si>
  <si>
    <t>(17.0)</t>
  </si>
  <si>
    <t>(353)</t>
  </si>
  <si>
    <t>(22.3)</t>
  </si>
  <si>
    <t>(65.7)</t>
  </si>
  <si>
    <t>(69.5)</t>
  </si>
  <si>
    <t>(48)</t>
  </si>
  <si>
    <t>(72.1)</t>
  </si>
  <si>
    <t>(19.5)</t>
  </si>
  <si>
    <t>(354)</t>
  </si>
  <si>
    <t>(13.2)</t>
  </si>
  <si>
    <t>(70.7)</t>
  </si>
  <si>
    <t>(16.1)</t>
  </si>
  <si>
    <t>(406)</t>
  </si>
  <si>
    <t>(36.6)</t>
  </si>
  <si>
    <t>(65.8)</t>
  </si>
  <si>
    <t>(9.2)</t>
  </si>
  <si>
    <t>(16.5)</t>
  </si>
  <si>
    <t>(68.6)</t>
  </si>
  <si>
    <t>(10.3)</t>
  </si>
  <si>
    <t>(43)</t>
  </si>
  <si>
    <t>(20.0)</t>
  </si>
  <si>
    <t>(72.2)</t>
  </si>
  <si>
    <t>(19.6)</t>
  </si>
  <si>
    <t>(403)</t>
  </si>
  <si>
    <t>(20.5)</t>
  </si>
  <si>
    <t>(450)</t>
  </si>
  <si>
    <t>(20.6)</t>
  </si>
  <si>
    <t>(66.3)</t>
  </si>
  <si>
    <t>(11.4)</t>
  </si>
  <si>
    <t>(68.3)</t>
  </si>
  <si>
    <t>(11.6)</t>
  </si>
  <si>
    <t>(78)</t>
  </si>
  <si>
    <t>(71.7)</t>
  </si>
  <si>
    <t>(459)</t>
  </si>
  <si>
    <t>(21.4)</t>
  </si>
  <si>
    <t>(70.2)</t>
  </si>
  <si>
    <t>(16.8)</t>
  </si>
  <si>
    <t>(541)</t>
  </si>
  <si>
    <t>(65.0)</t>
  </si>
  <si>
    <t>(10.6)</t>
  </si>
  <si>
    <t>(67.4)</t>
  </si>
  <si>
    <t>(59)</t>
  </si>
  <si>
    <t>(18.7)</t>
  </si>
  <si>
    <t>(18.4)</t>
  </si>
  <si>
    <t>(678)</t>
  </si>
  <si>
    <t>(15.5)</t>
  </si>
  <si>
    <t>(751)</t>
  </si>
  <si>
    <t>(16.3)</t>
  </si>
  <si>
    <t>(59.1)</t>
  </si>
  <si>
    <t>(11)</t>
  </si>
  <si>
    <t>(18.2)</t>
  </si>
  <si>
    <t>(64.8)</t>
  </si>
  <si>
    <t>(114)</t>
  </si>
  <si>
    <t>(28.1)</t>
  </si>
  <si>
    <t>(70.3)</t>
  </si>
  <si>
    <t>(707)</t>
  </si>
  <si>
    <t>(24.0)</t>
  </si>
  <si>
    <t>(14.6)</t>
  </si>
  <si>
    <t>(832)</t>
  </si>
  <si>
    <t>(58.2)</t>
  </si>
  <si>
    <t>(11.0)</t>
  </si>
  <si>
    <t>(17.9)</t>
  </si>
  <si>
    <t>(64.6)</t>
  </si>
  <si>
    <t>(169)</t>
  </si>
  <si>
    <t>(32.9)</t>
  </si>
  <si>
    <t>(16.2)</t>
  </si>
  <si>
    <t>(27.2)</t>
  </si>
  <si>
    <t>(67.2)</t>
  </si>
  <si>
    <t>(15.6)</t>
  </si>
  <si>
    <t>(22.6)</t>
  </si>
  <si>
    <t>(57.6)</t>
  </si>
  <si>
    <t>(10.9)</t>
  </si>
  <si>
    <t>(15)</t>
  </si>
  <si>
    <t>(23.2)</t>
  </si>
  <si>
    <t>(63.8)</t>
  </si>
  <si>
    <t>(14.2)</t>
  </si>
  <si>
    <t>(282)</t>
  </si>
  <si>
    <t>(39.0)</t>
  </si>
  <si>
    <t>(67.6)</t>
  </si>
  <si>
    <t>(33.6)</t>
  </si>
  <si>
    <t>小計</t>
  </si>
  <si>
    <t>(62.2)</t>
  </si>
  <si>
    <t>(79)</t>
  </si>
  <si>
    <t>(67.8)</t>
  </si>
  <si>
    <t>(11.9)</t>
  </si>
  <si>
    <t>(990)</t>
  </si>
  <si>
    <t>(16.7)</t>
  </si>
  <si>
    <t>(68.9)</t>
  </si>
  <si>
    <t>（注）</t>
  </si>
  <si>
    <t>応募者数欄の下段（　）内数字は対前年度比増加率（％）、受験者数欄の下段（　）内数字は受験率（受験者数／応募者数：％）、合格者数欄の下段左（　）内数字は合格率（合格者数／受験者数：％）。</t>
  </si>
  <si>
    <t>59</t>
  </si>
  <si>
    <t>(23.1)</t>
  </si>
  <si>
    <t>(58.5)</t>
  </si>
  <si>
    <t>(11.7)</t>
  </si>
  <si>
    <t>(30)</t>
  </si>
  <si>
    <t>(17.6)</t>
  </si>
  <si>
    <t>(61.8)</t>
  </si>
  <si>
    <t>(14.7)</t>
  </si>
  <si>
    <t>(248)</t>
  </si>
  <si>
    <t>(20.7)</t>
  </si>
  <si>
    <t>(64.3)</t>
  </si>
  <si>
    <t>60</t>
  </si>
  <si>
    <t>(21.9)</t>
  </si>
  <si>
    <t>(55.3)</t>
  </si>
  <si>
    <t>(10.7)</t>
  </si>
  <si>
    <t>(30.3)</t>
  </si>
  <si>
    <t>(58.9)</t>
  </si>
  <si>
    <t>(15.2)</t>
  </si>
  <si>
    <t>(370)</t>
  </si>
  <si>
    <t>(28.2)</t>
  </si>
  <si>
    <t>(61.4)</t>
  </si>
  <si>
    <t>(20.9)</t>
  </si>
  <si>
    <t>(60.4)</t>
  </si>
  <si>
    <t>(18.9)</t>
  </si>
  <si>
    <t>61</t>
  </si>
  <si>
    <t>春期</t>
  </si>
  <si>
    <t>(61.5)</t>
  </si>
  <si>
    <t>秋期</t>
  </si>
  <si>
    <t>(6.3)</t>
  </si>
  <si>
    <t>(6)</t>
  </si>
  <si>
    <t>(-1.6)</t>
  </si>
  <si>
    <t>(11.1)</t>
  </si>
  <si>
    <t>(41)</t>
  </si>
  <si>
    <t>(29.6)</t>
  </si>
  <si>
    <t>(63.6)</t>
  </si>
  <si>
    <t>(13.1)</t>
  </si>
  <si>
    <t>(448)</t>
  </si>
  <si>
    <t>(-1.9)</t>
  </si>
  <si>
    <t>(63.5)</t>
  </si>
  <si>
    <t>(13.4)</t>
  </si>
  <si>
    <t>(63.1)</t>
  </si>
  <si>
    <t>合計</t>
  </si>
  <si>
    <t>(62.7)</t>
  </si>
  <si>
    <t>(15.9)</t>
  </si>
  <si>
    <t>(54.6)</t>
  </si>
  <si>
    <t>(62.6)</t>
  </si>
  <si>
    <t>(14.9)</t>
  </si>
  <si>
    <t>62</t>
  </si>
  <si>
    <t>(19.2)</t>
  </si>
  <si>
    <t>(62.4)</t>
  </si>
  <si>
    <t>(-4.2)</t>
  </si>
  <si>
    <t>(58.3)</t>
  </si>
  <si>
    <t>(8)</t>
  </si>
  <si>
    <t>(58.1)</t>
  </si>
  <si>
    <t>(50)</t>
  </si>
  <si>
    <t>(9.0)</t>
  </si>
  <si>
    <t>(63.0)</t>
  </si>
  <si>
    <t>(19.7)</t>
  </si>
  <si>
    <t>(859)</t>
  </si>
  <si>
    <t>(15.7)</t>
  </si>
  <si>
    <t>(14.8)</t>
  </si>
  <si>
    <t>63</t>
  </si>
  <si>
    <t>(62.0)</t>
  </si>
  <si>
    <t>(13.3)</t>
  </si>
  <si>
    <t>(-10.6)</t>
  </si>
  <si>
    <t>(55.0)</t>
  </si>
  <si>
    <t>(6.8)</t>
  </si>
  <si>
    <t>(12)</t>
  </si>
  <si>
    <t>(2.0)</t>
  </si>
  <si>
    <t>(57.1)</t>
  </si>
  <si>
    <t>(9.9)</t>
  </si>
  <si>
    <t>(70)</t>
  </si>
  <si>
    <t>(23)</t>
  </si>
  <si>
    <t>(5.8)</t>
  </si>
  <si>
    <t>(606)</t>
  </si>
  <si>
    <t>(5.3)</t>
  </si>
  <si>
    <t>(8.6)</t>
  </si>
  <si>
    <t>(17.3)</t>
  </si>
  <si>
    <t>(9.3)</t>
  </si>
  <si>
    <t>(62.9)</t>
  </si>
  <si>
    <t>(10.5)</t>
  </si>
  <si>
    <t>１</t>
  </si>
  <si>
    <t>(-0.1)</t>
  </si>
  <si>
    <t>(344)</t>
  </si>
  <si>
    <t>(0.5)</t>
  </si>
  <si>
    <t>(59.3)</t>
  </si>
  <si>
    <t>(0.3)</t>
  </si>
  <si>
    <t>1</t>
  </si>
  <si>
    <t>(3.0)</t>
  </si>
  <si>
    <t>(55.2)</t>
  </si>
  <si>
    <t>(6.9)</t>
  </si>
  <si>
    <t>(37.1)</t>
  </si>
  <si>
    <t>(53.2)</t>
  </si>
  <si>
    <t>(58)</t>
  </si>
  <si>
    <t>(236.4)</t>
  </si>
  <si>
    <t>(55.1)</t>
  </si>
  <si>
    <t>(15.3)</t>
  </si>
  <si>
    <t>(61.0)</t>
  </si>
  <si>
    <t>(5.1)</t>
  </si>
  <si>
    <t>(61.7)</t>
  </si>
  <si>
    <t>(11.5)</t>
  </si>
  <si>
    <t>(60.2)</t>
  </si>
  <si>
    <t>(6.5)</t>
  </si>
  <si>
    <t>(34)</t>
  </si>
  <si>
    <t>(58.4)</t>
  </si>
  <si>
    <t>(10.4)</t>
  </si>
  <si>
    <t>(364)</t>
  </si>
  <si>
    <t>(57.3)</t>
  </si>
  <si>
    <t>(38)</t>
  </si>
  <si>
    <t>(16.4)</t>
  </si>
  <si>
    <t>(63.9)</t>
  </si>
  <si>
    <t>(15.1)</t>
  </si>
  <si>
    <t>2</t>
  </si>
  <si>
    <t>(13.8)</t>
  </si>
  <si>
    <t>(57.5)</t>
  </si>
  <si>
    <t>(12.5)</t>
  </si>
  <si>
    <t>(53.9)</t>
  </si>
  <si>
    <t>(7.0)</t>
  </si>
  <si>
    <t>(9)</t>
  </si>
  <si>
    <t>(51.1)</t>
  </si>
  <si>
    <t>(57)</t>
  </si>
  <si>
    <t>(11.8)</t>
  </si>
  <si>
    <t>(49.1)</t>
  </si>
  <si>
    <t>(4.2)</t>
  </si>
  <si>
    <t>(59.7)</t>
  </si>
  <si>
    <t>(61.2)</t>
  </si>
  <si>
    <t>(12.7)</t>
  </si>
  <si>
    <t>(59.0)</t>
  </si>
  <si>
    <t>3</t>
  </si>
  <si>
    <t>(951)</t>
  </si>
  <si>
    <t>(9.6)</t>
  </si>
  <si>
    <t>(53.0)</t>
  </si>
  <si>
    <t>(50.7)</t>
  </si>
  <si>
    <t>(3.6)</t>
  </si>
  <si>
    <t>(40)</t>
  </si>
  <si>
    <t>(50.3)</t>
  </si>
  <si>
    <t>(66)</t>
  </si>
  <si>
    <t>(17.7)</t>
  </si>
  <si>
    <t>(12.9)</t>
  </si>
  <si>
    <t>(59.5)</t>
  </si>
  <si>
    <t>4</t>
  </si>
  <si>
    <t>(712)</t>
  </si>
  <si>
    <t>(60.3)</t>
  </si>
  <si>
    <t>(8.5)</t>
  </si>
  <si>
    <t>(59.6)</t>
  </si>
  <si>
    <t>(51.7)</t>
  </si>
  <si>
    <t>(6.7)</t>
  </si>
  <si>
    <t>(1.6)</t>
  </si>
  <si>
    <t>(50.6)</t>
  </si>
  <si>
    <t>(4.4)</t>
  </si>
  <si>
    <t>(49.2)</t>
  </si>
  <si>
    <t>(44)</t>
  </si>
  <si>
    <t>(4.3)</t>
  </si>
  <si>
    <t>(60.8)</t>
  </si>
  <si>
    <t>(62.8)</t>
  </si>
  <si>
    <t>5</t>
  </si>
  <si>
    <t>(-2.6)</t>
  </si>
  <si>
    <t>(59.4)</t>
  </si>
  <si>
    <t>(773)</t>
  </si>
  <si>
    <t>(-4.9)</t>
  </si>
  <si>
    <t>(-4.1)</t>
  </si>
  <si>
    <t>(61.1)</t>
  </si>
  <si>
    <t>(-0.9)</t>
  </si>
  <si>
    <t>(16)</t>
  </si>
  <si>
    <t>(-6.3)</t>
  </si>
  <si>
    <t>(4.7)</t>
  </si>
  <si>
    <t>(56)</t>
  </si>
  <si>
    <t>(-6.2)</t>
  </si>
  <si>
    <t>(48.3)</t>
  </si>
  <si>
    <t>(4.0)</t>
  </si>
  <si>
    <t>(-17.7)</t>
  </si>
  <si>
    <t>(-14.5)</t>
  </si>
  <si>
    <t>(-12.2)</t>
  </si>
  <si>
    <t>(-9.6)</t>
  </si>
  <si>
    <t>(60.6)</t>
  </si>
  <si>
    <t>(6.6)</t>
  </si>
  <si>
    <t>(103)</t>
  </si>
  <si>
    <t>(576)</t>
  </si>
  <si>
    <t>(50.9)</t>
  </si>
  <si>
    <t>(4.9)</t>
  </si>
  <si>
    <t>(217)</t>
  </si>
  <si>
    <t>6</t>
  </si>
  <si>
    <t>(-2.7)</t>
  </si>
  <si>
    <t>(698)</t>
  </si>
  <si>
    <t>(-9.7)</t>
  </si>
  <si>
    <t>(-7.2)</t>
  </si>
  <si>
    <t>(61.3)</t>
  </si>
  <si>
    <t>(13.5)</t>
  </si>
  <si>
    <t>旧試験制度（平成６年度春期試験まで）　　　情報処理技術者試験　　推移表</t>
    <rPh sb="10" eb="11">
      <t>ド</t>
    </rPh>
    <phoneticPr fontId="2"/>
  </si>
  <si>
    <t>(13.7)</t>
    <phoneticPr fontId="2"/>
  </si>
  <si>
    <t>(15.1)</t>
    <phoneticPr fontId="2"/>
  </si>
  <si>
    <t>(1,178)</t>
    <phoneticPr fontId="2"/>
  </si>
  <si>
    <t>(1,361)</t>
    <phoneticPr fontId="2"/>
  </si>
  <si>
    <t>(1,663)</t>
    <phoneticPr fontId="2"/>
  </si>
  <si>
    <t>(1,960)</t>
    <phoneticPr fontId="2"/>
  </si>
  <si>
    <t>(7,245)</t>
    <phoneticPr fontId="2"/>
  </si>
  <si>
    <t>(8,314)</t>
    <phoneticPr fontId="2"/>
  </si>
  <si>
    <r>
      <t>合格者数欄の下段右（　）内数字は女性合格者数、縦の合計は</t>
    </r>
    <r>
      <rPr>
        <sz val="10.5"/>
        <rFont val="Arial"/>
        <family val="2"/>
      </rPr>
      <t>58</t>
    </r>
    <r>
      <rPr>
        <sz val="10.5"/>
        <rFont val="ＭＳ 明朝"/>
        <family val="1"/>
        <charset val="128"/>
      </rPr>
      <t>年度までの累計、小数点第</t>
    </r>
    <r>
      <rPr>
        <sz val="10.5"/>
        <rFont val="Arial"/>
        <family val="2"/>
      </rPr>
      <t>2</t>
    </r>
    <r>
      <rPr>
        <sz val="10.5"/>
        <rFont val="ＭＳ 明朝"/>
        <family val="1"/>
        <charset val="128"/>
      </rPr>
      <t>位四捨五入。</t>
    </r>
  </si>
  <si>
    <t>(2,683)</t>
    <phoneticPr fontId="2"/>
  </si>
  <si>
    <t>(2,961)</t>
    <phoneticPr fontId="2"/>
  </si>
  <si>
    <t>(3,502)</t>
    <phoneticPr fontId="2"/>
  </si>
  <si>
    <t>(3,908)</t>
    <phoneticPr fontId="2"/>
  </si>
  <si>
    <t>(1,675)</t>
    <phoneticPr fontId="2"/>
  </si>
  <si>
    <t>(2,332)</t>
    <phoneticPr fontId="2"/>
  </si>
  <si>
    <t>(2,827)</t>
    <phoneticPr fontId="2"/>
  </si>
  <si>
    <t>(4,007)</t>
    <phoneticPr fontId="2"/>
  </si>
  <si>
    <t>(4,502)</t>
    <phoneticPr fontId="2"/>
  </si>
  <si>
    <t>(1,425)</t>
    <phoneticPr fontId="2"/>
  </si>
  <si>
    <t>(3,293)</t>
    <phoneticPr fontId="2"/>
  </si>
  <si>
    <t>(4,210)</t>
    <phoneticPr fontId="2"/>
  </si>
  <si>
    <t>(4,718)</t>
    <phoneticPr fontId="2"/>
  </si>
  <si>
    <t>(5,635)</t>
    <phoneticPr fontId="2"/>
  </si>
  <si>
    <t>(1,679)</t>
    <phoneticPr fontId="2"/>
  </si>
  <si>
    <t>(4,802)</t>
    <phoneticPr fontId="2"/>
  </si>
  <si>
    <t>(5,513)</t>
    <phoneticPr fontId="2"/>
  </si>
  <si>
    <t>(6,481)</t>
    <phoneticPr fontId="2"/>
  </si>
  <si>
    <t>(7,192)</t>
    <phoneticPr fontId="2"/>
  </si>
  <si>
    <t>(1,160)</t>
    <phoneticPr fontId="2"/>
  </si>
  <si>
    <t>(1,504)</t>
    <phoneticPr fontId="2"/>
  </si>
  <si>
    <t>(3,768)</t>
    <phoneticPr fontId="2"/>
  </si>
  <si>
    <t>(3,849)</t>
    <phoneticPr fontId="2"/>
  </si>
  <si>
    <t>(4,928)</t>
    <phoneticPr fontId="2"/>
  </si>
  <si>
    <t>(5,353)</t>
    <phoneticPr fontId="2"/>
  </si>
  <si>
    <t>(3,865)</t>
    <phoneticPr fontId="2"/>
  </si>
  <si>
    <t>(33,564)</t>
    <phoneticPr fontId="2"/>
  </si>
  <si>
    <t>(37,865)</t>
    <phoneticPr fontId="2"/>
  </si>
  <si>
    <r>
      <t>合格者数欄の下段右（　）内数字は女性合格者数、縦の合計は平成元年度までの累計、小数点第</t>
    </r>
    <r>
      <rPr>
        <sz val="10.5"/>
        <rFont val="Arial"/>
        <family val="2"/>
      </rPr>
      <t>2</t>
    </r>
    <r>
      <rPr>
        <sz val="10.5"/>
        <rFont val="ＭＳ 明朝"/>
        <family val="1"/>
        <charset val="128"/>
      </rPr>
      <t>位四捨五入。</t>
    </r>
    <rPh sb="28" eb="30">
      <t>ヘイセイ</t>
    </rPh>
    <rPh sb="30" eb="31">
      <t>ゲン</t>
    </rPh>
    <phoneticPr fontId="2"/>
  </si>
  <si>
    <t>(1,059)</t>
    <phoneticPr fontId="2"/>
  </si>
  <si>
    <t>(2,698)</t>
    <phoneticPr fontId="2"/>
  </si>
  <si>
    <t>(3,757)</t>
    <phoneticPr fontId="2"/>
  </si>
  <si>
    <t>(4,077)</t>
    <phoneticPr fontId="2"/>
  </si>
  <si>
    <t>(4,169)</t>
    <phoneticPr fontId="2"/>
  </si>
  <si>
    <t>(6,775)</t>
    <phoneticPr fontId="2"/>
  </si>
  <si>
    <t>(7,926)</t>
    <phoneticPr fontId="2"/>
  </si>
  <si>
    <t>(2,960)</t>
    <phoneticPr fontId="2"/>
  </si>
  <si>
    <t>(3,911)</t>
    <phoneticPr fontId="2"/>
  </si>
  <si>
    <t>(4,765)</t>
    <phoneticPr fontId="2"/>
  </si>
  <si>
    <t>(4,893)</t>
    <phoneticPr fontId="2"/>
  </si>
  <si>
    <t>(7,725)</t>
    <phoneticPr fontId="2"/>
  </si>
  <si>
    <t>(8,804)</t>
    <phoneticPr fontId="2"/>
  </si>
  <si>
    <t>(1,882)</t>
    <phoneticPr fontId="2"/>
  </si>
  <si>
    <t>(2,594)</t>
    <phoneticPr fontId="2"/>
  </si>
  <si>
    <t>(4,684)</t>
    <phoneticPr fontId="2"/>
  </si>
  <si>
    <t>(4,809)</t>
    <phoneticPr fontId="2"/>
  </si>
  <si>
    <t>(6,566)</t>
    <phoneticPr fontId="2"/>
  </si>
  <si>
    <t>(7,403)</t>
    <phoneticPr fontId="2"/>
  </si>
  <si>
    <t>(2,127)</t>
    <phoneticPr fontId="2"/>
  </si>
  <si>
    <t>(2,900)</t>
    <phoneticPr fontId="2"/>
  </si>
  <si>
    <t>(4,020)</t>
    <phoneticPr fontId="2"/>
  </si>
  <si>
    <t>(4,135)</t>
    <phoneticPr fontId="2"/>
  </si>
  <si>
    <t>(6,147)</t>
    <phoneticPr fontId="2"/>
  </si>
  <si>
    <t>(7,035)</t>
    <phoneticPr fontId="2"/>
  </si>
  <si>
    <t>(4,494)</t>
    <phoneticPr fontId="2"/>
  </si>
  <si>
    <t>(5,192)</t>
    <phoneticPr fontId="2"/>
  </si>
  <si>
    <t>(8,058)</t>
    <phoneticPr fontId="2"/>
  </si>
  <si>
    <t>(65,271)</t>
    <phoneticPr fontId="2"/>
  </si>
  <si>
    <t>(74,225)</t>
    <phoneticPr fontId="2"/>
  </si>
  <si>
    <r>
      <t>合格者数欄の下段右（　）内数字は女性合格者数、縦の合計は６年度までの累計、小数点第</t>
    </r>
    <r>
      <rPr>
        <sz val="10.5"/>
        <rFont val="Arial"/>
        <family val="2"/>
      </rPr>
      <t>2</t>
    </r>
    <r>
      <rPr>
        <sz val="10.5"/>
        <rFont val="ＭＳ 明朝"/>
        <family val="1"/>
        <charset val="128"/>
      </rPr>
      <t>位四捨五入。</t>
    </r>
    <phoneticPr fontId="2"/>
  </si>
  <si>
    <t>累計</t>
  </si>
  <si>
    <t xml:space="preserve">         </t>
  </si>
  <si>
    <t xml:space="preserve">        </t>
  </si>
  <si>
    <t xml:space="preserve">          </t>
  </si>
  <si>
    <t xml:space="preserve">       </t>
  </si>
  <si>
    <t xml:space="preserve">      </t>
  </si>
  <si>
    <t xml:space="preserve"> (-19.6) </t>
  </si>
  <si>
    <t xml:space="preserve">(-15.8) </t>
  </si>
  <si>
    <t>(-8.7)</t>
  </si>
  <si>
    <t xml:space="preserve"> (-9.2) </t>
  </si>
  <si>
    <t xml:space="preserve">  (-9.6) </t>
  </si>
  <si>
    <t>(-17.8)</t>
  </si>
  <si>
    <t xml:space="preserve"> (-24.5) </t>
  </si>
  <si>
    <t xml:space="preserve">(-13.3) </t>
  </si>
  <si>
    <t xml:space="preserve"> (-2.2) </t>
  </si>
  <si>
    <t xml:space="preserve">  (-7.5) </t>
  </si>
  <si>
    <t xml:space="preserve">  (-7.1) </t>
  </si>
  <si>
    <t xml:space="preserve"> (-1.1) </t>
  </si>
  <si>
    <t xml:space="preserve">     </t>
  </si>
  <si>
    <t xml:space="preserve">    </t>
  </si>
  <si>
    <t>12年</t>
  </si>
  <si>
    <t>(6.2)</t>
  </si>
  <si>
    <t>(51.0)</t>
  </si>
  <si>
    <t>(53.3)</t>
  </si>
  <si>
    <t>(-0.2)</t>
  </si>
  <si>
    <t xml:space="preserve">  (-15.9) </t>
  </si>
  <si>
    <t xml:space="preserve">  (-29.3) </t>
  </si>
  <si>
    <t xml:space="preserve">  (-10.6) </t>
  </si>
  <si>
    <t xml:space="preserve">   (-9.7) </t>
  </si>
  <si>
    <t xml:space="preserve">  (-20.7) </t>
  </si>
  <si>
    <t xml:space="preserve">   (-4.6) </t>
  </si>
  <si>
    <t xml:space="preserve">  (-10.2) </t>
  </si>
  <si>
    <t xml:space="preserve">   (-9.1) </t>
  </si>
  <si>
    <t xml:space="preserve">   (-6.9) </t>
  </si>
  <si>
    <t xml:space="preserve">   (-5.8) </t>
  </si>
  <si>
    <t xml:space="preserve">   (-7.4) </t>
  </si>
  <si>
    <t xml:space="preserve">   (-2.2) </t>
  </si>
  <si>
    <t xml:space="preserve"> (-21.0) </t>
  </si>
  <si>
    <t xml:space="preserve">   (-3.8) </t>
  </si>
  <si>
    <t xml:space="preserve">   (-1.9) </t>
  </si>
  <si>
    <t xml:space="preserve">   (-2.0) </t>
  </si>
  <si>
    <t xml:space="preserve">  (-7.2)</t>
  </si>
  <si>
    <t>(-0.6)</t>
  </si>
  <si>
    <t>旧試験制度（平成６年度秋期試験から平成１２年度秋期試験まで）　　情報処理技術者試験　　推移表（全体）</t>
    <rPh sb="10" eb="11">
      <t>ド</t>
    </rPh>
    <rPh sb="11" eb="12">
      <t>アキ</t>
    </rPh>
    <rPh sb="17" eb="19">
      <t>ヘイセイ</t>
    </rPh>
    <rPh sb="21" eb="23">
      <t>ネンド</t>
    </rPh>
    <rPh sb="23" eb="25">
      <t>シュウキ</t>
    </rPh>
    <rPh sb="25" eb="27">
      <t>シケン</t>
    </rPh>
    <rPh sb="47" eb="49">
      <t>ゼンタイ</t>
    </rPh>
    <phoneticPr fontId="2"/>
  </si>
  <si>
    <t>システムアナリスト</t>
    <phoneticPr fontId="12"/>
  </si>
  <si>
    <t>シ　ス　テ　ム　監　査　</t>
    <phoneticPr fontId="12"/>
  </si>
  <si>
    <t>プロジェクトマネージャ　　</t>
    <phoneticPr fontId="12"/>
  </si>
  <si>
    <t>アプリケーションエンジニア</t>
    <phoneticPr fontId="12"/>
  </si>
  <si>
    <t>システム運用管理　</t>
    <phoneticPr fontId="12"/>
  </si>
  <si>
    <t>プロダクションエンジニア</t>
    <phoneticPr fontId="12"/>
  </si>
  <si>
    <t>ネットワークスペシャリスト</t>
    <phoneticPr fontId="12"/>
  </si>
  <si>
    <t>応募者</t>
    <rPh sb="0" eb="3">
      <t>オウボシャ</t>
    </rPh>
    <phoneticPr fontId="12"/>
  </si>
  <si>
    <t>受験者</t>
    <rPh sb="0" eb="3">
      <t>ジュケンシャ</t>
    </rPh>
    <phoneticPr fontId="12"/>
  </si>
  <si>
    <t>合格者</t>
    <rPh sb="0" eb="3">
      <t>ゴウカクシャ</t>
    </rPh>
    <phoneticPr fontId="12"/>
  </si>
  <si>
    <t>旧制度</t>
    <rPh sb="0" eb="1">
      <t>キュウ</t>
    </rPh>
    <rPh sb="1" eb="3">
      <t>セイド</t>
    </rPh>
    <phoneticPr fontId="12"/>
  </si>
  <si>
    <t>６年</t>
    <rPh sb="1" eb="2">
      <t>ネン</t>
    </rPh>
    <phoneticPr fontId="12"/>
  </si>
  <si>
    <t>７年</t>
    <rPh sb="1" eb="2">
      <t>ネン</t>
    </rPh>
    <phoneticPr fontId="12"/>
  </si>
  <si>
    <t>８年</t>
    <rPh sb="1" eb="2">
      <t>ネン</t>
    </rPh>
    <phoneticPr fontId="12"/>
  </si>
  <si>
    <t>９年</t>
    <rPh sb="1" eb="2">
      <t>ネン</t>
    </rPh>
    <phoneticPr fontId="12"/>
  </si>
  <si>
    <t>10年</t>
    <rPh sb="2" eb="3">
      <t>ネン</t>
    </rPh>
    <phoneticPr fontId="12"/>
  </si>
  <si>
    <t>11年</t>
    <rPh sb="2" eb="3">
      <t>ネン</t>
    </rPh>
    <phoneticPr fontId="12"/>
  </si>
  <si>
    <t>（注）①応募者数欄の下段（　）内数字は対前年度同期比増減率（％）、受験者数欄の下段（　）内数字は受験率（受験者数／応募者数：％）、合格者数欄の下段（　）内数字は合格率</t>
    <phoneticPr fontId="12"/>
  </si>
  <si>
    <t>　　　（合格者数／受験者数：％）を示す。</t>
    <phoneticPr fontId="12"/>
  </si>
  <si>
    <t xml:space="preserve">　　　②旧試験制度の試験区分のうち、特種はアプリケーションエンジニア欄、オンラインはネットワークスペシャリスト欄に計上した。 </t>
    <phoneticPr fontId="12"/>
  </si>
  <si>
    <t>　　　③旧制度累計は旧試験制度の昭和４４年度から平成６年度春期試験まで、新制度累計は新試験制度の平成６年度秋期から、新旧制度累計は、新旧試験制度の昭和４４年度からの</t>
    <phoneticPr fontId="12"/>
  </si>
  <si>
    <t>　　　の累計を示す。</t>
    <phoneticPr fontId="12"/>
  </si>
  <si>
    <t>12年</t>
    <phoneticPr fontId="12"/>
  </si>
  <si>
    <t>(6.2)</t>
    <phoneticPr fontId="12"/>
  </si>
  <si>
    <t>(51.0)</t>
    <phoneticPr fontId="12"/>
  </si>
  <si>
    <t>(7.9)</t>
    <phoneticPr fontId="12"/>
  </si>
  <si>
    <t>(10.1)</t>
    <phoneticPr fontId="12"/>
  </si>
  <si>
    <t>(53.3)</t>
    <phoneticPr fontId="12"/>
  </si>
  <si>
    <t>(7.3)</t>
    <phoneticPr fontId="12"/>
  </si>
  <si>
    <t>(-0.2)</t>
    <phoneticPr fontId="12"/>
  </si>
  <si>
    <t>(60.2)</t>
    <phoneticPr fontId="12"/>
  </si>
  <si>
    <t>(6.9)</t>
    <phoneticPr fontId="12"/>
  </si>
  <si>
    <t>(0.4)</t>
    <phoneticPr fontId="12"/>
  </si>
  <si>
    <t>(53.2)</t>
    <phoneticPr fontId="12"/>
  </si>
  <si>
    <t>(8.2)</t>
    <phoneticPr fontId="12"/>
  </si>
  <si>
    <t>(-8.5)</t>
    <phoneticPr fontId="12"/>
  </si>
  <si>
    <t>(48.8)</t>
    <phoneticPr fontId="12"/>
  </si>
  <si>
    <t>(7.7)</t>
    <phoneticPr fontId="12"/>
  </si>
  <si>
    <t>(-1.4)</t>
    <phoneticPr fontId="12"/>
  </si>
  <si>
    <t>(50.3)</t>
    <phoneticPr fontId="12"/>
  </si>
  <si>
    <t>(18.0)</t>
    <phoneticPr fontId="12"/>
  </si>
  <si>
    <t>(54.8)</t>
    <phoneticPr fontId="12"/>
  </si>
  <si>
    <t>(6.8)</t>
    <phoneticPr fontId="12"/>
  </si>
  <si>
    <t>新制度</t>
    <rPh sb="0" eb="3">
      <t>シンセイド</t>
    </rPh>
    <phoneticPr fontId="12"/>
  </si>
  <si>
    <t>合計</t>
    <rPh sb="0" eb="2">
      <t>ゴウケイ</t>
    </rPh>
    <phoneticPr fontId="12"/>
  </si>
  <si>
    <t>新旧制度</t>
    <rPh sb="0" eb="2">
      <t>シンキュウ</t>
    </rPh>
    <rPh sb="2" eb="4">
      <t>セイド</t>
    </rPh>
    <phoneticPr fontId="12"/>
  </si>
  <si>
    <t>（注）①応募者数欄の下段（　）内数字は対前年度同期比増減率（％）、受験者数欄の下段（　）内数字は受験率（受験者数／応募者数：％）、合格者数欄の下段（　）内数字は合格率</t>
    <phoneticPr fontId="12"/>
  </si>
  <si>
    <t>　　　（合格者数／受験者数：％）を示す。</t>
    <phoneticPr fontId="12"/>
  </si>
  <si>
    <t xml:space="preserve">　　　②旧試験制度の試験区分のうち、特種はアプリケーションエンジニア欄、オンラインはネットワークスペシャリスト欄に計上した。 </t>
    <phoneticPr fontId="12"/>
  </si>
  <si>
    <t>　　　③旧制度累計は旧試験制度の昭和４４年度から平成６年度春期試験まで、新制度累計は新試験制度の平成６年度秋期から、新旧制度累計は、新旧試験制度の昭和４４年度からの</t>
    <phoneticPr fontId="12"/>
  </si>
  <si>
    <t>　　　の累計を示す。</t>
    <phoneticPr fontId="12"/>
  </si>
  <si>
    <t>データベーススペシャリスト</t>
    <phoneticPr fontId="12"/>
  </si>
  <si>
    <t>マイコン</t>
    <phoneticPr fontId="12"/>
  </si>
  <si>
    <t>第一種</t>
    <rPh sb="0" eb="3">
      <t>ダイ1シュ</t>
    </rPh>
    <phoneticPr fontId="12"/>
  </si>
  <si>
    <t>第二種</t>
    <rPh sb="0" eb="3">
      <t>ダイ2シュ</t>
    </rPh>
    <phoneticPr fontId="12"/>
  </si>
  <si>
    <t>上級シスアド</t>
    <rPh sb="0" eb="2">
      <t>ジョウキュウ</t>
    </rPh>
    <phoneticPr fontId="12"/>
  </si>
  <si>
    <t>初級シスアド</t>
    <rPh sb="0" eb="2">
      <t>ショキュウ</t>
    </rPh>
    <phoneticPr fontId="12"/>
  </si>
  <si>
    <t>合　　　　計</t>
    <rPh sb="0" eb="1">
      <t>ゴウ</t>
    </rPh>
    <rPh sb="5" eb="6">
      <t>ケイ</t>
    </rPh>
    <phoneticPr fontId="12"/>
  </si>
  <si>
    <t>累計</t>
    <rPh sb="0" eb="2">
      <t>ルイケイ</t>
    </rPh>
    <phoneticPr fontId="12"/>
  </si>
  <si>
    <t>12年</t>
    <rPh sb="2" eb="3">
      <t>ネン</t>
    </rPh>
    <phoneticPr fontId="12"/>
  </si>
  <si>
    <t>(15.4)</t>
    <phoneticPr fontId="12"/>
  </si>
  <si>
    <t>(54.6)</t>
    <phoneticPr fontId="12"/>
  </si>
  <si>
    <t>(8.8)</t>
    <phoneticPr fontId="12"/>
  </si>
  <si>
    <t>(-0.6)</t>
    <phoneticPr fontId="12"/>
  </si>
  <si>
    <t>(67.2)</t>
    <phoneticPr fontId="12"/>
  </si>
  <si>
    <t>(10.8)</t>
    <phoneticPr fontId="12"/>
  </si>
  <si>
    <t>(9.1)</t>
    <phoneticPr fontId="12"/>
  </si>
  <si>
    <t>(63.8)</t>
    <phoneticPr fontId="12"/>
  </si>
  <si>
    <t>(15.6)</t>
    <phoneticPr fontId="12"/>
  </si>
  <si>
    <t>(14.6)</t>
    <phoneticPr fontId="12"/>
  </si>
  <si>
    <t>(65.1)</t>
    <phoneticPr fontId="12"/>
  </si>
  <si>
    <t>(17.1)</t>
    <phoneticPr fontId="12"/>
  </si>
  <si>
    <t>(-2.3)</t>
    <phoneticPr fontId="12"/>
  </si>
  <si>
    <t>(52.6)</t>
    <phoneticPr fontId="12"/>
  </si>
  <si>
    <t>(9.1)</t>
    <phoneticPr fontId="12"/>
  </si>
  <si>
    <t>(66.1)</t>
    <phoneticPr fontId="12"/>
  </si>
  <si>
    <t>(19.1)</t>
    <phoneticPr fontId="12"/>
  </si>
  <si>
    <t>(65.6)</t>
    <phoneticPr fontId="12"/>
  </si>
  <si>
    <t>(18.1)</t>
    <phoneticPr fontId="12"/>
  </si>
  <si>
    <t>(65.8)</t>
    <phoneticPr fontId="12"/>
  </si>
  <si>
    <t>(18.0)</t>
    <phoneticPr fontId="12"/>
  </si>
  <si>
    <t>新旧制</t>
    <rPh sb="0" eb="2">
      <t>シンキュウ</t>
    </rPh>
    <rPh sb="2" eb="3">
      <t>セイ</t>
    </rPh>
    <phoneticPr fontId="12"/>
  </si>
  <si>
    <t>度合計</t>
    <rPh sb="0" eb="1">
      <t>ド</t>
    </rPh>
    <rPh sb="1" eb="3">
      <t>ゴウケイ</t>
    </rPh>
    <phoneticPr fontId="12"/>
  </si>
  <si>
    <t>(63.6)</t>
    <phoneticPr fontId="12"/>
  </si>
  <si>
    <t>(15.8)</t>
    <phoneticPr fontId="12"/>
  </si>
  <si>
    <t>（注）①応募者数欄の下段（　）内数字は対前年度同期比増減率（％）、受験者数欄の下段（　）内数字は受験率（受験者数／応募者数：％）、合格者数欄の下段（　）内数字は合格率</t>
    <phoneticPr fontId="12"/>
  </si>
  <si>
    <t>　　　（合格者数／受験者数：％）を示す。</t>
    <phoneticPr fontId="12"/>
  </si>
  <si>
    <t xml:space="preserve">　　　②旧試験制度の試験区分のうち、特種はアプリケーションエンジニア欄、オンラインはネットワークスペシャリスト欄に計上した。 </t>
    <phoneticPr fontId="12"/>
  </si>
  <si>
    <t>　　　③旧制度累計は旧試験制度の昭和４４年度から平成６年度春期試験まで、新制度累計は新試験制度の平成６年度秋期から、新旧制度累計は、新旧試験制度の昭和４４年度からの</t>
    <phoneticPr fontId="12"/>
  </si>
  <si>
    <t>　　　の累計を示す。</t>
    <phoneticPr fontId="12"/>
  </si>
  <si>
    <t>（注）　試験区分の左の数字は上から応募者数、受験者数、合格者数を、右の数字は上から応募者数対前年同期比増減率（％）、受験率（受験者数／応募者数：％）、合格率（合格者数／受験者数：％）を示す。</t>
  </si>
  <si>
    <t>　　　　平成６年度春期までの旧試験制度の試験区分のうち、特種はアプリケーションエンジニア欄、オンラインはネットワーク欄に計上した。</t>
  </si>
  <si>
    <t>　　　　平成１２年度秋期までの旧試験制度の試験区分のうち、ネットワークはネットワーク、データベースはデータベース、マイコンはエンベデッド、第一種はソフトウェア開発、第二種は基本情報技術に計上した。</t>
  </si>
  <si>
    <t>　　　　プロダクションエンジニア、システム運用管理エンジニアの応募者数、受験者数、合格者数は新旧制度累計①②欄の春期合計、年度合計に計上した。</t>
  </si>
  <si>
    <t>　　　　新旧制度累計①は昭和４４年度から、新旧制度累計②は平成６年度秋期から、新制度累計は平成１３年度春期からの累計を示す。</t>
  </si>
  <si>
    <t>(春期・秋期)</t>
  </si>
  <si>
    <t xml:space="preserve">　　　　　　　　 
                 区分
    年度 </t>
    <rPh sb="27" eb="29">
      <t>クブン</t>
    </rPh>
    <rPh sb="34" eb="36">
      <t>ネンド</t>
    </rPh>
    <phoneticPr fontId="12"/>
  </si>
  <si>
    <t>データベース</t>
    <phoneticPr fontId="12"/>
  </si>
  <si>
    <t>システム管理</t>
    <phoneticPr fontId="12"/>
  </si>
  <si>
    <t>エンベデッド</t>
    <phoneticPr fontId="12"/>
  </si>
  <si>
    <t>情報セキュリティ</t>
    <phoneticPr fontId="12"/>
  </si>
  <si>
    <t>ソフトウェア開発</t>
    <phoneticPr fontId="12"/>
  </si>
  <si>
    <t>基本情報技術</t>
    <phoneticPr fontId="12"/>
  </si>
  <si>
    <t>システム監査</t>
    <phoneticPr fontId="12"/>
  </si>
  <si>
    <t>初級シスアド</t>
    <phoneticPr fontId="12"/>
  </si>
  <si>
    <t>春期合計</t>
    <phoneticPr fontId="12"/>
  </si>
  <si>
    <t>平成１３年度春期</t>
    <phoneticPr fontId="12"/>
  </si>
  <si>
    <t>平成１４年度春期</t>
    <phoneticPr fontId="12"/>
  </si>
  <si>
    <t>平成１５年度春期</t>
    <phoneticPr fontId="12"/>
  </si>
  <si>
    <t>平成１６年度春期</t>
    <phoneticPr fontId="12"/>
  </si>
  <si>
    <t>平成１７年度春期</t>
    <phoneticPr fontId="12"/>
  </si>
  <si>
    <t>平成１８年度春期</t>
    <phoneticPr fontId="12"/>
  </si>
  <si>
    <t>平成１９年度春期</t>
    <phoneticPr fontId="12"/>
  </si>
  <si>
    <t>平成２０年度春期</t>
    <phoneticPr fontId="12"/>
  </si>
  <si>
    <t>新制度累計</t>
    <phoneticPr fontId="12"/>
  </si>
  <si>
    <t>新旧制度累計①</t>
    <phoneticPr fontId="12"/>
  </si>
  <si>
    <t>新旧制度累計②</t>
    <phoneticPr fontId="12"/>
  </si>
  <si>
    <t>参考資料３－１</t>
    <rPh sb="0" eb="2">
      <t>サンコウ</t>
    </rPh>
    <rPh sb="2" eb="4">
      <t>シリョウ</t>
    </rPh>
    <phoneticPr fontId="12"/>
  </si>
  <si>
    <t>アナリスト</t>
    <phoneticPr fontId="12"/>
  </si>
  <si>
    <t>プロマネ</t>
    <phoneticPr fontId="12"/>
  </si>
  <si>
    <t>アプリケーション</t>
    <phoneticPr fontId="12"/>
  </si>
  <si>
    <t>ネットワーク</t>
    <phoneticPr fontId="12"/>
  </si>
  <si>
    <t>上級シスアド</t>
    <phoneticPr fontId="12"/>
  </si>
  <si>
    <t>情報セキュアド</t>
    <phoneticPr fontId="12"/>
  </si>
  <si>
    <t>秋期合計</t>
    <phoneticPr fontId="12"/>
  </si>
  <si>
    <t>平成１３年度秋期</t>
    <phoneticPr fontId="12"/>
  </si>
  <si>
    <t>平成１４年度秋期</t>
    <phoneticPr fontId="12"/>
  </si>
  <si>
    <t>平成１５年度秋期</t>
    <phoneticPr fontId="12"/>
  </si>
  <si>
    <t>平成１６年度秋期</t>
    <phoneticPr fontId="12"/>
  </si>
  <si>
    <t>平成１７年度秋期</t>
    <phoneticPr fontId="12"/>
  </si>
  <si>
    <t>平成１８年度秋期</t>
    <phoneticPr fontId="12"/>
  </si>
  <si>
    <t>平成１９年度秋期</t>
    <phoneticPr fontId="12"/>
  </si>
  <si>
    <t>平成２０年度秋期</t>
    <phoneticPr fontId="12"/>
  </si>
  <si>
    <t>参考資料３－２</t>
    <rPh sb="0" eb="2">
      <t>サンコウ</t>
    </rPh>
    <rPh sb="2" eb="4">
      <t>シリョウ</t>
    </rPh>
    <phoneticPr fontId="12"/>
  </si>
  <si>
    <t>年度合計</t>
    <phoneticPr fontId="12"/>
  </si>
  <si>
    <t>平成１３年度</t>
    <phoneticPr fontId="12"/>
  </si>
  <si>
    <t>平成１４年度</t>
    <phoneticPr fontId="12"/>
  </si>
  <si>
    <t>平成１５年度</t>
    <phoneticPr fontId="12"/>
  </si>
  <si>
    <t>平成１６年度</t>
    <phoneticPr fontId="12"/>
  </si>
  <si>
    <t>平成１７年度</t>
    <phoneticPr fontId="12"/>
  </si>
  <si>
    <t>平成１８年度</t>
    <phoneticPr fontId="12"/>
  </si>
  <si>
    <t>平成１９年度</t>
    <phoneticPr fontId="12"/>
  </si>
  <si>
    <t>平成２０年度</t>
    <phoneticPr fontId="12"/>
  </si>
  <si>
    <t>参考資料３－３</t>
    <rPh sb="0" eb="2">
      <t>サンコウ</t>
    </rPh>
    <rPh sb="2" eb="4">
      <t>シリョウ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</si>
</sst>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\(0.0\)"/>
    <numFmt numFmtId="177" formatCode="0.0"/>
    <numFmt numFmtId="178" formatCode="#,##0_ "/>
    <numFmt numFmtId="179" formatCode="0.0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12"/>
      <name val="Arial"/>
      <family val="2"/>
    </font>
    <font>
      <b/>
      <u/>
      <sz val="12"/>
      <name val="Arial"/>
      <family val="2"/>
    </font>
    <font>
      <sz val="10.5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/>
    <xf numFmtId="0" fontId="11" fillId="0" borderId="0"/>
  </cellStyleXfs>
  <cellXfs count="173">
    <xf numFmtId="0" fontId="0" fillId="0" borderId="0" xfId="0"/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5" fillId="0" borderId="0" xfId="0" applyNumberFormat="1" applyFont="1"/>
    <xf numFmtId="49" fontId="5" fillId="0" borderId="1" xfId="0" applyNumberFormat="1" applyFont="1" applyBorder="1" applyAlignment="1">
      <alignment horizontal="centerContinuous" vertical="center"/>
    </xf>
    <xf numFmtId="49" fontId="5" fillId="0" borderId="2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/>
    </xf>
    <xf numFmtId="49" fontId="5" fillId="0" borderId="3" xfId="2" applyNumberFormat="1" applyFont="1" applyBorder="1" applyAlignment="1">
      <alignment horizontal="centerContinuous"/>
    </xf>
    <xf numFmtId="49" fontId="5" fillId="0" borderId="4" xfId="0" applyNumberFormat="1" applyFont="1" applyBorder="1" applyAlignment="1">
      <alignment horizontal="centerContinuous"/>
    </xf>
    <xf numFmtId="49" fontId="5" fillId="0" borderId="4" xfId="2" applyNumberFormat="1" applyFont="1" applyBorder="1" applyAlignment="1">
      <alignment horizontal="centerContinuous"/>
    </xf>
    <xf numFmtId="49" fontId="6" fillId="0" borderId="5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9" fillId="0" borderId="0" xfId="0" applyNumberFormat="1" applyFont="1"/>
    <xf numFmtId="49" fontId="9" fillId="0" borderId="8" xfId="0" applyNumberFormat="1" applyFont="1" applyBorder="1" applyAlignment="1">
      <alignment horizontal="centerContinuous" vertical="center"/>
    </xf>
    <xf numFmtId="49" fontId="9" fillId="0" borderId="9" xfId="0" applyNumberFormat="1" applyFont="1" applyBorder="1" applyAlignment="1">
      <alignment horizontal="centerContinuous" vertical="center"/>
    </xf>
    <xf numFmtId="49" fontId="9" fillId="0" borderId="0" xfId="0" applyNumberFormat="1" applyFont="1" applyAlignment="1">
      <alignment vertical="center"/>
    </xf>
    <xf numFmtId="49" fontId="9" fillId="0" borderId="7" xfId="0" applyNumberFormat="1" applyFont="1" applyBorder="1" applyAlignment="1">
      <alignment horizontal="centerContinuous" vertical="center"/>
    </xf>
    <xf numFmtId="49" fontId="9" fillId="0" borderId="3" xfId="0" applyNumberFormat="1" applyFont="1" applyBorder="1" applyAlignment="1">
      <alignment horizontal="centerContinuous"/>
    </xf>
    <xf numFmtId="38" fontId="9" fillId="0" borderId="3" xfId="2" applyFont="1" applyBorder="1" applyAlignment="1">
      <alignment horizontal="right"/>
    </xf>
    <xf numFmtId="38" fontId="9" fillId="0" borderId="10" xfId="2" applyFont="1" applyBorder="1" applyAlignment="1">
      <alignment horizontal="right"/>
    </xf>
    <xf numFmtId="38" fontId="9" fillId="0" borderId="0" xfId="2" applyFont="1" applyBorder="1"/>
    <xf numFmtId="38" fontId="9" fillId="0" borderId="3" xfId="2" applyFont="1" applyBorder="1"/>
    <xf numFmtId="38" fontId="9" fillId="0" borderId="10" xfId="2" applyFont="1" applyBorder="1"/>
    <xf numFmtId="49" fontId="9" fillId="0" borderId="3" xfId="2" applyNumberFormat="1" applyFont="1" applyBorder="1" applyAlignment="1">
      <alignment horizontal="centerContinuous"/>
    </xf>
    <xf numFmtId="49" fontId="9" fillId="0" borderId="4" xfId="0" applyNumberFormat="1" applyFont="1" applyBorder="1" applyAlignment="1">
      <alignment horizontal="centerContinuous"/>
    </xf>
    <xf numFmtId="49" fontId="9" fillId="0" borderId="4" xfId="0" applyNumberFormat="1" applyFont="1" applyBorder="1" applyAlignment="1">
      <alignment horizontal="right"/>
    </xf>
    <xf numFmtId="49" fontId="9" fillId="0" borderId="11" xfId="0" applyNumberFormat="1" applyFont="1" applyBorder="1" applyAlignment="1">
      <alignment horizontal="right"/>
    </xf>
    <xf numFmtId="49" fontId="9" fillId="0" borderId="12" xfId="0" applyNumberFormat="1" applyFont="1" applyBorder="1"/>
    <xf numFmtId="49" fontId="9" fillId="0" borderId="4" xfId="1" applyNumberFormat="1" applyFont="1" applyBorder="1" applyAlignment="1">
      <alignment horizontal="right"/>
    </xf>
    <xf numFmtId="49" fontId="9" fillId="0" borderId="4" xfId="0" applyNumberFormat="1" applyFont="1" applyBorder="1"/>
    <xf numFmtId="38" fontId="9" fillId="0" borderId="0" xfId="2" applyFont="1"/>
    <xf numFmtId="38" fontId="9" fillId="0" borderId="0" xfId="2" applyFont="1" applyAlignment="1">
      <alignment horizontal="right"/>
    </xf>
    <xf numFmtId="0" fontId="7" fillId="0" borderId="0" xfId="0" applyNumberFormat="1" applyFont="1"/>
    <xf numFmtId="38" fontId="10" fillId="0" borderId="3" xfId="2" applyFont="1" applyBorder="1" applyAlignment="1">
      <alignment horizontal="right"/>
    </xf>
    <xf numFmtId="38" fontId="10" fillId="0" borderId="10" xfId="2" applyFont="1" applyBorder="1" applyAlignment="1">
      <alignment horizontal="right"/>
    </xf>
    <xf numFmtId="49" fontId="9" fillId="0" borderId="11" xfId="0" applyNumberFormat="1" applyFont="1" applyBorder="1"/>
    <xf numFmtId="38" fontId="9" fillId="0" borderId="0" xfId="0" applyNumberFormat="1" applyFont="1"/>
    <xf numFmtId="49" fontId="9" fillId="0" borderId="12" xfId="0" applyNumberFormat="1" applyFont="1" applyBorder="1" applyAlignment="1">
      <alignment horizontal="right"/>
    </xf>
    <xf numFmtId="0" fontId="9" fillId="0" borderId="11" xfId="0" applyFont="1" applyBorder="1"/>
    <xf numFmtId="49" fontId="9" fillId="0" borderId="4" xfId="2" applyNumberFormat="1" applyFont="1" applyBorder="1" applyAlignment="1">
      <alignment horizontal="centerContinuous"/>
    </xf>
    <xf numFmtId="0" fontId="11" fillId="0" borderId="0" xfId="3"/>
    <xf numFmtId="49" fontId="4" fillId="0" borderId="0" xfId="3" applyNumberFormat="1" applyFont="1"/>
    <xf numFmtId="0" fontId="11" fillId="0" borderId="13" xfId="3" applyBorder="1"/>
    <xf numFmtId="0" fontId="11" fillId="0" borderId="14" xfId="3" applyBorder="1"/>
    <xf numFmtId="0" fontId="14" fillId="0" borderId="15" xfId="3" applyFont="1" applyBorder="1" applyAlignment="1">
      <alignment horizontal="center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4" fillId="0" borderId="18" xfId="3" applyFont="1" applyBorder="1"/>
    <xf numFmtId="0" fontId="15" fillId="0" borderId="19" xfId="3" applyFont="1" applyBorder="1"/>
    <xf numFmtId="0" fontId="15" fillId="0" borderId="20" xfId="3" applyFont="1" applyBorder="1"/>
    <xf numFmtId="0" fontId="15" fillId="0" borderId="21" xfId="3" applyFont="1" applyBorder="1"/>
    <xf numFmtId="3" fontId="15" fillId="0" borderId="19" xfId="3" applyNumberFormat="1" applyFont="1" applyBorder="1"/>
    <xf numFmtId="3" fontId="15" fillId="0" borderId="20" xfId="3" applyNumberFormat="1" applyFont="1" applyBorder="1"/>
    <xf numFmtId="3" fontId="15" fillId="0" borderId="21" xfId="3" applyNumberFormat="1" applyFont="1" applyBorder="1"/>
    <xf numFmtId="0" fontId="15" fillId="0" borderId="22" xfId="3" applyFont="1" applyBorder="1"/>
    <xf numFmtId="3" fontId="15" fillId="0" borderId="22" xfId="3" applyNumberFormat="1" applyFont="1" applyBorder="1"/>
    <xf numFmtId="0" fontId="14" fillId="0" borderId="23" xfId="3" applyFont="1" applyBorder="1"/>
    <xf numFmtId="176" fontId="15" fillId="0" borderId="24" xfId="3" applyNumberFormat="1" applyFont="1" applyBorder="1"/>
    <xf numFmtId="176" fontId="15" fillId="0" borderId="25" xfId="3" applyNumberFormat="1" applyFont="1" applyBorder="1"/>
    <xf numFmtId="176" fontId="15" fillId="0" borderId="26" xfId="3" applyNumberFormat="1" applyFont="1" applyBorder="1"/>
    <xf numFmtId="176" fontId="15" fillId="0" borderId="27" xfId="3" applyNumberFormat="1" applyFont="1" applyBorder="1"/>
    <xf numFmtId="0" fontId="14" fillId="0" borderId="28" xfId="3" applyFont="1" applyBorder="1"/>
    <xf numFmtId="3" fontId="15" fillId="0" borderId="29" xfId="3" applyNumberFormat="1" applyFont="1" applyBorder="1"/>
    <xf numFmtId="3" fontId="15" fillId="0" borderId="30" xfId="3" applyNumberFormat="1" applyFont="1" applyBorder="1"/>
    <xf numFmtId="0" fontId="15" fillId="0" borderId="31" xfId="3" applyFont="1" applyBorder="1"/>
    <xf numFmtId="0" fontId="15" fillId="0" borderId="32" xfId="3" applyFont="1" applyBorder="1"/>
    <xf numFmtId="0" fontId="15" fillId="0" borderId="30" xfId="3" applyFont="1" applyBorder="1"/>
    <xf numFmtId="3" fontId="15" fillId="0" borderId="32" xfId="3" applyNumberFormat="1" applyFont="1" applyBorder="1"/>
    <xf numFmtId="0" fontId="15" fillId="0" borderId="29" xfId="3" applyFont="1" applyBorder="1"/>
    <xf numFmtId="3" fontId="15" fillId="0" borderId="31" xfId="3" applyNumberFormat="1" applyFont="1" applyBorder="1"/>
    <xf numFmtId="176" fontId="15" fillId="0" borderId="24" xfId="3" applyNumberFormat="1" applyFont="1" applyBorder="1" applyAlignment="1">
      <alignment horizontal="right"/>
    </xf>
    <xf numFmtId="176" fontId="15" fillId="0" borderId="27" xfId="3" applyNumberFormat="1" applyFont="1" applyBorder="1" applyAlignment="1">
      <alignment horizontal="right"/>
    </xf>
    <xf numFmtId="0" fontId="14" fillId="0" borderId="3" xfId="3" applyFont="1" applyBorder="1"/>
    <xf numFmtId="176" fontId="15" fillId="0" borderId="19" xfId="3" applyNumberFormat="1" applyFont="1" applyBorder="1"/>
    <xf numFmtId="176" fontId="15" fillId="0" borderId="20" xfId="3" applyNumberFormat="1" applyFont="1" applyBorder="1"/>
    <xf numFmtId="176" fontId="15" fillId="0" borderId="21" xfId="3" applyNumberFormat="1" applyFont="1" applyBorder="1"/>
    <xf numFmtId="176" fontId="15" fillId="0" borderId="22" xfId="3" applyNumberFormat="1" applyFont="1" applyBorder="1"/>
    <xf numFmtId="38" fontId="15" fillId="0" borderId="29" xfId="2" applyFont="1" applyBorder="1"/>
    <xf numFmtId="38" fontId="15" fillId="0" borderId="30" xfId="2" applyFont="1" applyBorder="1"/>
    <xf numFmtId="38" fontId="15" fillId="0" borderId="32" xfId="2" applyFont="1" applyBorder="1"/>
    <xf numFmtId="38" fontId="15" fillId="0" borderId="31" xfId="2" applyFont="1" applyBorder="1"/>
    <xf numFmtId="0" fontId="14" fillId="0" borderId="4" xfId="3" applyFont="1" applyBorder="1"/>
    <xf numFmtId="176" fontId="15" fillId="0" borderId="33" xfId="3" applyNumberFormat="1" applyFont="1" applyBorder="1"/>
    <xf numFmtId="176" fontId="15" fillId="0" borderId="34" xfId="3" applyNumberFormat="1" applyFont="1" applyBorder="1"/>
    <xf numFmtId="176" fontId="15" fillId="0" borderId="35" xfId="3" applyNumberFormat="1" applyFont="1" applyBorder="1"/>
    <xf numFmtId="176" fontId="15" fillId="0" borderId="36" xfId="3" applyNumberFormat="1" applyFont="1" applyBorder="1"/>
    <xf numFmtId="0" fontId="14" fillId="0" borderId="0" xfId="3" applyFont="1"/>
    <xf numFmtId="0" fontId="15" fillId="0" borderId="0" xfId="3" applyFont="1"/>
    <xf numFmtId="0" fontId="15" fillId="0" borderId="28" xfId="3" applyFont="1" applyBorder="1"/>
    <xf numFmtId="0" fontId="15" fillId="0" borderId="29" xfId="3" applyFont="1" applyBorder="1" applyAlignment="1"/>
    <xf numFmtId="0" fontId="15" fillId="0" borderId="30" xfId="3" applyFont="1" applyBorder="1" applyAlignment="1"/>
    <xf numFmtId="0" fontId="15" fillId="0" borderId="31" xfId="3" applyFont="1" applyBorder="1" applyAlignment="1"/>
    <xf numFmtId="38" fontId="15" fillId="0" borderId="32" xfId="2" applyFont="1" applyBorder="1" applyAlignment="1"/>
    <xf numFmtId="38" fontId="15" fillId="0" borderId="30" xfId="2" applyFont="1" applyBorder="1" applyAlignment="1"/>
    <xf numFmtId="0" fontId="15" fillId="0" borderId="32" xfId="3" applyFont="1" applyBorder="1" applyAlignment="1"/>
    <xf numFmtId="3" fontId="15" fillId="0" borderId="32" xfId="3" applyNumberFormat="1" applyFont="1" applyBorder="1" applyAlignment="1"/>
    <xf numFmtId="3" fontId="15" fillId="0" borderId="30" xfId="3" applyNumberFormat="1" applyFont="1" applyBorder="1" applyAlignment="1"/>
    <xf numFmtId="0" fontId="15" fillId="0" borderId="18" xfId="3" applyFont="1" applyBorder="1"/>
    <xf numFmtId="0" fontId="15" fillId="0" borderId="24" xfId="3" applyFont="1" applyBorder="1" applyAlignment="1"/>
    <xf numFmtId="0" fontId="15" fillId="0" borderId="25" xfId="3" applyFont="1" applyBorder="1" applyAlignment="1"/>
    <xf numFmtId="0" fontId="15" fillId="0" borderId="26" xfId="3" applyFont="1" applyBorder="1" applyAlignment="1"/>
    <xf numFmtId="0" fontId="15" fillId="0" borderId="27" xfId="3" quotePrefix="1" applyFont="1" applyBorder="1" applyAlignment="1">
      <alignment horizontal="right"/>
    </xf>
    <xf numFmtId="177" fontId="15" fillId="0" borderId="25" xfId="3" quotePrefix="1" applyNumberFormat="1" applyFont="1" applyBorder="1" applyAlignment="1">
      <alignment horizontal="right"/>
    </xf>
    <xf numFmtId="0" fontId="15" fillId="0" borderId="26" xfId="3" quotePrefix="1" applyFont="1" applyBorder="1" applyAlignment="1">
      <alignment horizontal="right"/>
    </xf>
    <xf numFmtId="0" fontId="15" fillId="0" borderId="27" xfId="3" applyFont="1" applyBorder="1" applyAlignment="1"/>
    <xf numFmtId="0" fontId="15" fillId="0" borderId="25" xfId="3" quotePrefix="1" applyFont="1" applyBorder="1" applyAlignment="1">
      <alignment horizontal="right"/>
    </xf>
    <xf numFmtId="3" fontId="15" fillId="0" borderId="29" xfId="3" applyNumberFormat="1" applyFont="1" applyBorder="1" applyAlignment="1"/>
    <xf numFmtId="3" fontId="15" fillId="0" borderId="31" xfId="3" applyNumberFormat="1" applyFont="1" applyBorder="1" applyAlignment="1"/>
    <xf numFmtId="0" fontId="15" fillId="0" borderId="24" xfId="3" quotePrefix="1" applyFont="1" applyBorder="1" applyAlignment="1">
      <alignment horizontal="right"/>
    </xf>
    <xf numFmtId="0" fontId="15" fillId="0" borderId="27" xfId="3" applyFont="1" applyBorder="1" applyAlignment="1">
      <alignment horizontal="right"/>
    </xf>
    <xf numFmtId="0" fontId="15" fillId="0" borderId="25" xfId="3" applyFont="1" applyBorder="1" applyAlignment="1">
      <alignment horizontal="right"/>
    </xf>
    <xf numFmtId="0" fontId="15" fillId="0" borderId="26" xfId="3" applyFont="1" applyBorder="1" applyAlignment="1">
      <alignment horizontal="right"/>
    </xf>
    <xf numFmtId="0" fontId="15" fillId="0" borderId="3" xfId="3" applyFont="1" applyBorder="1"/>
    <xf numFmtId="0" fontId="14" fillId="0" borderId="5" xfId="3" applyFont="1" applyBorder="1"/>
    <xf numFmtId="3" fontId="15" fillId="0" borderId="37" xfId="3" applyNumberFormat="1" applyFont="1" applyBorder="1"/>
    <xf numFmtId="3" fontId="15" fillId="0" borderId="38" xfId="3" applyNumberFormat="1" applyFont="1" applyBorder="1"/>
    <xf numFmtId="3" fontId="15" fillId="0" borderId="39" xfId="3" applyNumberFormat="1" applyFont="1" applyBorder="1"/>
    <xf numFmtId="38" fontId="15" fillId="0" borderId="39" xfId="2" applyFont="1" applyBorder="1"/>
    <xf numFmtId="3" fontId="15" fillId="0" borderId="40" xfId="3" applyNumberFormat="1" applyFont="1" applyBorder="1"/>
    <xf numFmtId="0" fontId="15" fillId="0" borderId="39" xfId="3" applyFont="1" applyBorder="1"/>
    <xf numFmtId="176" fontId="15" fillId="0" borderId="22" xfId="3" applyNumberFormat="1" applyFont="1" applyBorder="1" applyAlignment="1">
      <alignment horizontal="right"/>
    </xf>
    <xf numFmtId="176" fontId="15" fillId="0" borderId="19" xfId="3" applyNumberFormat="1" applyFont="1" applyBorder="1" applyAlignment="1">
      <alignment horizontal="right"/>
    </xf>
    <xf numFmtId="176" fontId="15" fillId="0" borderId="19" xfId="3" quotePrefix="1" applyNumberFormat="1" applyFont="1" applyBorder="1" applyAlignment="1">
      <alignment horizontal="right"/>
    </xf>
    <xf numFmtId="176" fontId="15" fillId="0" borderId="20" xfId="3" quotePrefix="1" applyNumberFormat="1" applyFont="1" applyBorder="1" applyAlignment="1">
      <alignment horizontal="right"/>
    </xf>
    <xf numFmtId="176" fontId="15" fillId="0" borderId="21" xfId="3" quotePrefix="1" applyNumberFormat="1" applyFont="1" applyBorder="1" applyAlignment="1">
      <alignment horizontal="right"/>
    </xf>
    <xf numFmtId="176" fontId="15" fillId="0" borderId="22" xfId="3" quotePrefix="1" applyNumberFormat="1" applyFont="1" applyBorder="1" applyAlignment="1">
      <alignment horizontal="right"/>
    </xf>
    <xf numFmtId="176" fontId="15" fillId="0" borderId="25" xfId="3" applyNumberFormat="1" applyFont="1" applyBorder="1" applyAlignment="1">
      <alignment horizontal="right"/>
    </xf>
    <xf numFmtId="176" fontId="15" fillId="0" borderId="26" xfId="3" applyNumberFormat="1" applyFont="1" applyBorder="1" applyAlignment="1">
      <alignment horizontal="right"/>
    </xf>
    <xf numFmtId="176" fontId="15" fillId="0" borderId="25" xfId="3" quotePrefix="1" applyNumberFormat="1" applyFont="1" applyBorder="1" applyAlignment="1">
      <alignment horizontal="right"/>
    </xf>
    <xf numFmtId="176" fontId="15" fillId="0" borderId="26" xfId="3" quotePrefix="1" applyNumberFormat="1" applyFont="1" applyBorder="1" applyAlignment="1">
      <alignment horizontal="right"/>
    </xf>
    <xf numFmtId="176" fontId="15" fillId="0" borderId="34" xfId="3" quotePrefix="1" applyNumberFormat="1" applyFont="1" applyBorder="1" applyAlignment="1">
      <alignment horizontal="right"/>
    </xf>
    <xf numFmtId="176" fontId="15" fillId="0" borderId="35" xfId="3" quotePrefix="1" applyNumberFormat="1" applyFont="1" applyBorder="1" applyAlignment="1">
      <alignment horizontal="right"/>
    </xf>
    <xf numFmtId="3" fontId="15" fillId="0" borderId="0" xfId="3" applyNumberFormat="1" applyFont="1"/>
    <xf numFmtId="0" fontId="11" fillId="0" borderId="0" xfId="4"/>
    <xf numFmtId="178" fontId="14" fillId="0" borderId="41" xfId="4" applyNumberFormat="1" applyFont="1" applyBorder="1" applyAlignment="1">
      <alignment horizontal="right"/>
    </xf>
    <xf numFmtId="179" fontId="14" fillId="0" borderId="42" xfId="4" applyNumberFormat="1" applyFont="1" applyBorder="1" applyAlignment="1">
      <alignment horizontal="right"/>
    </xf>
    <xf numFmtId="178" fontId="14" fillId="0" borderId="43" xfId="4" applyNumberFormat="1" applyFont="1" applyBorder="1" applyAlignment="1">
      <alignment horizontal="right"/>
    </xf>
    <xf numFmtId="179" fontId="14" fillId="0" borderId="10" xfId="4" applyNumberFormat="1" applyFont="1" applyBorder="1" applyAlignment="1">
      <alignment horizontal="right"/>
    </xf>
    <xf numFmtId="178" fontId="14" fillId="0" borderId="44" xfId="4" applyNumberFormat="1" applyFont="1" applyBorder="1" applyAlignment="1">
      <alignment horizontal="right"/>
    </xf>
    <xf numFmtId="179" fontId="14" fillId="0" borderId="11" xfId="4" applyNumberFormat="1" applyFont="1" applyBorder="1" applyAlignment="1">
      <alignment horizontal="right"/>
    </xf>
    <xf numFmtId="0" fontId="14" fillId="0" borderId="0" xfId="4" applyNumberFormat="1" applyFont="1" applyBorder="1" applyAlignment="1">
      <alignment horizontal="left" vertical="center"/>
    </xf>
    <xf numFmtId="0" fontId="14" fillId="0" borderId="0" xfId="4" applyNumberFormat="1" applyFont="1" applyBorder="1" applyAlignment="1">
      <alignment horizontal="left"/>
    </xf>
    <xf numFmtId="0" fontId="11" fillId="0" borderId="0" xfId="4" applyNumberFormat="1" applyBorder="1" applyAlignment="1">
      <alignment horizontal="left"/>
    </xf>
    <xf numFmtId="0" fontId="16" fillId="0" borderId="0" xfId="4" applyNumberFormat="1" applyFont="1" applyBorder="1" applyAlignment="1">
      <alignment horizontal="right"/>
    </xf>
    <xf numFmtId="0" fontId="6" fillId="0" borderId="45" xfId="3" applyFont="1" applyBorder="1" applyAlignment="1">
      <alignment horizontal="center"/>
    </xf>
    <xf numFmtId="0" fontId="6" fillId="0" borderId="46" xfId="3" applyFont="1" applyBorder="1" applyAlignment="1">
      <alignment horizontal="center"/>
    </xf>
    <xf numFmtId="0" fontId="6" fillId="0" borderId="47" xfId="3" applyFont="1" applyBorder="1" applyAlignment="1">
      <alignment horizontal="center"/>
    </xf>
    <xf numFmtId="0" fontId="14" fillId="0" borderId="45" xfId="3" applyFont="1" applyBorder="1" applyAlignment="1">
      <alignment horizontal="center"/>
    </xf>
    <xf numFmtId="0" fontId="14" fillId="0" borderId="46" xfId="3" applyFont="1" applyBorder="1" applyAlignment="1">
      <alignment horizontal="center"/>
    </xf>
    <xf numFmtId="0" fontId="14" fillId="0" borderId="47" xfId="3" applyFont="1" applyBorder="1" applyAlignment="1">
      <alignment horizontal="center"/>
    </xf>
    <xf numFmtId="0" fontId="13" fillId="0" borderId="45" xfId="3" applyFont="1" applyBorder="1" applyAlignment="1">
      <alignment horizontal="center"/>
    </xf>
    <xf numFmtId="0" fontId="13" fillId="0" borderId="46" xfId="3" applyFont="1" applyBorder="1" applyAlignment="1">
      <alignment horizontal="center"/>
    </xf>
    <xf numFmtId="0" fontId="13" fillId="0" borderId="47" xfId="3" applyFont="1" applyBorder="1" applyAlignment="1">
      <alignment horizontal="center"/>
    </xf>
    <xf numFmtId="0" fontId="14" fillId="0" borderId="50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48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49" xfId="4" applyFont="1" applyBorder="1" applyAlignment="1">
      <alignment horizontal="right" vertical="center"/>
    </xf>
    <xf numFmtId="0" fontId="14" fillId="0" borderId="11" xfId="4" applyFont="1" applyBorder="1" applyAlignment="1">
      <alignment horizontal="right" vertical="center"/>
    </xf>
    <xf numFmtId="0" fontId="14" fillId="0" borderId="51" xfId="4" applyFont="1" applyBorder="1" applyAlignment="1">
      <alignment vertical="top" wrapText="1"/>
    </xf>
    <xf numFmtId="0" fontId="14" fillId="0" borderId="52" xfId="4" applyFont="1" applyBorder="1" applyAlignment="1">
      <alignment vertical="top"/>
    </xf>
    <xf numFmtId="0" fontId="14" fillId="0" borderId="53" xfId="4" applyFont="1" applyBorder="1" applyAlignment="1">
      <alignment vertical="top"/>
    </xf>
    <xf numFmtId="0" fontId="14" fillId="0" borderId="54" xfId="4" applyFont="1" applyBorder="1" applyAlignment="1">
      <alignment vertical="top"/>
    </xf>
    <xf numFmtId="0" fontId="14" fillId="0" borderId="55" xfId="4" applyFont="1" applyBorder="1" applyAlignment="1">
      <alignment vertical="top"/>
    </xf>
    <xf numFmtId="0" fontId="14" fillId="0" borderId="56" xfId="4" applyFont="1" applyBorder="1" applyAlignment="1">
      <alignment vertical="top"/>
    </xf>
  </cellXfs>
  <cellStyles count="5">
    <cellStyle name="パーセント" xfId="1" builtinId="5"/>
    <cellStyle name="桁区切り" xfId="2" builtinId="6"/>
    <cellStyle name="標準" xfId="0" builtinId="0"/>
    <cellStyle name="標準_all_新制度推移表" xfId="3" xr:uid="{00000000-0005-0000-0000-000003000000}"/>
    <cellStyle name="標準_推移表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09625"/>
          <a:ext cx="352425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47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 flipH="1" flipV="1">
          <a:off x="0" y="9315450"/>
          <a:ext cx="352425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 flipV="1">
          <a:off x="0" y="17783175"/>
          <a:ext cx="352425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86</xdr:row>
      <xdr:rowOff>0</xdr:rowOff>
    </xdr:from>
    <xdr:to>
      <xdr:col>22</xdr:col>
      <xdr:colOff>0</xdr:colOff>
      <xdr:row>88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1515725" y="17783175"/>
          <a:ext cx="352425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45</xdr:row>
      <xdr:rowOff>0</xdr:rowOff>
    </xdr:from>
    <xdr:to>
      <xdr:col>22</xdr:col>
      <xdr:colOff>0</xdr:colOff>
      <xdr:row>47</xdr:row>
      <xdr:rowOff>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H="1" flipV="1">
          <a:off x="11515725" y="9315450"/>
          <a:ext cx="352425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 flipH="1" flipV="1">
          <a:off x="11515725" y="809625"/>
          <a:ext cx="352425" cy="4191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TES/E/Template/&#25512;&#31227;&#34920;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ートシート"/>
      <sheetName val="全国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3"/>
  <sheetViews>
    <sheetView tabSelected="1" zoomScale="75" zoomScaleNormal="75" zoomScaleSheetLayoutView="100" workbookViewId="0">
      <selection activeCell="S37" sqref="S37"/>
    </sheetView>
  </sheetViews>
  <sheetFormatPr defaultColWidth="8.85546875" defaultRowHeight="13.5" x14ac:dyDescent="0.2"/>
  <cols>
    <col min="1" max="1" width="5.28515625" style="20" customWidth="1"/>
    <col min="2" max="3" width="8.5703125" style="20" customWidth="1"/>
    <col min="4" max="4" width="6.42578125" style="20" customWidth="1"/>
    <col min="5" max="5" width="7.7109375" style="20" customWidth="1"/>
    <col min="6" max="7" width="8.5703125" style="20" customWidth="1"/>
    <col min="8" max="8" width="6.42578125" style="20" customWidth="1"/>
    <col min="9" max="9" width="8.140625" style="20" customWidth="1"/>
    <col min="10" max="11" width="8.5703125" style="20" customWidth="1"/>
    <col min="12" max="12" width="6.42578125" style="20" customWidth="1"/>
    <col min="13" max="13" width="8.140625" style="20" customWidth="1"/>
    <col min="14" max="14" width="10.140625" style="20" customWidth="1"/>
    <col min="15" max="15" width="9.7109375" style="20" customWidth="1"/>
    <col min="16" max="16" width="6.42578125" style="20" customWidth="1"/>
    <col min="17" max="17" width="9.7109375" style="20" customWidth="1"/>
    <col min="18" max="19" width="10.28515625" style="20" customWidth="1"/>
    <col min="20" max="20" width="6.42578125" style="20" customWidth="1"/>
    <col min="21" max="21" width="9.7109375" style="20" customWidth="1"/>
    <col min="22" max="22" width="5.28515625" style="20" customWidth="1"/>
    <col min="23" max="23" width="10.140625" style="20" customWidth="1"/>
    <col min="24" max="24" width="10.28515625" style="20" customWidth="1"/>
    <col min="25" max="25" width="6.42578125" style="20" customWidth="1"/>
    <col min="26" max="26" width="9.7109375" style="20" customWidth="1"/>
    <col min="27" max="16384" width="8.85546875" style="20"/>
  </cols>
  <sheetData>
    <row r="1" spans="1:26" s="16" customFormat="1" ht="18" customHeight="1" x14ac:dyDescent="0.2">
      <c r="A1" s="1" t="s">
        <v>0</v>
      </c>
    </row>
    <row r="2" spans="1:26" s="16" customFormat="1" ht="18" customHeight="1" x14ac:dyDescent="0.25">
      <c r="A2" s="17"/>
      <c r="B2" s="2" t="s">
        <v>395</v>
      </c>
      <c r="C2" s="18"/>
      <c r="D2" s="18"/>
      <c r="E2" s="18"/>
      <c r="F2" s="18"/>
      <c r="G2" s="18"/>
      <c r="H2" s="18"/>
      <c r="I2" s="18"/>
    </row>
    <row r="3" spans="1:26" s="16" customFormat="1" ht="18" customHeight="1" x14ac:dyDescent="0.2">
      <c r="A3" s="17"/>
      <c r="F3" s="3" t="s">
        <v>1</v>
      </c>
      <c r="G3" s="19"/>
    </row>
    <row r="4" spans="1:26" ht="10.15" customHeight="1" x14ac:dyDescent="0.2"/>
    <row r="5" spans="1:26" s="23" customFormat="1" ht="16.899999999999999" customHeight="1" x14ac:dyDescent="0.15">
      <c r="A5" s="11" t="s">
        <v>2</v>
      </c>
      <c r="B5" s="5" t="s">
        <v>3</v>
      </c>
      <c r="C5" s="21"/>
      <c r="D5" s="21"/>
      <c r="E5" s="22"/>
      <c r="F5" s="5" t="s">
        <v>4</v>
      </c>
      <c r="G5" s="21"/>
      <c r="H5" s="21"/>
      <c r="I5" s="22"/>
      <c r="J5" s="5" t="s">
        <v>5</v>
      </c>
      <c r="K5" s="21"/>
      <c r="L5" s="21"/>
      <c r="M5" s="22"/>
      <c r="N5" s="5" t="s">
        <v>6</v>
      </c>
      <c r="O5" s="21"/>
      <c r="P5" s="21"/>
      <c r="Q5" s="22"/>
      <c r="R5" s="5" t="s">
        <v>7</v>
      </c>
      <c r="S5" s="21"/>
      <c r="T5" s="21"/>
      <c r="U5" s="22"/>
      <c r="V5" s="11" t="s">
        <v>2</v>
      </c>
      <c r="W5" s="5" t="s">
        <v>8</v>
      </c>
      <c r="X5" s="21"/>
      <c r="Y5" s="21"/>
      <c r="Z5" s="22"/>
    </row>
    <row r="6" spans="1:26" s="23" customFormat="1" ht="16.899999999999999" customHeight="1" thickBot="1" x14ac:dyDescent="0.2">
      <c r="A6" s="12" t="s">
        <v>9</v>
      </c>
      <c r="B6" s="14" t="s">
        <v>10</v>
      </c>
      <c r="C6" s="15" t="s">
        <v>11</v>
      </c>
      <c r="D6" s="6" t="s">
        <v>12</v>
      </c>
      <c r="E6" s="24"/>
      <c r="F6" s="14" t="s">
        <v>10</v>
      </c>
      <c r="G6" s="15" t="s">
        <v>11</v>
      </c>
      <c r="H6" s="6" t="s">
        <v>12</v>
      </c>
      <c r="I6" s="24"/>
      <c r="J6" s="14" t="s">
        <v>10</v>
      </c>
      <c r="K6" s="15" t="s">
        <v>11</v>
      </c>
      <c r="L6" s="6" t="s">
        <v>12</v>
      </c>
      <c r="M6" s="24"/>
      <c r="N6" s="14" t="s">
        <v>10</v>
      </c>
      <c r="O6" s="15" t="s">
        <v>11</v>
      </c>
      <c r="P6" s="6" t="s">
        <v>12</v>
      </c>
      <c r="Q6" s="24"/>
      <c r="R6" s="14" t="s">
        <v>10</v>
      </c>
      <c r="S6" s="15" t="s">
        <v>11</v>
      </c>
      <c r="T6" s="6" t="s">
        <v>12</v>
      </c>
      <c r="U6" s="24"/>
      <c r="V6" s="13" t="s">
        <v>9</v>
      </c>
      <c r="W6" s="14" t="s">
        <v>10</v>
      </c>
      <c r="X6" s="15" t="s">
        <v>11</v>
      </c>
      <c r="Y6" s="6" t="s">
        <v>12</v>
      </c>
      <c r="Z6" s="24"/>
    </row>
    <row r="7" spans="1:26" ht="16.899999999999999" customHeight="1" thickTop="1" x14ac:dyDescent="0.2">
      <c r="A7" s="25">
        <v>44</v>
      </c>
      <c r="B7" s="26"/>
      <c r="C7" s="27"/>
      <c r="D7" s="28"/>
      <c r="E7" s="27"/>
      <c r="F7" s="26"/>
      <c r="G7" s="27"/>
      <c r="H7" s="28"/>
      <c r="I7" s="27"/>
      <c r="J7" s="29"/>
      <c r="K7" s="30"/>
      <c r="L7" s="28"/>
      <c r="M7" s="27"/>
      <c r="N7" s="26">
        <v>12924</v>
      </c>
      <c r="O7" s="27">
        <v>10527</v>
      </c>
      <c r="P7" s="28"/>
      <c r="Q7" s="27">
        <v>811</v>
      </c>
      <c r="R7" s="26">
        <v>29098</v>
      </c>
      <c r="S7" s="27">
        <v>22057</v>
      </c>
      <c r="T7" s="28"/>
      <c r="U7" s="27">
        <v>1832</v>
      </c>
      <c r="V7" s="31">
        <v>44</v>
      </c>
      <c r="W7" s="26">
        <v>42022</v>
      </c>
      <c r="X7" s="27">
        <v>32584</v>
      </c>
      <c r="Y7" s="28"/>
      <c r="Z7" s="27">
        <v>2643</v>
      </c>
    </row>
    <row r="8" spans="1:26" ht="16.899999999999999" customHeight="1" x14ac:dyDescent="0.2">
      <c r="A8" s="32"/>
      <c r="B8" s="33"/>
      <c r="C8" s="34"/>
      <c r="D8" s="35"/>
      <c r="E8" s="34"/>
      <c r="F8" s="33"/>
      <c r="G8" s="34"/>
      <c r="H8" s="35"/>
      <c r="I8" s="34"/>
      <c r="J8" s="33"/>
      <c r="K8" s="34"/>
      <c r="L8" s="35"/>
      <c r="M8" s="34"/>
      <c r="N8" s="33"/>
      <c r="O8" s="34" t="s">
        <v>13</v>
      </c>
      <c r="P8" s="35" t="s">
        <v>14</v>
      </c>
      <c r="Q8" s="34" t="s">
        <v>15</v>
      </c>
      <c r="R8" s="33"/>
      <c r="S8" s="34" t="s">
        <v>16</v>
      </c>
      <c r="T8" s="35" t="s">
        <v>17</v>
      </c>
      <c r="U8" s="34" t="s">
        <v>18</v>
      </c>
      <c r="V8" s="32"/>
      <c r="W8" s="33"/>
      <c r="X8" s="34" t="s">
        <v>19</v>
      </c>
      <c r="Y8" s="35" t="s">
        <v>20</v>
      </c>
      <c r="Z8" s="34" t="s">
        <v>21</v>
      </c>
    </row>
    <row r="9" spans="1:26" ht="16.899999999999999" customHeight="1" x14ac:dyDescent="0.2">
      <c r="A9" s="25">
        <v>45</v>
      </c>
      <c r="B9" s="26"/>
      <c r="C9" s="27"/>
      <c r="D9" s="28"/>
      <c r="E9" s="27"/>
      <c r="F9" s="26"/>
      <c r="G9" s="27"/>
      <c r="H9" s="28"/>
      <c r="I9" s="27"/>
      <c r="J9" s="26"/>
      <c r="K9" s="27"/>
      <c r="L9" s="28"/>
      <c r="M9" s="27"/>
      <c r="N9" s="26">
        <v>10279</v>
      </c>
      <c r="O9" s="27">
        <v>7179</v>
      </c>
      <c r="P9" s="28"/>
      <c r="Q9" s="27">
        <v>977</v>
      </c>
      <c r="R9" s="26">
        <v>24200</v>
      </c>
      <c r="S9" s="27">
        <v>16249</v>
      </c>
      <c r="T9" s="28"/>
      <c r="U9" s="27">
        <v>1649</v>
      </c>
      <c r="V9" s="31">
        <v>45</v>
      </c>
      <c r="W9" s="26">
        <v>34479</v>
      </c>
      <c r="X9" s="27">
        <v>23428</v>
      </c>
      <c r="Y9" s="28"/>
      <c r="Z9" s="27">
        <v>2626</v>
      </c>
    </row>
    <row r="10" spans="1:26" ht="16.899999999999999" customHeight="1" x14ac:dyDescent="0.2">
      <c r="A10" s="32"/>
      <c r="B10" s="33"/>
      <c r="C10" s="34"/>
      <c r="D10" s="35"/>
      <c r="E10" s="34"/>
      <c r="F10" s="33"/>
      <c r="G10" s="34"/>
      <c r="H10" s="35"/>
      <c r="I10" s="34"/>
      <c r="J10" s="33"/>
      <c r="K10" s="34"/>
      <c r="L10" s="35"/>
      <c r="M10" s="34"/>
      <c r="N10" s="33" t="s">
        <v>22</v>
      </c>
      <c r="O10" s="34" t="s">
        <v>23</v>
      </c>
      <c r="P10" s="35" t="s">
        <v>24</v>
      </c>
      <c r="Q10" s="34" t="s">
        <v>25</v>
      </c>
      <c r="R10" s="33" t="s">
        <v>26</v>
      </c>
      <c r="S10" s="34" t="s">
        <v>27</v>
      </c>
      <c r="T10" s="35" t="s">
        <v>28</v>
      </c>
      <c r="U10" s="34" t="s">
        <v>29</v>
      </c>
      <c r="V10" s="32"/>
      <c r="W10" s="33" t="s">
        <v>30</v>
      </c>
      <c r="X10" s="34" t="s">
        <v>31</v>
      </c>
      <c r="Y10" s="35" t="s">
        <v>32</v>
      </c>
      <c r="Z10" s="34" t="s">
        <v>33</v>
      </c>
    </row>
    <row r="11" spans="1:26" ht="16.899999999999999" customHeight="1" x14ac:dyDescent="0.2">
      <c r="A11" s="25">
        <v>46</v>
      </c>
      <c r="B11" s="26"/>
      <c r="C11" s="27"/>
      <c r="D11" s="28"/>
      <c r="E11" s="27"/>
      <c r="F11" s="26">
        <v>3086</v>
      </c>
      <c r="G11" s="27">
        <v>2161</v>
      </c>
      <c r="H11" s="28"/>
      <c r="I11" s="27">
        <v>244</v>
      </c>
      <c r="J11" s="26"/>
      <c r="K11" s="27"/>
      <c r="L11" s="28"/>
      <c r="M11" s="27"/>
      <c r="N11" s="26">
        <v>7740</v>
      </c>
      <c r="O11" s="27">
        <v>5634</v>
      </c>
      <c r="P11" s="28"/>
      <c r="Q11" s="27">
        <v>568</v>
      </c>
      <c r="R11" s="26">
        <v>18499</v>
      </c>
      <c r="S11" s="27">
        <v>13499</v>
      </c>
      <c r="T11" s="28"/>
      <c r="U11" s="27">
        <v>1279</v>
      </c>
      <c r="V11" s="31">
        <v>46</v>
      </c>
      <c r="W11" s="26">
        <v>29325</v>
      </c>
      <c r="X11" s="27">
        <v>21294</v>
      </c>
      <c r="Y11" s="28"/>
      <c r="Z11" s="27">
        <v>2091</v>
      </c>
    </row>
    <row r="12" spans="1:26" ht="16.899999999999999" customHeight="1" x14ac:dyDescent="0.2">
      <c r="A12" s="32"/>
      <c r="B12" s="33"/>
      <c r="C12" s="34"/>
      <c r="D12" s="35"/>
      <c r="E12" s="34"/>
      <c r="F12" s="33"/>
      <c r="G12" s="34" t="s">
        <v>34</v>
      </c>
      <c r="H12" s="35" t="s">
        <v>35</v>
      </c>
      <c r="I12" s="34" t="s">
        <v>36</v>
      </c>
      <c r="J12" s="33"/>
      <c r="K12" s="34"/>
      <c r="L12" s="35"/>
      <c r="M12" s="34"/>
      <c r="N12" s="33" t="s">
        <v>37</v>
      </c>
      <c r="O12" s="34" t="s">
        <v>38</v>
      </c>
      <c r="P12" s="35" t="s">
        <v>28</v>
      </c>
      <c r="Q12" s="34" t="s">
        <v>39</v>
      </c>
      <c r="R12" s="33" t="s">
        <v>40</v>
      </c>
      <c r="S12" s="34" t="s">
        <v>41</v>
      </c>
      <c r="T12" s="35" t="s">
        <v>42</v>
      </c>
      <c r="U12" s="34" t="s">
        <v>43</v>
      </c>
      <c r="V12" s="32"/>
      <c r="W12" s="33" t="s">
        <v>44</v>
      </c>
      <c r="X12" s="34" t="s">
        <v>45</v>
      </c>
      <c r="Y12" s="35" t="s">
        <v>46</v>
      </c>
      <c r="Z12" s="34" t="s">
        <v>47</v>
      </c>
    </row>
    <row r="13" spans="1:26" ht="16.899999999999999" customHeight="1" x14ac:dyDescent="0.2">
      <c r="A13" s="25">
        <v>47</v>
      </c>
      <c r="B13" s="26"/>
      <c r="C13" s="27"/>
      <c r="D13" s="28"/>
      <c r="E13" s="27"/>
      <c r="F13" s="26">
        <v>2497</v>
      </c>
      <c r="G13" s="27">
        <v>1577</v>
      </c>
      <c r="H13" s="28"/>
      <c r="I13" s="27">
        <v>236</v>
      </c>
      <c r="J13" s="26"/>
      <c r="K13" s="27"/>
      <c r="L13" s="28"/>
      <c r="M13" s="27"/>
      <c r="N13" s="26">
        <v>6643</v>
      </c>
      <c r="O13" s="27">
        <v>4469</v>
      </c>
      <c r="P13" s="28"/>
      <c r="Q13" s="27">
        <v>406</v>
      </c>
      <c r="R13" s="26">
        <v>13821</v>
      </c>
      <c r="S13" s="27">
        <v>9747</v>
      </c>
      <c r="T13" s="28"/>
      <c r="U13" s="27">
        <v>2280</v>
      </c>
      <c r="V13" s="31">
        <v>47</v>
      </c>
      <c r="W13" s="26">
        <v>22961</v>
      </c>
      <c r="X13" s="27">
        <v>15793</v>
      </c>
      <c r="Y13" s="28"/>
      <c r="Z13" s="27">
        <v>2922</v>
      </c>
    </row>
    <row r="14" spans="1:26" ht="16.899999999999999" customHeight="1" x14ac:dyDescent="0.2">
      <c r="A14" s="32"/>
      <c r="B14" s="33"/>
      <c r="C14" s="34"/>
      <c r="D14" s="35"/>
      <c r="E14" s="34"/>
      <c r="F14" s="36" t="s">
        <v>48</v>
      </c>
      <c r="G14" s="34" t="s">
        <v>49</v>
      </c>
      <c r="H14" s="35" t="s">
        <v>50</v>
      </c>
      <c r="I14" s="34" t="s">
        <v>51</v>
      </c>
      <c r="J14" s="33"/>
      <c r="K14" s="34"/>
      <c r="L14" s="35"/>
      <c r="M14" s="34"/>
      <c r="N14" s="33" t="s">
        <v>52</v>
      </c>
      <c r="O14" s="34" t="s">
        <v>53</v>
      </c>
      <c r="P14" s="35" t="s">
        <v>54</v>
      </c>
      <c r="Q14" s="34" t="s">
        <v>55</v>
      </c>
      <c r="R14" s="33" t="s">
        <v>56</v>
      </c>
      <c r="S14" s="34" t="s">
        <v>57</v>
      </c>
      <c r="T14" s="35" t="s">
        <v>58</v>
      </c>
      <c r="U14" s="34" t="s">
        <v>59</v>
      </c>
      <c r="V14" s="32"/>
      <c r="W14" s="33" t="s">
        <v>60</v>
      </c>
      <c r="X14" s="34" t="s">
        <v>61</v>
      </c>
      <c r="Y14" s="35" t="s">
        <v>62</v>
      </c>
      <c r="Z14" s="34" t="s">
        <v>63</v>
      </c>
    </row>
    <row r="15" spans="1:26" ht="16.899999999999999" customHeight="1" x14ac:dyDescent="0.2">
      <c r="A15" s="25">
        <v>48</v>
      </c>
      <c r="B15" s="26"/>
      <c r="C15" s="27"/>
      <c r="D15" s="28"/>
      <c r="E15" s="27"/>
      <c r="F15" s="26">
        <v>2460</v>
      </c>
      <c r="G15" s="27">
        <v>1479</v>
      </c>
      <c r="H15" s="28"/>
      <c r="I15" s="27">
        <v>257</v>
      </c>
      <c r="J15" s="26"/>
      <c r="K15" s="27"/>
      <c r="L15" s="28"/>
      <c r="M15" s="27"/>
      <c r="N15" s="26">
        <v>7914</v>
      </c>
      <c r="O15" s="27">
        <v>5215</v>
      </c>
      <c r="P15" s="28"/>
      <c r="Q15" s="27">
        <v>631</v>
      </c>
      <c r="R15" s="26">
        <v>15518</v>
      </c>
      <c r="S15" s="27">
        <v>10562</v>
      </c>
      <c r="T15" s="28"/>
      <c r="U15" s="27">
        <v>2304</v>
      </c>
      <c r="V15" s="31">
        <v>48</v>
      </c>
      <c r="W15" s="26">
        <v>25892</v>
      </c>
      <c r="X15" s="27">
        <v>17256</v>
      </c>
      <c r="Y15" s="28"/>
      <c r="Z15" s="27">
        <v>3192</v>
      </c>
    </row>
    <row r="16" spans="1:26" ht="16.899999999999999" customHeight="1" x14ac:dyDescent="0.2">
      <c r="A16" s="32"/>
      <c r="B16" s="33"/>
      <c r="C16" s="34"/>
      <c r="D16" s="35"/>
      <c r="E16" s="34"/>
      <c r="F16" s="33" t="s">
        <v>64</v>
      </c>
      <c r="G16" s="34" t="s">
        <v>65</v>
      </c>
      <c r="H16" s="35" t="s">
        <v>66</v>
      </c>
      <c r="I16" s="34" t="s">
        <v>36</v>
      </c>
      <c r="J16" s="33"/>
      <c r="K16" s="34"/>
      <c r="L16" s="35"/>
      <c r="M16" s="34"/>
      <c r="N16" s="33" t="s">
        <v>67</v>
      </c>
      <c r="O16" s="34" t="s">
        <v>68</v>
      </c>
      <c r="P16" s="35" t="s">
        <v>69</v>
      </c>
      <c r="Q16" s="34" t="s">
        <v>70</v>
      </c>
      <c r="R16" s="33" t="s">
        <v>71</v>
      </c>
      <c r="S16" s="34" t="s">
        <v>72</v>
      </c>
      <c r="T16" s="35" t="s">
        <v>73</v>
      </c>
      <c r="U16" s="34" t="s">
        <v>74</v>
      </c>
      <c r="V16" s="32"/>
      <c r="W16" s="33" t="s">
        <v>75</v>
      </c>
      <c r="X16" s="34" t="s">
        <v>76</v>
      </c>
      <c r="Y16" s="35" t="s">
        <v>62</v>
      </c>
      <c r="Z16" s="34" t="s">
        <v>77</v>
      </c>
    </row>
    <row r="17" spans="1:26" ht="16.899999999999999" customHeight="1" x14ac:dyDescent="0.2">
      <c r="A17" s="25">
        <v>49</v>
      </c>
      <c r="B17" s="26"/>
      <c r="C17" s="27"/>
      <c r="D17" s="28"/>
      <c r="E17" s="27"/>
      <c r="F17" s="26">
        <v>2409</v>
      </c>
      <c r="G17" s="27">
        <v>1501</v>
      </c>
      <c r="H17" s="28"/>
      <c r="I17" s="27">
        <v>215</v>
      </c>
      <c r="J17" s="26"/>
      <c r="K17" s="27"/>
      <c r="L17" s="28"/>
      <c r="M17" s="27"/>
      <c r="N17" s="26">
        <v>8489</v>
      </c>
      <c r="O17" s="27">
        <v>5600</v>
      </c>
      <c r="P17" s="28"/>
      <c r="Q17" s="27">
        <v>544</v>
      </c>
      <c r="R17" s="26">
        <v>16230</v>
      </c>
      <c r="S17" s="27">
        <v>10962</v>
      </c>
      <c r="T17" s="28"/>
      <c r="U17" s="27">
        <v>2024</v>
      </c>
      <c r="V17" s="31">
        <v>49</v>
      </c>
      <c r="W17" s="26">
        <v>27128</v>
      </c>
      <c r="X17" s="27">
        <v>18063</v>
      </c>
      <c r="Y17" s="28"/>
      <c r="Z17" s="27">
        <v>2783</v>
      </c>
    </row>
    <row r="18" spans="1:26" ht="16.899999999999999" customHeight="1" x14ac:dyDescent="0.2">
      <c r="A18" s="32"/>
      <c r="B18" s="33"/>
      <c r="C18" s="34"/>
      <c r="D18" s="35"/>
      <c r="E18" s="34"/>
      <c r="F18" s="33" t="s">
        <v>78</v>
      </c>
      <c r="G18" s="34" t="s">
        <v>79</v>
      </c>
      <c r="H18" s="35" t="s">
        <v>80</v>
      </c>
      <c r="I18" s="34" t="s">
        <v>51</v>
      </c>
      <c r="J18" s="33"/>
      <c r="K18" s="34"/>
      <c r="L18" s="35"/>
      <c r="M18" s="34"/>
      <c r="N18" s="33" t="s">
        <v>81</v>
      </c>
      <c r="O18" s="34" t="s">
        <v>82</v>
      </c>
      <c r="P18" s="35" t="s">
        <v>83</v>
      </c>
      <c r="Q18" s="34" t="s">
        <v>84</v>
      </c>
      <c r="R18" s="33" t="s">
        <v>85</v>
      </c>
      <c r="S18" s="34" t="s">
        <v>86</v>
      </c>
      <c r="T18" s="35" t="s">
        <v>62</v>
      </c>
      <c r="U18" s="34" t="s">
        <v>87</v>
      </c>
      <c r="V18" s="32"/>
      <c r="W18" s="33" t="s">
        <v>88</v>
      </c>
      <c r="X18" s="34" t="s">
        <v>76</v>
      </c>
      <c r="Y18" s="35" t="s">
        <v>89</v>
      </c>
      <c r="Z18" s="34" t="s">
        <v>90</v>
      </c>
    </row>
    <row r="19" spans="1:26" ht="16.899999999999999" customHeight="1" x14ac:dyDescent="0.2">
      <c r="A19" s="25">
        <v>50</v>
      </c>
      <c r="B19" s="26"/>
      <c r="C19" s="27"/>
      <c r="D19" s="28"/>
      <c r="E19" s="27"/>
      <c r="F19" s="26">
        <v>2595</v>
      </c>
      <c r="G19" s="27">
        <v>1756</v>
      </c>
      <c r="H19" s="28"/>
      <c r="I19" s="27">
        <v>189</v>
      </c>
      <c r="J19" s="26"/>
      <c r="K19" s="27"/>
      <c r="L19" s="28"/>
      <c r="M19" s="27"/>
      <c r="N19" s="26">
        <v>9239</v>
      </c>
      <c r="O19" s="27">
        <v>6586</v>
      </c>
      <c r="P19" s="28"/>
      <c r="Q19" s="27">
        <v>495</v>
      </c>
      <c r="R19" s="26">
        <v>17438</v>
      </c>
      <c r="S19" s="27">
        <v>12469</v>
      </c>
      <c r="T19" s="28"/>
      <c r="U19" s="27">
        <v>2636</v>
      </c>
      <c r="V19" s="31">
        <v>50</v>
      </c>
      <c r="W19" s="26">
        <v>29272</v>
      </c>
      <c r="X19" s="27">
        <v>20811</v>
      </c>
      <c r="Y19" s="28"/>
      <c r="Z19" s="27">
        <v>3320</v>
      </c>
    </row>
    <row r="20" spans="1:26" ht="16.899999999999999" customHeight="1" x14ac:dyDescent="0.2">
      <c r="A20" s="32"/>
      <c r="B20" s="33"/>
      <c r="C20" s="34"/>
      <c r="D20" s="35"/>
      <c r="E20" s="34"/>
      <c r="F20" s="33" t="s">
        <v>14</v>
      </c>
      <c r="G20" s="34" t="s">
        <v>91</v>
      </c>
      <c r="H20" s="35" t="s">
        <v>92</v>
      </c>
      <c r="I20" s="34" t="s">
        <v>93</v>
      </c>
      <c r="J20" s="33"/>
      <c r="K20" s="34"/>
      <c r="L20" s="35"/>
      <c r="M20" s="34"/>
      <c r="N20" s="33" t="s">
        <v>94</v>
      </c>
      <c r="O20" s="34" t="s">
        <v>95</v>
      </c>
      <c r="P20" s="35" t="s">
        <v>96</v>
      </c>
      <c r="Q20" s="34" t="s">
        <v>97</v>
      </c>
      <c r="R20" s="33" t="s">
        <v>98</v>
      </c>
      <c r="S20" s="34" t="s">
        <v>99</v>
      </c>
      <c r="T20" s="35" t="s">
        <v>100</v>
      </c>
      <c r="U20" s="34" t="s">
        <v>77</v>
      </c>
      <c r="V20" s="32"/>
      <c r="W20" s="33" t="s">
        <v>101</v>
      </c>
      <c r="X20" s="34" t="s">
        <v>102</v>
      </c>
      <c r="Y20" s="35" t="s">
        <v>103</v>
      </c>
      <c r="Z20" s="34" t="s">
        <v>104</v>
      </c>
    </row>
    <row r="21" spans="1:26" ht="16.899999999999999" customHeight="1" x14ac:dyDescent="0.2">
      <c r="A21" s="25">
        <v>51</v>
      </c>
      <c r="B21" s="26"/>
      <c r="C21" s="27"/>
      <c r="D21" s="28"/>
      <c r="E21" s="27"/>
      <c r="F21" s="26">
        <v>2912</v>
      </c>
      <c r="G21" s="27">
        <v>1883</v>
      </c>
      <c r="H21" s="28"/>
      <c r="I21" s="27">
        <v>244</v>
      </c>
      <c r="J21" s="26"/>
      <c r="K21" s="27"/>
      <c r="L21" s="28"/>
      <c r="M21" s="27"/>
      <c r="N21" s="26">
        <v>10956</v>
      </c>
      <c r="O21" s="27">
        <v>7711</v>
      </c>
      <c r="P21" s="28"/>
      <c r="Q21" s="27">
        <v>866</v>
      </c>
      <c r="R21" s="26">
        <v>21193</v>
      </c>
      <c r="S21" s="27">
        <v>15088</v>
      </c>
      <c r="T21" s="28"/>
      <c r="U21" s="27">
        <v>3085</v>
      </c>
      <c r="V21" s="31">
        <v>51</v>
      </c>
      <c r="W21" s="26">
        <v>35061</v>
      </c>
      <c r="X21" s="27">
        <v>24682</v>
      </c>
      <c r="Y21" s="28"/>
      <c r="Z21" s="27">
        <v>4195</v>
      </c>
    </row>
    <row r="22" spans="1:26" ht="16.899999999999999" customHeight="1" x14ac:dyDescent="0.2">
      <c r="A22" s="32"/>
      <c r="B22" s="33"/>
      <c r="C22" s="34"/>
      <c r="D22" s="35"/>
      <c r="E22" s="34"/>
      <c r="F22" s="33" t="s">
        <v>105</v>
      </c>
      <c r="G22" s="34" t="s">
        <v>106</v>
      </c>
      <c r="H22" s="35" t="s">
        <v>107</v>
      </c>
      <c r="I22" s="34" t="s">
        <v>108</v>
      </c>
      <c r="J22" s="33"/>
      <c r="K22" s="34"/>
      <c r="L22" s="35"/>
      <c r="M22" s="34"/>
      <c r="N22" s="33" t="s">
        <v>109</v>
      </c>
      <c r="O22" s="34" t="s">
        <v>110</v>
      </c>
      <c r="P22" s="35" t="s">
        <v>32</v>
      </c>
      <c r="Q22" s="34" t="s">
        <v>111</v>
      </c>
      <c r="R22" s="33" t="s">
        <v>112</v>
      </c>
      <c r="S22" s="34" t="s">
        <v>113</v>
      </c>
      <c r="T22" s="35" t="s">
        <v>114</v>
      </c>
      <c r="U22" s="34" t="s">
        <v>115</v>
      </c>
      <c r="V22" s="32"/>
      <c r="W22" s="33" t="s">
        <v>116</v>
      </c>
      <c r="X22" s="34" t="s">
        <v>110</v>
      </c>
      <c r="Y22" s="35" t="s">
        <v>117</v>
      </c>
      <c r="Z22" s="34" t="s">
        <v>118</v>
      </c>
    </row>
    <row r="23" spans="1:26" ht="16.899999999999999" customHeight="1" x14ac:dyDescent="0.2">
      <c r="A23" s="25">
        <v>52</v>
      </c>
      <c r="B23" s="26"/>
      <c r="C23" s="27"/>
      <c r="D23" s="28"/>
      <c r="E23" s="27"/>
      <c r="F23" s="26">
        <v>3561</v>
      </c>
      <c r="G23" s="27">
        <v>2339</v>
      </c>
      <c r="H23" s="28"/>
      <c r="I23" s="27">
        <v>229</v>
      </c>
      <c r="J23" s="26"/>
      <c r="K23" s="27"/>
      <c r="L23" s="28"/>
      <c r="M23" s="27"/>
      <c r="N23" s="26">
        <v>11767</v>
      </c>
      <c r="O23" s="27">
        <v>8178</v>
      </c>
      <c r="P23" s="28"/>
      <c r="Q23" s="27">
        <v>881</v>
      </c>
      <c r="R23" s="26">
        <v>24371</v>
      </c>
      <c r="S23" s="27">
        <v>17565</v>
      </c>
      <c r="T23" s="28"/>
      <c r="U23" s="27">
        <v>3417</v>
      </c>
      <c r="V23" s="31">
        <v>52</v>
      </c>
      <c r="W23" s="26">
        <v>39699</v>
      </c>
      <c r="X23" s="27">
        <v>28082</v>
      </c>
      <c r="Y23" s="28"/>
      <c r="Z23" s="27">
        <v>4527</v>
      </c>
    </row>
    <row r="24" spans="1:26" ht="16.899999999999999" customHeight="1" x14ac:dyDescent="0.2">
      <c r="A24" s="32"/>
      <c r="B24" s="33"/>
      <c r="C24" s="34"/>
      <c r="D24" s="35"/>
      <c r="E24" s="34"/>
      <c r="F24" s="33" t="s">
        <v>119</v>
      </c>
      <c r="G24" s="34" t="s">
        <v>120</v>
      </c>
      <c r="H24" s="35" t="s">
        <v>46</v>
      </c>
      <c r="I24" s="34" t="s">
        <v>93</v>
      </c>
      <c r="J24" s="33"/>
      <c r="K24" s="34"/>
      <c r="L24" s="35"/>
      <c r="M24" s="34"/>
      <c r="N24" s="33" t="s">
        <v>98</v>
      </c>
      <c r="O24" s="34" t="s">
        <v>121</v>
      </c>
      <c r="P24" s="35" t="s">
        <v>92</v>
      </c>
      <c r="Q24" s="34" t="s">
        <v>122</v>
      </c>
      <c r="R24" s="33" t="s">
        <v>50</v>
      </c>
      <c r="S24" s="34" t="s">
        <v>123</v>
      </c>
      <c r="T24" s="35" t="s">
        <v>124</v>
      </c>
      <c r="U24" s="34" t="s">
        <v>125</v>
      </c>
      <c r="V24" s="32"/>
      <c r="W24" s="33" t="s">
        <v>126</v>
      </c>
      <c r="X24" s="34" t="s">
        <v>127</v>
      </c>
      <c r="Y24" s="35" t="s">
        <v>128</v>
      </c>
      <c r="Z24" s="34" t="s">
        <v>129</v>
      </c>
    </row>
    <row r="25" spans="1:26" ht="16.899999999999999" customHeight="1" x14ac:dyDescent="0.2">
      <c r="A25" s="25">
        <v>53</v>
      </c>
      <c r="B25" s="26"/>
      <c r="C25" s="27"/>
      <c r="D25" s="28"/>
      <c r="E25" s="27"/>
      <c r="F25" s="26">
        <v>4866</v>
      </c>
      <c r="G25" s="27">
        <v>3204</v>
      </c>
      <c r="H25" s="28"/>
      <c r="I25" s="27">
        <v>295</v>
      </c>
      <c r="J25" s="26"/>
      <c r="K25" s="27"/>
      <c r="L25" s="28"/>
      <c r="M25" s="27"/>
      <c r="N25" s="26">
        <v>13713</v>
      </c>
      <c r="O25" s="27">
        <v>9406</v>
      </c>
      <c r="P25" s="28"/>
      <c r="Q25" s="27">
        <v>973</v>
      </c>
      <c r="R25" s="26">
        <v>29247</v>
      </c>
      <c r="S25" s="27">
        <v>21112</v>
      </c>
      <c r="T25" s="28"/>
      <c r="U25" s="27">
        <v>4138</v>
      </c>
      <c r="V25" s="31">
        <v>53</v>
      </c>
      <c r="W25" s="26">
        <v>47826</v>
      </c>
      <c r="X25" s="27">
        <v>33722</v>
      </c>
      <c r="Y25" s="28"/>
      <c r="Z25" s="27">
        <v>5406</v>
      </c>
    </row>
    <row r="26" spans="1:26" ht="16.899999999999999" customHeight="1" x14ac:dyDescent="0.2">
      <c r="A26" s="32"/>
      <c r="B26" s="33"/>
      <c r="C26" s="34"/>
      <c r="D26" s="35"/>
      <c r="E26" s="34"/>
      <c r="F26" s="33" t="s">
        <v>130</v>
      </c>
      <c r="G26" s="34" t="s">
        <v>131</v>
      </c>
      <c r="H26" s="35" t="s">
        <v>132</v>
      </c>
      <c r="I26" s="34" t="s">
        <v>93</v>
      </c>
      <c r="J26" s="33"/>
      <c r="K26" s="34"/>
      <c r="L26" s="35"/>
      <c r="M26" s="34"/>
      <c r="N26" s="33" t="s">
        <v>133</v>
      </c>
      <c r="O26" s="34" t="s">
        <v>134</v>
      </c>
      <c r="P26" s="35" t="s">
        <v>135</v>
      </c>
      <c r="Q26" s="34" t="s">
        <v>136</v>
      </c>
      <c r="R26" s="33" t="s">
        <v>137</v>
      </c>
      <c r="S26" s="34" t="s">
        <v>138</v>
      </c>
      <c r="T26" s="35" t="s">
        <v>139</v>
      </c>
      <c r="U26" s="34" t="s">
        <v>140</v>
      </c>
      <c r="V26" s="32"/>
      <c r="W26" s="33" t="s">
        <v>141</v>
      </c>
      <c r="X26" s="34" t="s">
        <v>57</v>
      </c>
      <c r="Y26" s="35" t="s">
        <v>103</v>
      </c>
      <c r="Z26" s="34" t="s">
        <v>142</v>
      </c>
    </row>
    <row r="27" spans="1:26" ht="16.899999999999999" customHeight="1" x14ac:dyDescent="0.2">
      <c r="A27" s="25">
        <v>54</v>
      </c>
      <c r="B27" s="26"/>
      <c r="C27" s="27"/>
      <c r="D27" s="28"/>
      <c r="E27" s="27"/>
      <c r="F27" s="26">
        <v>5866</v>
      </c>
      <c r="G27" s="27">
        <v>3887</v>
      </c>
      <c r="H27" s="28"/>
      <c r="I27" s="27">
        <v>442</v>
      </c>
      <c r="J27" s="26"/>
      <c r="K27" s="27"/>
      <c r="L27" s="28"/>
      <c r="M27" s="27"/>
      <c r="N27" s="26">
        <v>16777</v>
      </c>
      <c r="O27" s="27">
        <v>11461</v>
      </c>
      <c r="P27" s="28"/>
      <c r="Q27" s="27">
        <v>1327</v>
      </c>
      <c r="R27" s="26">
        <v>35427</v>
      </c>
      <c r="S27" s="27">
        <v>25407</v>
      </c>
      <c r="T27" s="28"/>
      <c r="U27" s="27">
        <v>5089</v>
      </c>
      <c r="V27" s="31">
        <v>54</v>
      </c>
      <c r="W27" s="26">
        <v>58070</v>
      </c>
      <c r="X27" s="27">
        <v>40755</v>
      </c>
      <c r="Y27" s="28"/>
      <c r="Z27" s="27">
        <v>6858</v>
      </c>
    </row>
    <row r="28" spans="1:26" ht="16.899999999999999" customHeight="1" x14ac:dyDescent="0.2">
      <c r="A28" s="32"/>
      <c r="B28" s="33"/>
      <c r="C28" s="34"/>
      <c r="D28" s="35"/>
      <c r="E28" s="34"/>
      <c r="F28" s="33" t="s">
        <v>143</v>
      </c>
      <c r="G28" s="34" t="s">
        <v>144</v>
      </c>
      <c r="H28" s="35" t="s">
        <v>145</v>
      </c>
      <c r="I28" s="34" t="s">
        <v>93</v>
      </c>
      <c r="J28" s="33"/>
      <c r="K28" s="34"/>
      <c r="L28" s="35"/>
      <c r="M28" s="34"/>
      <c r="N28" s="33" t="s">
        <v>119</v>
      </c>
      <c r="O28" s="34" t="s">
        <v>146</v>
      </c>
      <c r="P28" s="35" t="s">
        <v>147</v>
      </c>
      <c r="Q28" s="34" t="s">
        <v>148</v>
      </c>
      <c r="R28" s="33" t="s">
        <v>100</v>
      </c>
      <c r="S28" s="34" t="s">
        <v>149</v>
      </c>
      <c r="T28" s="35" t="s">
        <v>137</v>
      </c>
      <c r="U28" s="34" t="s">
        <v>150</v>
      </c>
      <c r="V28" s="32"/>
      <c r="W28" s="33" t="s">
        <v>151</v>
      </c>
      <c r="X28" s="34" t="s">
        <v>152</v>
      </c>
      <c r="Y28" s="35" t="s">
        <v>153</v>
      </c>
      <c r="Z28" s="34" t="s">
        <v>154</v>
      </c>
    </row>
    <row r="29" spans="1:26" ht="16.899999999999999" customHeight="1" x14ac:dyDescent="0.2">
      <c r="A29" s="25">
        <v>55</v>
      </c>
      <c r="B29" s="26"/>
      <c r="C29" s="27"/>
      <c r="D29" s="28"/>
      <c r="E29" s="27"/>
      <c r="F29" s="26">
        <v>7123</v>
      </c>
      <c r="G29" s="27">
        <v>4628</v>
      </c>
      <c r="H29" s="28"/>
      <c r="I29" s="27">
        <v>490</v>
      </c>
      <c r="J29" s="26"/>
      <c r="K29" s="27"/>
      <c r="L29" s="28"/>
      <c r="M29" s="27"/>
      <c r="N29" s="26">
        <v>19596</v>
      </c>
      <c r="O29" s="27">
        <v>13206</v>
      </c>
      <c r="P29" s="28"/>
      <c r="Q29" s="27">
        <v>1430</v>
      </c>
      <c r="R29" s="26">
        <v>42058</v>
      </c>
      <c r="S29" s="27">
        <v>29940</v>
      </c>
      <c r="T29" s="28"/>
      <c r="U29" s="27">
        <v>5507</v>
      </c>
      <c r="V29" s="31">
        <v>55</v>
      </c>
      <c r="W29" s="26">
        <v>68777</v>
      </c>
      <c r="X29" s="27">
        <v>47774</v>
      </c>
      <c r="Y29" s="28"/>
      <c r="Z29" s="27">
        <v>7427</v>
      </c>
    </row>
    <row r="30" spans="1:26" ht="16.899999999999999" customHeight="1" x14ac:dyDescent="0.2">
      <c r="A30" s="32"/>
      <c r="B30" s="33"/>
      <c r="C30" s="34"/>
      <c r="D30" s="35"/>
      <c r="E30" s="34"/>
      <c r="F30" s="33" t="s">
        <v>151</v>
      </c>
      <c r="G30" s="34" t="s">
        <v>155</v>
      </c>
      <c r="H30" s="35" t="s">
        <v>156</v>
      </c>
      <c r="I30" s="34" t="s">
        <v>55</v>
      </c>
      <c r="J30" s="33"/>
      <c r="K30" s="34"/>
      <c r="L30" s="35"/>
      <c r="M30" s="34"/>
      <c r="N30" s="33" t="s">
        <v>153</v>
      </c>
      <c r="O30" s="34" t="s">
        <v>157</v>
      </c>
      <c r="P30" s="35" t="s">
        <v>92</v>
      </c>
      <c r="Q30" s="34" t="s">
        <v>158</v>
      </c>
      <c r="R30" s="33" t="s">
        <v>159</v>
      </c>
      <c r="S30" s="34" t="s">
        <v>113</v>
      </c>
      <c r="T30" s="35" t="s">
        <v>160</v>
      </c>
      <c r="U30" s="34" t="s">
        <v>161</v>
      </c>
      <c r="V30" s="32"/>
      <c r="W30" s="33" t="s">
        <v>160</v>
      </c>
      <c r="X30" s="34" t="s">
        <v>121</v>
      </c>
      <c r="Y30" s="35" t="s">
        <v>162</v>
      </c>
      <c r="Z30" s="34" t="s">
        <v>163</v>
      </c>
    </row>
    <row r="31" spans="1:26" ht="16.899999999999999" customHeight="1" x14ac:dyDescent="0.2">
      <c r="A31" s="25">
        <v>56</v>
      </c>
      <c r="B31" s="26"/>
      <c r="C31" s="27"/>
      <c r="D31" s="28"/>
      <c r="E31" s="27"/>
      <c r="F31" s="26">
        <v>8283</v>
      </c>
      <c r="G31" s="27">
        <v>4894</v>
      </c>
      <c r="H31" s="28"/>
      <c r="I31" s="27">
        <v>547</v>
      </c>
      <c r="J31" s="26"/>
      <c r="K31" s="27"/>
      <c r="L31" s="28"/>
      <c r="M31" s="27"/>
      <c r="N31" s="26">
        <v>23161</v>
      </c>
      <c r="O31" s="27">
        <v>15008</v>
      </c>
      <c r="P31" s="28"/>
      <c r="Q31" s="27">
        <v>2054</v>
      </c>
      <c r="R31" s="26">
        <v>53864</v>
      </c>
      <c r="S31" s="27">
        <v>37842</v>
      </c>
      <c r="T31" s="28"/>
      <c r="U31" s="27">
        <v>5845</v>
      </c>
      <c r="V31" s="31">
        <v>56</v>
      </c>
      <c r="W31" s="26">
        <v>85308</v>
      </c>
      <c r="X31" s="27">
        <v>57744</v>
      </c>
      <c r="Y31" s="28"/>
      <c r="Z31" s="27">
        <v>8446</v>
      </c>
    </row>
    <row r="32" spans="1:26" ht="16.899999999999999" customHeight="1" x14ac:dyDescent="0.2">
      <c r="A32" s="32"/>
      <c r="B32" s="33"/>
      <c r="C32" s="34"/>
      <c r="D32" s="35"/>
      <c r="E32" s="34"/>
      <c r="F32" s="33" t="s">
        <v>164</v>
      </c>
      <c r="G32" s="34" t="s">
        <v>165</v>
      </c>
      <c r="H32" s="35" t="s">
        <v>32</v>
      </c>
      <c r="I32" s="34" t="s">
        <v>166</v>
      </c>
      <c r="J32" s="33"/>
      <c r="K32" s="34"/>
      <c r="L32" s="35"/>
      <c r="M32" s="34"/>
      <c r="N32" s="33" t="s">
        <v>167</v>
      </c>
      <c r="O32" s="34" t="s">
        <v>168</v>
      </c>
      <c r="P32" s="35" t="s">
        <v>396</v>
      </c>
      <c r="Q32" s="34" t="s">
        <v>169</v>
      </c>
      <c r="R32" s="33" t="s">
        <v>170</v>
      </c>
      <c r="S32" s="34" t="s">
        <v>171</v>
      </c>
      <c r="T32" s="35" t="s">
        <v>89</v>
      </c>
      <c r="U32" s="34" t="s">
        <v>172</v>
      </c>
      <c r="V32" s="32"/>
      <c r="W32" s="33" t="s">
        <v>173</v>
      </c>
      <c r="X32" s="34" t="s">
        <v>91</v>
      </c>
      <c r="Y32" s="35" t="s">
        <v>174</v>
      </c>
      <c r="Z32" s="34" t="s">
        <v>175</v>
      </c>
    </row>
    <row r="33" spans="1:26" ht="16.899999999999999" customHeight="1" x14ac:dyDescent="0.2">
      <c r="A33" s="25">
        <v>57</v>
      </c>
      <c r="B33" s="26"/>
      <c r="C33" s="27"/>
      <c r="D33" s="28"/>
      <c r="E33" s="27"/>
      <c r="F33" s="26">
        <v>9563</v>
      </c>
      <c r="G33" s="27">
        <v>5566</v>
      </c>
      <c r="H33" s="28"/>
      <c r="I33" s="27">
        <v>615</v>
      </c>
      <c r="J33" s="26"/>
      <c r="K33" s="27"/>
      <c r="L33" s="28"/>
      <c r="M33" s="27"/>
      <c r="N33" s="26">
        <v>27315</v>
      </c>
      <c r="O33" s="27">
        <v>17636</v>
      </c>
      <c r="P33" s="28"/>
      <c r="Q33" s="27">
        <v>2671</v>
      </c>
      <c r="R33" s="26">
        <v>71596</v>
      </c>
      <c r="S33" s="27">
        <v>49724</v>
      </c>
      <c r="T33" s="28"/>
      <c r="U33" s="27">
        <v>8066</v>
      </c>
      <c r="V33" s="31">
        <v>57</v>
      </c>
      <c r="W33" s="26">
        <v>108474</v>
      </c>
      <c r="X33" s="27">
        <v>72926</v>
      </c>
      <c r="Y33" s="28"/>
      <c r="Z33" s="27">
        <v>11352</v>
      </c>
    </row>
    <row r="34" spans="1:26" ht="16.899999999999999" customHeight="1" x14ac:dyDescent="0.2">
      <c r="A34" s="32"/>
      <c r="B34" s="33"/>
      <c r="C34" s="34"/>
      <c r="D34" s="35"/>
      <c r="E34" s="34"/>
      <c r="F34" s="33" t="s">
        <v>162</v>
      </c>
      <c r="G34" s="34" t="s">
        <v>176</v>
      </c>
      <c r="H34" s="35" t="s">
        <v>177</v>
      </c>
      <c r="I34" s="34" t="s">
        <v>55</v>
      </c>
      <c r="J34" s="33"/>
      <c r="K34" s="34"/>
      <c r="L34" s="35"/>
      <c r="M34" s="34"/>
      <c r="N34" s="33" t="s">
        <v>178</v>
      </c>
      <c r="O34" s="34" t="s">
        <v>179</v>
      </c>
      <c r="P34" s="35" t="s">
        <v>397</v>
      </c>
      <c r="Q34" s="34" t="s">
        <v>180</v>
      </c>
      <c r="R34" s="33" t="s">
        <v>181</v>
      </c>
      <c r="S34" s="34" t="s">
        <v>121</v>
      </c>
      <c r="T34" s="35" t="s">
        <v>182</v>
      </c>
      <c r="U34" s="34" t="s">
        <v>398</v>
      </c>
      <c r="V34" s="32"/>
      <c r="W34" s="33" t="s">
        <v>183</v>
      </c>
      <c r="X34" s="34" t="s">
        <v>184</v>
      </c>
      <c r="Y34" s="35" t="s">
        <v>185</v>
      </c>
      <c r="Z34" s="34" t="s">
        <v>399</v>
      </c>
    </row>
    <row r="35" spans="1:26" ht="16.899999999999999" customHeight="1" x14ac:dyDescent="0.2">
      <c r="A35" s="25">
        <v>58</v>
      </c>
      <c r="B35" s="26"/>
      <c r="C35" s="27"/>
      <c r="D35" s="28"/>
      <c r="E35" s="27"/>
      <c r="F35" s="26">
        <v>11725</v>
      </c>
      <c r="G35" s="27">
        <v>6750</v>
      </c>
      <c r="H35" s="28"/>
      <c r="I35" s="27">
        <v>734</v>
      </c>
      <c r="J35" s="26"/>
      <c r="K35" s="27"/>
      <c r="L35" s="28"/>
      <c r="M35" s="27"/>
      <c r="N35" s="26">
        <v>33641</v>
      </c>
      <c r="O35" s="27">
        <v>21475</v>
      </c>
      <c r="P35" s="28"/>
      <c r="Q35" s="27">
        <v>3058</v>
      </c>
      <c r="R35" s="26">
        <v>99513</v>
      </c>
      <c r="S35" s="27">
        <v>67266</v>
      </c>
      <c r="T35" s="28"/>
      <c r="U35" s="27">
        <v>10924</v>
      </c>
      <c r="V35" s="31">
        <v>58</v>
      </c>
      <c r="W35" s="26">
        <v>144879</v>
      </c>
      <c r="X35" s="27">
        <v>95491</v>
      </c>
      <c r="Y35" s="28"/>
      <c r="Z35" s="27">
        <v>14716</v>
      </c>
    </row>
    <row r="36" spans="1:26" ht="16.899999999999999" customHeight="1" x14ac:dyDescent="0.2">
      <c r="A36" s="32"/>
      <c r="B36" s="33"/>
      <c r="C36" s="34"/>
      <c r="D36" s="35"/>
      <c r="E36" s="34"/>
      <c r="F36" s="33" t="s">
        <v>186</v>
      </c>
      <c r="G36" s="34" t="s">
        <v>187</v>
      </c>
      <c r="H36" s="35" t="s">
        <v>188</v>
      </c>
      <c r="I36" s="34" t="s">
        <v>189</v>
      </c>
      <c r="J36" s="33"/>
      <c r="K36" s="34"/>
      <c r="L36" s="35"/>
      <c r="M36" s="34"/>
      <c r="N36" s="33" t="s">
        <v>190</v>
      </c>
      <c r="O36" s="34" t="s">
        <v>191</v>
      </c>
      <c r="P36" s="35" t="s">
        <v>192</v>
      </c>
      <c r="Q36" s="34" t="s">
        <v>193</v>
      </c>
      <c r="R36" s="33" t="s">
        <v>194</v>
      </c>
      <c r="S36" s="34" t="s">
        <v>195</v>
      </c>
      <c r="T36" s="35" t="s">
        <v>182</v>
      </c>
      <c r="U36" s="34" t="s">
        <v>400</v>
      </c>
      <c r="V36" s="32"/>
      <c r="W36" s="33" t="s">
        <v>196</v>
      </c>
      <c r="X36" s="34" t="s">
        <v>68</v>
      </c>
      <c r="Y36" s="35" t="s">
        <v>89</v>
      </c>
      <c r="Z36" s="34" t="s">
        <v>401</v>
      </c>
    </row>
    <row r="37" spans="1:26" ht="16.899999999999999" customHeight="1" x14ac:dyDescent="0.2">
      <c r="A37" s="7" t="s">
        <v>197</v>
      </c>
      <c r="B37" s="26"/>
      <c r="C37" s="27"/>
      <c r="D37" s="28"/>
      <c r="E37" s="27"/>
      <c r="F37" s="26">
        <v>66946</v>
      </c>
      <c r="G37" s="27">
        <v>41625</v>
      </c>
      <c r="H37" s="28"/>
      <c r="I37" s="27">
        <v>4737</v>
      </c>
      <c r="J37" s="26"/>
      <c r="K37" s="27"/>
      <c r="L37" s="28"/>
      <c r="M37" s="27"/>
      <c r="N37" s="26">
        <v>220154</v>
      </c>
      <c r="O37" s="27">
        <v>149291</v>
      </c>
      <c r="P37" s="28"/>
      <c r="Q37" s="27">
        <v>17692</v>
      </c>
      <c r="R37" s="26">
        <v>512073</v>
      </c>
      <c r="S37" s="27">
        <v>359489</v>
      </c>
      <c r="T37" s="28"/>
      <c r="U37" s="27">
        <v>60075</v>
      </c>
      <c r="V37" s="8" t="s">
        <v>197</v>
      </c>
      <c r="W37" s="26">
        <v>799173</v>
      </c>
      <c r="X37" s="27">
        <v>550405</v>
      </c>
      <c r="Y37" s="28"/>
      <c r="Z37" s="27">
        <v>82504</v>
      </c>
    </row>
    <row r="38" spans="1:26" ht="16.899999999999999" customHeight="1" x14ac:dyDescent="0.2">
      <c r="A38" s="32"/>
      <c r="B38" s="33"/>
      <c r="C38" s="34"/>
      <c r="D38" s="35"/>
      <c r="E38" s="34"/>
      <c r="F38" s="33"/>
      <c r="G38" s="34" t="s">
        <v>198</v>
      </c>
      <c r="H38" s="35" t="s">
        <v>145</v>
      </c>
      <c r="I38" s="34" t="s">
        <v>199</v>
      </c>
      <c r="J38" s="33"/>
      <c r="K38" s="34"/>
      <c r="L38" s="35"/>
      <c r="M38" s="34"/>
      <c r="N38" s="33"/>
      <c r="O38" s="34" t="s">
        <v>200</v>
      </c>
      <c r="P38" s="35" t="s">
        <v>201</v>
      </c>
      <c r="Q38" s="34" t="s">
        <v>202</v>
      </c>
      <c r="R38" s="33"/>
      <c r="S38" s="34" t="s">
        <v>152</v>
      </c>
      <c r="T38" s="35" t="s">
        <v>203</v>
      </c>
      <c r="U38" s="34" t="s">
        <v>402</v>
      </c>
      <c r="V38" s="32"/>
      <c r="W38" s="37"/>
      <c r="X38" s="34" t="s">
        <v>204</v>
      </c>
      <c r="Y38" s="35" t="s">
        <v>50</v>
      </c>
      <c r="Z38" s="34" t="s">
        <v>403</v>
      </c>
    </row>
    <row r="39" spans="1:26" ht="15" customHeight="1" x14ac:dyDescent="0.2">
      <c r="A39" s="4" t="s">
        <v>205</v>
      </c>
      <c r="B39" s="4" t="s">
        <v>206</v>
      </c>
    </row>
    <row r="40" spans="1:26" ht="15" customHeight="1" x14ac:dyDescent="0.2">
      <c r="B40" s="4" t="s">
        <v>404</v>
      </c>
    </row>
    <row r="41" spans="1:26" ht="15" customHeight="1" x14ac:dyDescent="0.2">
      <c r="F41" s="38"/>
      <c r="G41" s="38"/>
      <c r="H41" s="38"/>
      <c r="I41" s="38"/>
      <c r="N41" s="38"/>
      <c r="O41" s="38"/>
      <c r="P41" s="38"/>
      <c r="Q41" s="38"/>
      <c r="R41" s="39"/>
      <c r="S41" s="39"/>
      <c r="T41" s="39"/>
      <c r="U41" s="39"/>
      <c r="W41" s="38"/>
      <c r="X41" s="38"/>
      <c r="Y41" s="38"/>
      <c r="Z41" s="38"/>
    </row>
    <row r="42" spans="1:26" s="16" customFormat="1" ht="18" customHeight="1" x14ac:dyDescent="0.2">
      <c r="A42" s="1" t="s">
        <v>0</v>
      </c>
      <c r="R42" s="40"/>
    </row>
    <row r="43" spans="1:26" s="16" customFormat="1" ht="18" customHeight="1" x14ac:dyDescent="0.25">
      <c r="A43" s="17"/>
      <c r="B43" s="2" t="s">
        <v>395</v>
      </c>
      <c r="C43" s="18"/>
      <c r="D43" s="18"/>
      <c r="E43" s="18"/>
      <c r="F43" s="18"/>
      <c r="G43" s="18"/>
      <c r="H43" s="18"/>
      <c r="I43" s="18"/>
    </row>
    <row r="44" spans="1:26" s="16" customFormat="1" ht="18" customHeight="1" x14ac:dyDescent="0.2">
      <c r="A44" s="17"/>
      <c r="F44" s="3" t="s">
        <v>1</v>
      </c>
      <c r="G44" s="19"/>
    </row>
    <row r="45" spans="1:26" ht="10.15" customHeight="1" x14ac:dyDescent="0.2"/>
    <row r="46" spans="1:26" s="23" customFormat="1" ht="16.899999999999999" customHeight="1" x14ac:dyDescent="0.15">
      <c r="A46" s="11" t="s">
        <v>2</v>
      </c>
      <c r="B46" s="5" t="s">
        <v>3</v>
      </c>
      <c r="C46" s="21"/>
      <c r="D46" s="21"/>
      <c r="E46" s="22"/>
      <c r="F46" s="5" t="s">
        <v>4</v>
      </c>
      <c r="G46" s="21"/>
      <c r="H46" s="21"/>
      <c r="I46" s="22"/>
      <c r="J46" s="5" t="s">
        <v>5</v>
      </c>
      <c r="K46" s="21"/>
      <c r="L46" s="21"/>
      <c r="M46" s="22"/>
      <c r="N46" s="5" t="s">
        <v>6</v>
      </c>
      <c r="O46" s="21"/>
      <c r="P46" s="21"/>
      <c r="Q46" s="22"/>
      <c r="R46" s="5" t="s">
        <v>7</v>
      </c>
      <c r="S46" s="21"/>
      <c r="T46" s="21"/>
      <c r="U46" s="22"/>
      <c r="V46" s="11" t="s">
        <v>2</v>
      </c>
      <c r="W46" s="5" t="s">
        <v>8</v>
      </c>
      <c r="X46" s="21"/>
      <c r="Y46" s="21"/>
      <c r="Z46" s="22"/>
    </row>
    <row r="47" spans="1:26" s="23" customFormat="1" ht="16.899999999999999" customHeight="1" thickBot="1" x14ac:dyDescent="0.2">
      <c r="A47" s="12" t="s">
        <v>9</v>
      </c>
      <c r="B47" s="14" t="s">
        <v>10</v>
      </c>
      <c r="C47" s="15" t="s">
        <v>11</v>
      </c>
      <c r="D47" s="6" t="s">
        <v>12</v>
      </c>
      <c r="E47" s="24"/>
      <c r="F47" s="14" t="s">
        <v>10</v>
      </c>
      <c r="G47" s="15" t="s">
        <v>11</v>
      </c>
      <c r="H47" s="6" t="s">
        <v>12</v>
      </c>
      <c r="I47" s="24"/>
      <c r="J47" s="14" t="s">
        <v>10</v>
      </c>
      <c r="K47" s="15" t="s">
        <v>11</v>
      </c>
      <c r="L47" s="6" t="s">
        <v>12</v>
      </c>
      <c r="M47" s="24"/>
      <c r="N47" s="14" t="s">
        <v>10</v>
      </c>
      <c r="O47" s="15" t="s">
        <v>11</v>
      </c>
      <c r="P47" s="6" t="s">
        <v>12</v>
      </c>
      <c r="Q47" s="24"/>
      <c r="R47" s="14" t="s">
        <v>10</v>
      </c>
      <c r="S47" s="15" t="s">
        <v>11</v>
      </c>
      <c r="T47" s="6" t="s">
        <v>12</v>
      </c>
      <c r="U47" s="24"/>
      <c r="V47" s="13" t="s">
        <v>9</v>
      </c>
      <c r="W47" s="14" t="s">
        <v>10</v>
      </c>
      <c r="X47" s="15" t="s">
        <v>11</v>
      </c>
      <c r="Y47" s="6" t="s">
        <v>12</v>
      </c>
      <c r="Z47" s="24"/>
    </row>
    <row r="48" spans="1:26" ht="16.899999999999999" customHeight="1" thickTop="1" x14ac:dyDescent="0.2">
      <c r="A48" s="25" t="s">
        <v>207</v>
      </c>
      <c r="B48" s="26"/>
      <c r="C48" s="27"/>
      <c r="D48" s="28"/>
      <c r="E48" s="27"/>
      <c r="F48" s="26">
        <v>14429</v>
      </c>
      <c r="G48" s="27">
        <v>8440</v>
      </c>
      <c r="H48" s="28"/>
      <c r="I48" s="27">
        <v>990</v>
      </c>
      <c r="J48" s="29"/>
      <c r="K48" s="30"/>
      <c r="L48" s="28"/>
      <c r="M48" s="27"/>
      <c r="N48" s="26">
        <v>39559</v>
      </c>
      <c r="O48" s="27">
        <v>24455</v>
      </c>
      <c r="P48" s="28"/>
      <c r="Q48" s="27">
        <v>3597</v>
      </c>
      <c r="R48" s="26">
        <v>120944</v>
      </c>
      <c r="S48" s="27">
        <v>79651</v>
      </c>
      <c r="T48" s="28"/>
      <c r="U48" s="27">
        <v>15253</v>
      </c>
      <c r="V48" s="31" t="s">
        <v>207</v>
      </c>
      <c r="W48" s="26">
        <v>174932</v>
      </c>
      <c r="X48" s="27">
        <v>112546</v>
      </c>
      <c r="Y48" s="28"/>
      <c r="Z48" s="27">
        <v>19840</v>
      </c>
    </row>
    <row r="49" spans="1:26" ht="16.899999999999999" customHeight="1" x14ac:dyDescent="0.2">
      <c r="A49" s="32"/>
      <c r="B49" s="33"/>
      <c r="C49" s="34"/>
      <c r="D49" s="35"/>
      <c r="E49" s="34"/>
      <c r="F49" s="33" t="s">
        <v>208</v>
      </c>
      <c r="G49" s="34" t="s">
        <v>209</v>
      </c>
      <c r="H49" s="35" t="s">
        <v>210</v>
      </c>
      <c r="I49" s="34" t="s">
        <v>211</v>
      </c>
      <c r="J49" s="33"/>
      <c r="K49" s="34"/>
      <c r="L49" s="35"/>
      <c r="M49" s="34"/>
      <c r="N49" s="33" t="s">
        <v>212</v>
      </c>
      <c r="O49" s="34" t="s">
        <v>213</v>
      </c>
      <c r="P49" s="35" t="s">
        <v>214</v>
      </c>
      <c r="Q49" s="34" t="s">
        <v>215</v>
      </c>
      <c r="R49" s="33" t="s">
        <v>112</v>
      </c>
      <c r="S49" s="34" t="s">
        <v>68</v>
      </c>
      <c r="T49" s="35" t="s">
        <v>67</v>
      </c>
      <c r="U49" s="34" t="s">
        <v>405</v>
      </c>
      <c r="V49" s="32"/>
      <c r="W49" s="33" t="s">
        <v>216</v>
      </c>
      <c r="X49" s="34" t="s">
        <v>217</v>
      </c>
      <c r="Y49" s="35" t="s">
        <v>212</v>
      </c>
      <c r="Z49" s="34" t="s">
        <v>406</v>
      </c>
    </row>
    <row r="50" spans="1:26" ht="16.899999999999999" customHeight="1" x14ac:dyDescent="0.2">
      <c r="A50" s="25" t="s">
        <v>218</v>
      </c>
      <c r="B50" s="26"/>
      <c r="C50" s="27"/>
      <c r="D50" s="28"/>
      <c r="E50" s="27"/>
      <c r="F50" s="26">
        <v>17583</v>
      </c>
      <c r="G50" s="27">
        <v>9728</v>
      </c>
      <c r="H50" s="28"/>
      <c r="I50" s="27">
        <v>1041</v>
      </c>
      <c r="J50" s="26"/>
      <c r="K50" s="27"/>
      <c r="L50" s="28"/>
      <c r="M50" s="27"/>
      <c r="N50" s="26">
        <v>51531</v>
      </c>
      <c r="O50" s="27">
        <v>30351</v>
      </c>
      <c r="P50" s="28"/>
      <c r="Q50" s="27">
        <v>4626</v>
      </c>
      <c r="R50" s="26">
        <v>155072</v>
      </c>
      <c r="S50" s="27">
        <v>95270</v>
      </c>
      <c r="T50" s="28"/>
      <c r="U50" s="27">
        <v>19884</v>
      </c>
      <c r="V50" s="31" t="s">
        <v>218</v>
      </c>
      <c r="W50" s="26">
        <v>224186</v>
      </c>
      <c r="X50" s="27">
        <v>135349</v>
      </c>
      <c r="Y50" s="28"/>
      <c r="Z50" s="27">
        <v>25551</v>
      </c>
    </row>
    <row r="51" spans="1:26" ht="16.899999999999999" customHeight="1" x14ac:dyDescent="0.2">
      <c r="A51" s="32"/>
      <c r="B51" s="33"/>
      <c r="C51" s="34"/>
      <c r="D51" s="35"/>
      <c r="E51" s="34"/>
      <c r="F51" s="33" t="s">
        <v>219</v>
      </c>
      <c r="G51" s="34" t="s">
        <v>220</v>
      </c>
      <c r="H51" s="35" t="s">
        <v>221</v>
      </c>
      <c r="I51" s="34" t="s">
        <v>111</v>
      </c>
      <c r="J51" s="33"/>
      <c r="K51" s="34"/>
      <c r="L51" s="35"/>
      <c r="M51" s="34"/>
      <c r="N51" s="33" t="s">
        <v>222</v>
      </c>
      <c r="O51" s="34" t="s">
        <v>223</v>
      </c>
      <c r="P51" s="35" t="s">
        <v>224</v>
      </c>
      <c r="Q51" s="34" t="s">
        <v>225</v>
      </c>
      <c r="R51" s="33" t="s">
        <v>226</v>
      </c>
      <c r="S51" s="34" t="s">
        <v>227</v>
      </c>
      <c r="T51" s="35" t="s">
        <v>228</v>
      </c>
      <c r="U51" s="34" t="s">
        <v>407</v>
      </c>
      <c r="V51" s="32"/>
      <c r="W51" s="33" t="s">
        <v>226</v>
      </c>
      <c r="X51" s="34" t="s">
        <v>229</v>
      </c>
      <c r="Y51" s="35" t="s">
        <v>230</v>
      </c>
      <c r="Z51" s="34" t="s">
        <v>408</v>
      </c>
    </row>
    <row r="52" spans="1:26" ht="16.899999999999999" customHeight="1" x14ac:dyDescent="0.2">
      <c r="A52" s="25" t="s">
        <v>231</v>
      </c>
      <c r="B52" s="26"/>
      <c r="C52" s="27"/>
      <c r="D52" s="28"/>
      <c r="E52" s="27"/>
      <c r="F52" s="26"/>
      <c r="G52" s="27"/>
      <c r="H52" s="28"/>
      <c r="I52" s="27"/>
      <c r="J52" s="26"/>
      <c r="K52" s="27"/>
      <c r="L52" s="28"/>
      <c r="M52" s="27"/>
      <c r="N52" s="26"/>
      <c r="O52" s="27"/>
      <c r="P52" s="28"/>
      <c r="Q52" s="27"/>
      <c r="R52" s="26">
        <v>99576</v>
      </c>
      <c r="S52" s="27">
        <v>61194</v>
      </c>
      <c r="T52" s="28"/>
      <c r="U52" s="27">
        <v>12256</v>
      </c>
      <c r="V52" s="31" t="s">
        <v>231</v>
      </c>
      <c r="W52" s="26">
        <v>99576</v>
      </c>
      <c r="X52" s="27">
        <v>61194</v>
      </c>
      <c r="Y52" s="28"/>
      <c r="Z52" s="27">
        <v>12256</v>
      </c>
    </row>
    <row r="53" spans="1:26" ht="16.899999999999999" customHeight="1" x14ac:dyDescent="0.2">
      <c r="A53" s="9" t="s">
        <v>232</v>
      </c>
      <c r="B53" s="33"/>
      <c r="C53" s="34"/>
      <c r="D53" s="35"/>
      <c r="E53" s="34"/>
      <c r="F53" s="33"/>
      <c r="G53" s="34"/>
      <c r="H53" s="35"/>
      <c r="I53" s="34"/>
      <c r="J53" s="33"/>
      <c r="K53" s="34"/>
      <c r="L53" s="35"/>
      <c r="M53" s="34"/>
      <c r="N53" s="33"/>
      <c r="O53" s="34"/>
      <c r="P53" s="35"/>
      <c r="Q53" s="34"/>
      <c r="R53" s="33"/>
      <c r="S53" s="34" t="s">
        <v>233</v>
      </c>
      <c r="T53" s="35" t="s">
        <v>137</v>
      </c>
      <c r="U53" s="34" t="s">
        <v>409</v>
      </c>
      <c r="V53" s="9" t="s">
        <v>232</v>
      </c>
      <c r="W53" s="33"/>
      <c r="X53" s="34" t="s">
        <v>233</v>
      </c>
      <c r="Y53" s="35" t="s">
        <v>137</v>
      </c>
      <c r="Z53" s="34" t="s">
        <v>409</v>
      </c>
    </row>
    <row r="54" spans="1:26" ht="16.899999999999999" customHeight="1" x14ac:dyDescent="0.2">
      <c r="A54" s="25" t="s">
        <v>231</v>
      </c>
      <c r="B54" s="26">
        <v>10699</v>
      </c>
      <c r="C54" s="27">
        <v>6767</v>
      </c>
      <c r="D54" s="28"/>
      <c r="E54" s="27">
        <v>425</v>
      </c>
      <c r="F54" s="26">
        <v>17301</v>
      </c>
      <c r="G54" s="27">
        <v>9968</v>
      </c>
      <c r="H54" s="28"/>
      <c r="I54" s="27">
        <v>1107</v>
      </c>
      <c r="J54" s="26"/>
      <c r="K54" s="27"/>
      <c r="L54" s="28"/>
      <c r="M54" s="27"/>
      <c r="N54" s="26">
        <v>66772</v>
      </c>
      <c r="O54" s="27">
        <v>42466</v>
      </c>
      <c r="P54" s="28"/>
      <c r="Q54" s="27">
        <v>5577</v>
      </c>
      <c r="R54" s="26">
        <v>152142</v>
      </c>
      <c r="S54" s="27">
        <v>96539</v>
      </c>
      <c r="T54" s="28"/>
      <c r="U54" s="27">
        <v>12899</v>
      </c>
      <c r="V54" s="31" t="s">
        <v>231</v>
      </c>
      <c r="W54" s="26">
        <v>246914</v>
      </c>
      <c r="X54" s="27">
        <v>155740</v>
      </c>
      <c r="Y54" s="28"/>
      <c r="Z54" s="27">
        <v>20008</v>
      </c>
    </row>
    <row r="55" spans="1:26" ht="16.899999999999999" customHeight="1" x14ac:dyDescent="0.2">
      <c r="A55" s="9" t="s">
        <v>234</v>
      </c>
      <c r="B55" s="33"/>
      <c r="C55" s="34" t="s">
        <v>49</v>
      </c>
      <c r="D55" s="35" t="s">
        <v>235</v>
      </c>
      <c r="E55" s="34" t="s">
        <v>236</v>
      </c>
      <c r="F55" s="33" t="s">
        <v>237</v>
      </c>
      <c r="G55" s="34" t="s">
        <v>187</v>
      </c>
      <c r="H55" s="35" t="s">
        <v>238</v>
      </c>
      <c r="I55" s="34" t="s">
        <v>239</v>
      </c>
      <c r="J55" s="33"/>
      <c r="K55" s="34"/>
      <c r="L55" s="35"/>
      <c r="M55" s="34"/>
      <c r="N55" s="33" t="s">
        <v>240</v>
      </c>
      <c r="O55" s="34" t="s">
        <v>241</v>
      </c>
      <c r="P55" s="35" t="s">
        <v>242</v>
      </c>
      <c r="Q55" s="34" t="s">
        <v>243</v>
      </c>
      <c r="R55" s="33" t="s">
        <v>244</v>
      </c>
      <c r="S55" s="34" t="s">
        <v>245</v>
      </c>
      <c r="T55" s="35" t="s">
        <v>246</v>
      </c>
      <c r="U55" s="34" t="s">
        <v>410</v>
      </c>
      <c r="V55" s="9" t="s">
        <v>234</v>
      </c>
      <c r="W55" s="33" t="s">
        <v>28</v>
      </c>
      <c r="X55" s="34" t="s">
        <v>247</v>
      </c>
      <c r="Y55" s="35" t="s">
        <v>75</v>
      </c>
      <c r="Z55" s="34" t="s">
        <v>411</v>
      </c>
    </row>
    <row r="56" spans="1:26" ht="16.899999999999999" customHeight="1" x14ac:dyDescent="0.2">
      <c r="A56" s="25" t="s">
        <v>231</v>
      </c>
      <c r="B56" s="26">
        <v>10699</v>
      </c>
      <c r="C56" s="27">
        <v>6767</v>
      </c>
      <c r="D56" s="28"/>
      <c r="E56" s="27">
        <v>425</v>
      </c>
      <c r="F56" s="26">
        <v>17301</v>
      </c>
      <c r="G56" s="27">
        <v>9968</v>
      </c>
      <c r="H56" s="28"/>
      <c r="I56" s="27">
        <v>1107</v>
      </c>
      <c r="J56" s="26"/>
      <c r="K56" s="27"/>
      <c r="L56" s="28"/>
      <c r="M56" s="27"/>
      <c r="N56" s="26">
        <v>66772</v>
      </c>
      <c r="O56" s="27">
        <v>42466</v>
      </c>
      <c r="P56" s="28"/>
      <c r="Q56" s="27">
        <v>5577</v>
      </c>
      <c r="R56" s="26">
        <v>251718</v>
      </c>
      <c r="S56" s="27">
        <v>157733</v>
      </c>
      <c r="T56" s="28"/>
      <c r="U56" s="27">
        <v>25155</v>
      </c>
      <c r="V56" s="31" t="s">
        <v>231</v>
      </c>
      <c r="W56" s="26">
        <v>346490</v>
      </c>
      <c r="X56" s="27">
        <v>216934</v>
      </c>
      <c r="Y56" s="28"/>
      <c r="Z56" s="27">
        <v>32264</v>
      </c>
    </row>
    <row r="57" spans="1:26" ht="16.899999999999999" customHeight="1" x14ac:dyDescent="0.2">
      <c r="A57" s="9" t="s">
        <v>248</v>
      </c>
      <c r="B57" s="33"/>
      <c r="C57" s="34" t="s">
        <v>49</v>
      </c>
      <c r="D57" s="35" t="s">
        <v>235</v>
      </c>
      <c r="E57" s="34" t="s">
        <v>236</v>
      </c>
      <c r="F57" s="33" t="s">
        <v>237</v>
      </c>
      <c r="G57" s="34" t="s">
        <v>187</v>
      </c>
      <c r="H57" s="35" t="s">
        <v>238</v>
      </c>
      <c r="I57" s="34" t="s">
        <v>239</v>
      </c>
      <c r="J57" s="33"/>
      <c r="K57" s="34"/>
      <c r="L57" s="35"/>
      <c r="M57" s="34"/>
      <c r="N57" s="33" t="s">
        <v>240</v>
      </c>
      <c r="O57" s="34" t="s">
        <v>241</v>
      </c>
      <c r="P57" s="35" t="s">
        <v>242</v>
      </c>
      <c r="Q57" s="34" t="s">
        <v>243</v>
      </c>
      <c r="R57" s="33" t="s">
        <v>79</v>
      </c>
      <c r="S57" s="34" t="s">
        <v>249</v>
      </c>
      <c r="T57" s="35" t="s">
        <v>250</v>
      </c>
      <c r="U57" s="34" t="s">
        <v>412</v>
      </c>
      <c r="V57" s="9" t="s">
        <v>248</v>
      </c>
      <c r="W57" s="33" t="s">
        <v>251</v>
      </c>
      <c r="X57" s="34" t="s">
        <v>252</v>
      </c>
      <c r="Y57" s="35" t="s">
        <v>253</v>
      </c>
      <c r="Z57" s="34" t="s">
        <v>413</v>
      </c>
    </row>
    <row r="58" spans="1:26" ht="16.899999999999999" customHeight="1" x14ac:dyDescent="0.2">
      <c r="A58" s="25" t="s">
        <v>254</v>
      </c>
      <c r="B58" s="26"/>
      <c r="C58" s="27"/>
      <c r="D58" s="28"/>
      <c r="E58" s="27"/>
      <c r="F58" s="26"/>
      <c r="G58" s="27"/>
      <c r="H58" s="28"/>
      <c r="I58" s="27"/>
      <c r="J58" s="26"/>
      <c r="K58" s="27"/>
      <c r="L58" s="28"/>
      <c r="M58" s="27"/>
      <c r="N58" s="26"/>
      <c r="O58" s="27"/>
      <c r="P58" s="28"/>
      <c r="Q58" s="27"/>
      <c r="R58" s="26">
        <v>118702</v>
      </c>
      <c r="S58" s="27">
        <v>74123</v>
      </c>
      <c r="T58" s="28"/>
      <c r="U58" s="27">
        <v>9951</v>
      </c>
      <c r="V58" s="31" t="s">
        <v>254</v>
      </c>
      <c r="W58" s="26">
        <v>118702</v>
      </c>
      <c r="X58" s="27">
        <v>74123</v>
      </c>
      <c r="Y58" s="28"/>
      <c r="Z58" s="27">
        <v>9951</v>
      </c>
    </row>
    <row r="59" spans="1:26" ht="16.899999999999999" customHeight="1" x14ac:dyDescent="0.2">
      <c r="A59" s="9" t="s">
        <v>232</v>
      </c>
      <c r="B59" s="33"/>
      <c r="C59" s="34"/>
      <c r="D59" s="35"/>
      <c r="E59" s="34"/>
      <c r="F59" s="33"/>
      <c r="G59" s="34"/>
      <c r="H59" s="35"/>
      <c r="I59" s="34"/>
      <c r="J59" s="33"/>
      <c r="K59" s="34"/>
      <c r="L59" s="35"/>
      <c r="M59" s="34"/>
      <c r="N59" s="33"/>
      <c r="O59" s="34"/>
      <c r="P59" s="35"/>
      <c r="Q59" s="34"/>
      <c r="R59" s="33" t="s">
        <v>255</v>
      </c>
      <c r="S59" s="34" t="s">
        <v>256</v>
      </c>
      <c r="T59" s="35" t="s">
        <v>246</v>
      </c>
      <c r="U59" s="34" t="s">
        <v>414</v>
      </c>
      <c r="V59" s="9" t="s">
        <v>232</v>
      </c>
      <c r="W59" s="33" t="s">
        <v>255</v>
      </c>
      <c r="X59" s="34" t="s">
        <v>256</v>
      </c>
      <c r="Y59" s="35" t="s">
        <v>246</v>
      </c>
      <c r="Z59" s="34" t="s">
        <v>414</v>
      </c>
    </row>
    <row r="60" spans="1:26" ht="16.899999999999999" customHeight="1" x14ac:dyDescent="0.2">
      <c r="A60" s="25" t="s">
        <v>254</v>
      </c>
      <c r="B60" s="26">
        <v>10248</v>
      </c>
      <c r="C60" s="27">
        <v>5970</v>
      </c>
      <c r="D60" s="28"/>
      <c r="E60" s="27">
        <v>378</v>
      </c>
      <c r="F60" s="26">
        <v>20113</v>
      </c>
      <c r="G60" s="27">
        <v>11680</v>
      </c>
      <c r="H60" s="28"/>
      <c r="I60" s="27">
        <v>946</v>
      </c>
      <c r="J60" s="26"/>
      <c r="K60" s="27"/>
      <c r="L60" s="28"/>
      <c r="M60" s="27"/>
      <c r="N60" s="26">
        <v>72777</v>
      </c>
      <c r="O60" s="27">
        <v>45858</v>
      </c>
      <c r="P60" s="28"/>
      <c r="Q60" s="27">
        <v>9027</v>
      </c>
      <c r="R60" s="26">
        <v>170274</v>
      </c>
      <c r="S60" s="27">
        <v>110334</v>
      </c>
      <c r="T60" s="28"/>
      <c r="U60" s="27">
        <v>17367</v>
      </c>
      <c r="V60" s="31" t="s">
        <v>254</v>
      </c>
      <c r="W60" s="26">
        <v>273412</v>
      </c>
      <c r="X60" s="27">
        <v>173842</v>
      </c>
      <c r="Y60" s="28"/>
      <c r="Z60" s="27">
        <v>27718</v>
      </c>
    </row>
    <row r="61" spans="1:26" ht="16.899999999999999" customHeight="1" x14ac:dyDescent="0.2">
      <c r="A61" s="9" t="s">
        <v>234</v>
      </c>
      <c r="B61" s="33" t="s">
        <v>257</v>
      </c>
      <c r="C61" s="34" t="s">
        <v>258</v>
      </c>
      <c r="D61" s="35" t="s">
        <v>235</v>
      </c>
      <c r="E61" s="34" t="s">
        <v>259</v>
      </c>
      <c r="F61" s="33" t="s">
        <v>164</v>
      </c>
      <c r="G61" s="34" t="s">
        <v>260</v>
      </c>
      <c r="H61" s="35" t="s">
        <v>20</v>
      </c>
      <c r="I61" s="34" t="s">
        <v>261</v>
      </c>
      <c r="J61" s="33"/>
      <c r="K61" s="34"/>
      <c r="L61" s="35"/>
      <c r="M61" s="34"/>
      <c r="N61" s="33" t="s">
        <v>262</v>
      </c>
      <c r="O61" s="34" t="s">
        <v>263</v>
      </c>
      <c r="P61" s="35" t="s">
        <v>264</v>
      </c>
      <c r="Q61" s="34" t="s">
        <v>265</v>
      </c>
      <c r="R61" s="33" t="s">
        <v>201</v>
      </c>
      <c r="S61" s="34" t="s">
        <v>168</v>
      </c>
      <c r="T61" s="35" t="s">
        <v>266</v>
      </c>
      <c r="U61" s="34" t="s">
        <v>415</v>
      </c>
      <c r="V61" s="9" t="s">
        <v>234</v>
      </c>
      <c r="W61" s="33" t="s">
        <v>221</v>
      </c>
      <c r="X61" s="34" t="s">
        <v>241</v>
      </c>
      <c r="Y61" s="35" t="s">
        <v>250</v>
      </c>
      <c r="Z61" s="34" t="s">
        <v>416</v>
      </c>
    </row>
    <row r="62" spans="1:26" ht="16.899999999999999" customHeight="1" x14ac:dyDescent="0.2">
      <c r="A62" s="25" t="s">
        <v>254</v>
      </c>
      <c r="B62" s="26">
        <v>10248</v>
      </c>
      <c r="C62" s="27">
        <v>5970</v>
      </c>
      <c r="D62" s="28"/>
      <c r="E62" s="27">
        <v>378</v>
      </c>
      <c r="F62" s="26">
        <v>20113</v>
      </c>
      <c r="G62" s="27">
        <v>11680</v>
      </c>
      <c r="H62" s="28"/>
      <c r="I62" s="27">
        <v>946</v>
      </c>
      <c r="J62" s="26"/>
      <c r="K62" s="27"/>
      <c r="L62" s="28"/>
      <c r="M62" s="27"/>
      <c r="N62" s="26">
        <v>72777</v>
      </c>
      <c r="O62" s="27">
        <v>45858</v>
      </c>
      <c r="P62" s="28"/>
      <c r="Q62" s="27">
        <v>9027</v>
      </c>
      <c r="R62" s="26">
        <v>288976</v>
      </c>
      <c r="S62" s="27">
        <v>184457</v>
      </c>
      <c r="T62" s="28"/>
      <c r="U62" s="27">
        <v>27318</v>
      </c>
      <c r="V62" s="31" t="s">
        <v>254</v>
      </c>
      <c r="W62" s="26">
        <v>392114</v>
      </c>
      <c r="X62" s="27">
        <v>247965</v>
      </c>
      <c r="Y62" s="28"/>
      <c r="Z62" s="27">
        <v>37669</v>
      </c>
    </row>
    <row r="63" spans="1:26" ht="16.899999999999999" customHeight="1" x14ac:dyDescent="0.2">
      <c r="A63" s="9" t="s">
        <v>248</v>
      </c>
      <c r="B63" s="33" t="s">
        <v>257</v>
      </c>
      <c r="C63" s="34" t="s">
        <v>258</v>
      </c>
      <c r="D63" s="35" t="s">
        <v>235</v>
      </c>
      <c r="E63" s="34" t="s">
        <v>259</v>
      </c>
      <c r="F63" s="33" t="s">
        <v>164</v>
      </c>
      <c r="G63" s="34" t="s">
        <v>260</v>
      </c>
      <c r="H63" s="35" t="s">
        <v>20</v>
      </c>
      <c r="I63" s="34" t="s">
        <v>261</v>
      </c>
      <c r="J63" s="33"/>
      <c r="K63" s="34"/>
      <c r="L63" s="35"/>
      <c r="M63" s="34"/>
      <c r="N63" s="33" t="s">
        <v>262</v>
      </c>
      <c r="O63" s="34" t="s">
        <v>263</v>
      </c>
      <c r="P63" s="35" t="s">
        <v>264</v>
      </c>
      <c r="Q63" s="34" t="s">
        <v>265</v>
      </c>
      <c r="R63" s="33" t="s">
        <v>267</v>
      </c>
      <c r="S63" s="34" t="s">
        <v>191</v>
      </c>
      <c r="T63" s="35" t="s">
        <v>267</v>
      </c>
      <c r="U63" s="34" t="s">
        <v>417</v>
      </c>
      <c r="V63" s="9" t="s">
        <v>248</v>
      </c>
      <c r="W63" s="33" t="s">
        <v>126</v>
      </c>
      <c r="X63" s="34" t="s">
        <v>49</v>
      </c>
      <c r="Y63" s="35" t="s">
        <v>224</v>
      </c>
      <c r="Z63" s="34" t="s">
        <v>418</v>
      </c>
    </row>
    <row r="64" spans="1:26" ht="16.899999999999999" customHeight="1" x14ac:dyDescent="0.2">
      <c r="A64" s="25" t="s">
        <v>268</v>
      </c>
      <c r="B64" s="26"/>
      <c r="C64" s="27"/>
      <c r="D64" s="28"/>
      <c r="E64" s="27"/>
      <c r="F64" s="26"/>
      <c r="G64" s="27"/>
      <c r="H64" s="28"/>
      <c r="I64" s="27"/>
      <c r="J64" s="26"/>
      <c r="K64" s="27"/>
      <c r="L64" s="28"/>
      <c r="M64" s="27"/>
      <c r="N64" s="26"/>
      <c r="O64" s="27"/>
      <c r="P64" s="28"/>
      <c r="Q64" s="27"/>
      <c r="R64" s="26">
        <v>136378</v>
      </c>
      <c r="S64" s="27">
        <v>84497</v>
      </c>
      <c r="T64" s="28"/>
      <c r="U64" s="27">
        <v>11249</v>
      </c>
      <c r="V64" s="31" t="s">
        <v>268</v>
      </c>
      <c r="W64" s="26">
        <v>136378</v>
      </c>
      <c r="X64" s="27">
        <v>84497</v>
      </c>
      <c r="Y64" s="28"/>
      <c r="Z64" s="27">
        <v>11249</v>
      </c>
    </row>
    <row r="65" spans="1:26" ht="16.899999999999999" customHeight="1" x14ac:dyDescent="0.2">
      <c r="A65" s="9" t="s">
        <v>232</v>
      </c>
      <c r="B65" s="33"/>
      <c r="C65" s="34"/>
      <c r="D65" s="35"/>
      <c r="E65" s="34"/>
      <c r="F65" s="33"/>
      <c r="G65" s="34"/>
      <c r="H65" s="35"/>
      <c r="I65" s="34"/>
      <c r="J65" s="33"/>
      <c r="K65" s="34"/>
      <c r="L65" s="35"/>
      <c r="M65" s="34"/>
      <c r="N65" s="33"/>
      <c r="O65" s="34"/>
      <c r="P65" s="35"/>
      <c r="Q65" s="34"/>
      <c r="R65" s="33" t="s">
        <v>253</v>
      </c>
      <c r="S65" s="34" t="s">
        <v>269</v>
      </c>
      <c r="T65" s="35" t="s">
        <v>270</v>
      </c>
      <c r="U65" s="34" t="s">
        <v>419</v>
      </c>
      <c r="V65" s="9" t="s">
        <v>232</v>
      </c>
      <c r="W65" s="33" t="s">
        <v>253</v>
      </c>
      <c r="X65" s="34" t="s">
        <v>269</v>
      </c>
      <c r="Y65" s="35" t="s">
        <v>270</v>
      </c>
      <c r="Z65" s="34" t="s">
        <v>419</v>
      </c>
    </row>
    <row r="66" spans="1:26" ht="16.899999999999999" customHeight="1" x14ac:dyDescent="0.2">
      <c r="A66" s="25" t="s">
        <v>268</v>
      </c>
      <c r="B66" s="26">
        <v>9166</v>
      </c>
      <c r="C66" s="27">
        <v>5038</v>
      </c>
      <c r="D66" s="28"/>
      <c r="E66" s="27">
        <v>341</v>
      </c>
      <c r="F66" s="26">
        <v>20506</v>
      </c>
      <c r="G66" s="27">
        <v>11705</v>
      </c>
      <c r="H66" s="28"/>
      <c r="I66" s="27">
        <v>1154</v>
      </c>
      <c r="J66" s="26">
        <v>10932</v>
      </c>
      <c r="K66" s="27">
        <v>7057</v>
      </c>
      <c r="L66" s="28"/>
      <c r="M66" s="27">
        <v>902</v>
      </c>
      <c r="N66" s="26">
        <v>77034</v>
      </c>
      <c r="O66" s="27">
        <v>47994</v>
      </c>
      <c r="P66" s="28"/>
      <c r="Q66" s="27">
        <v>7158</v>
      </c>
      <c r="R66" s="26">
        <v>179381</v>
      </c>
      <c r="S66" s="27">
        <v>114157</v>
      </c>
      <c r="T66" s="28"/>
      <c r="U66" s="27">
        <v>22615</v>
      </c>
      <c r="V66" s="31" t="s">
        <v>268</v>
      </c>
      <c r="W66" s="26">
        <v>297019</v>
      </c>
      <c r="X66" s="27">
        <v>185951</v>
      </c>
      <c r="Y66" s="28"/>
      <c r="Z66" s="27">
        <v>32170</v>
      </c>
    </row>
    <row r="67" spans="1:26" ht="16.899999999999999" customHeight="1" x14ac:dyDescent="0.2">
      <c r="A67" s="9" t="s">
        <v>234</v>
      </c>
      <c r="B67" s="33" t="s">
        <v>271</v>
      </c>
      <c r="C67" s="34" t="s">
        <v>272</v>
      </c>
      <c r="D67" s="35" t="s">
        <v>273</v>
      </c>
      <c r="E67" s="34" t="s">
        <v>274</v>
      </c>
      <c r="F67" s="33" t="s">
        <v>275</v>
      </c>
      <c r="G67" s="34" t="s">
        <v>276</v>
      </c>
      <c r="H67" s="35" t="s">
        <v>277</v>
      </c>
      <c r="I67" s="34" t="s">
        <v>278</v>
      </c>
      <c r="J67" s="33"/>
      <c r="K67" s="34" t="s">
        <v>179</v>
      </c>
      <c r="L67" s="35" t="s">
        <v>75</v>
      </c>
      <c r="M67" s="34" t="s">
        <v>279</v>
      </c>
      <c r="N67" s="33" t="s">
        <v>280</v>
      </c>
      <c r="O67" s="34" t="s">
        <v>79</v>
      </c>
      <c r="P67" s="35" t="s">
        <v>253</v>
      </c>
      <c r="Q67" s="34" t="s">
        <v>281</v>
      </c>
      <c r="R67" s="33" t="s">
        <v>282</v>
      </c>
      <c r="S67" s="34" t="s">
        <v>241</v>
      </c>
      <c r="T67" s="35" t="s">
        <v>116</v>
      </c>
      <c r="U67" s="34" t="s">
        <v>420</v>
      </c>
      <c r="V67" s="9" t="s">
        <v>234</v>
      </c>
      <c r="W67" s="33" t="s">
        <v>283</v>
      </c>
      <c r="X67" s="34" t="s">
        <v>252</v>
      </c>
      <c r="Y67" s="35" t="s">
        <v>284</v>
      </c>
      <c r="Z67" s="34" t="s">
        <v>421</v>
      </c>
    </row>
    <row r="68" spans="1:26" ht="16.899999999999999" customHeight="1" x14ac:dyDescent="0.2">
      <c r="A68" s="25" t="s">
        <v>268</v>
      </c>
      <c r="B68" s="26">
        <v>9166</v>
      </c>
      <c r="C68" s="27">
        <v>5038</v>
      </c>
      <c r="D68" s="28"/>
      <c r="E68" s="27">
        <v>341</v>
      </c>
      <c r="F68" s="26">
        <v>20506</v>
      </c>
      <c r="G68" s="27">
        <v>11705</v>
      </c>
      <c r="H68" s="28"/>
      <c r="I68" s="27">
        <v>1154</v>
      </c>
      <c r="J68" s="26">
        <v>10932</v>
      </c>
      <c r="K68" s="27">
        <v>7057</v>
      </c>
      <c r="L68" s="28"/>
      <c r="M68" s="27">
        <v>902</v>
      </c>
      <c r="N68" s="26">
        <v>77034</v>
      </c>
      <c r="O68" s="27">
        <v>47994</v>
      </c>
      <c r="P68" s="28"/>
      <c r="Q68" s="27">
        <v>7158</v>
      </c>
      <c r="R68" s="26">
        <v>315759</v>
      </c>
      <c r="S68" s="27">
        <v>198654</v>
      </c>
      <c r="T68" s="28"/>
      <c r="U68" s="27">
        <v>33864</v>
      </c>
      <c r="V68" s="31" t="s">
        <v>268</v>
      </c>
      <c r="W68" s="26">
        <v>433397</v>
      </c>
      <c r="X68" s="27">
        <v>270448</v>
      </c>
      <c r="Y68" s="28"/>
      <c r="Z68" s="27">
        <v>43419</v>
      </c>
    </row>
    <row r="69" spans="1:26" ht="16.899999999999999" customHeight="1" x14ac:dyDescent="0.2">
      <c r="A69" s="9" t="s">
        <v>248</v>
      </c>
      <c r="B69" s="33" t="s">
        <v>271</v>
      </c>
      <c r="C69" s="34" t="s">
        <v>272</v>
      </c>
      <c r="D69" s="35" t="s">
        <v>273</v>
      </c>
      <c r="E69" s="34" t="s">
        <v>274</v>
      </c>
      <c r="F69" s="33" t="s">
        <v>275</v>
      </c>
      <c r="G69" s="34" t="s">
        <v>276</v>
      </c>
      <c r="H69" s="35" t="s">
        <v>277</v>
      </c>
      <c r="I69" s="34" t="s">
        <v>278</v>
      </c>
      <c r="J69" s="33"/>
      <c r="K69" s="34" t="s">
        <v>179</v>
      </c>
      <c r="L69" s="35" t="s">
        <v>75</v>
      </c>
      <c r="M69" s="34" t="s">
        <v>279</v>
      </c>
      <c r="N69" s="33" t="s">
        <v>280</v>
      </c>
      <c r="O69" s="34" t="s">
        <v>79</v>
      </c>
      <c r="P69" s="35" t="s">
        <v>253</v>
      </c>
      <c r="Q69" s="34" t="s">
        <v>281</v>
      </c>
      <c r="R69" s="33" t="s">
        <v>285</v>
      </c>
      <c r="S69" s="34" t="s">
        <v>286</v>
      </c>
      <c r="T69" s="35" t="s">
        <v>117</v>
      </c>
      <c r="U69" s="34" t="s">
        <v>422</v>
      </c>
      <c r="V69" s="9" t="s">
        <v>248</v>
      </c>
      <c r="W69" s="33" t="s">
        <v>287</v>
      </c>
      <c r="X69" s="34" t="s">
        <v>256</v>
      </c>
      <c r="Y69" s="35" t="s">
        <v>128</v>
      </c>
      <c r="Z69" s="34" t="s">
        <v>423</v>
      </c>
    </row>
    <row r="70" spans="1:26" ht="16.899999999999999" customHeight="1" x14ac:dyDescent="0.2">
      <c r="A70" s="7" t="s">
        <v>288</v>
      </c>
      <c r="B70" s="26"/>
      <c r="C70" s="27"/>
      <c r="D70" s="28"/>
      <c r="E70" s="27"/>
      <c r="F70" s="26"/>
      <c r="G70" s="27"/>
      <c r="H70" s="28"/>
      <c r="I70" s="27"/>
      <c r="J70" s="26"/>
      <c r="K70" s="27"/>
      <c r="L70" s="28"/>
      <c r="M70" s="27"/>
      <c r="N70" s="26">
        <v>76969</v>
      </c>
      <c r="O70" s="27">
        <v>45339</v>
      </c>
      <c r="P70" s="28"/>
      <c r="Q70" s="27">
        <v>4766</v>
      </c>
      <c r="R70" s="26">
        <v>137036</v>
      </c>
      <c r="S70" s="27">
        <v>81230</v>
      </c>
      <c r="T70" s="28"/>
      <c r="U70" s="27">
        <v>8915</v>
      </c>
      <c r="V70" s="8" t="s">
        <v>288</v>
      </c>
      <c r="W70" s="26">
        <v>214005</v>
      </c>
      <c r="X70" s="27">
        <v>126569</v>
      </c>
      <c r="Y70" s="28"/>
      <c r="Z70" s="27">
        <v>13681</v>
      </c>
    </row>
    <row r="71" spans="1:26" ht="16.899999999999999" customHeight="1" x14ac:dyDescent="0.2">
      <c r="A71" s="9" t="s">
        <v>232</v>
      </c>
      <c r="B71" s="33"/>
      <c r="C71" s="34"/>
      <c r="D71" s="35"/>
      <c r="E71" s="34"/>
      <c r="F71" s="33"/>
      <c r="G71" s="34"/>
      <c r="H71" s="35"/>
      <c r="I71" s="34"/>
      <c r="J71" s="33"/>
      <c r="K71" s="34"/>
      <c r="L71" s="35"/>
      <c r="M71" s="34"/>
      <c r="N71" s="33" t="s">
        <v>289</v>
      </c>
      <c r="O71" s="34" t="s">
        <v>223</v>
      </c>
      <c r="P71" s="35" t="s">
        <v>287</v>
      </c>
      <c r="Q71" s="34" t="s">
        <v>290</v>
      </c>
      <c r="R71" s="33" t="s">
        <v>291</v>
      </c>
      <c r="S71" s="34" t="s">
        <v>292</v>
      </c>
      <c r="T71" s="35" t="s">
        <v>177</v>
      </c>
      <c r="U71" s="34" t="s">
        <v>424</v>
      </c>
      <c r="V71" s="9" t="s">
        <v>232</v>
      </c>
      <c r="W71" s="33" t="s">
        <v>293</v>
      </c>
      <c r="X71" s="34" t="s">
        <v>165</v>
      </c>
      <c r="Y71" s="35" t="s">
        <v>92</v>
      </c>
      <c r="Z71" s="34" t="s">
        <v>425</v>
      </c>
    </row>
    <row r="72" spans="1:26" ht="16.899999999999999" customHeight="1" x14ac:dyDescent="0.2">
      <c r="A72" s="25" t="s">
        <v>294</v>
      </c>
      <c r="B72" s="26">
        <v>9444</v>
      </c>
      <c r="C72" s="27">
        <v>5213</v>
      </c>
      <c r="D72" s="28"/>
      <c r="E72" s="27">
        <v>358</v>
      </c>
      <c r="F72" s="26">
        <v>28106</v>
      </c>
      <c r="G72" s="27">
        <v>14947</v>
      </c>
      <c r="H72" s="28"/>
      <c r="I72" s="27">
        <v>1245</v>
      </c>
      <c r="J72" s="26">
        <v>36776</v>
      </c>
      <c r="K72" s="27">
        <v>20274</v>
      </c>
      <c r="L72" s="28"/>
      <c r="M72" s="27">
        <v>409</v>
      </c>
      <c r="N72" s="26"/>
      <c r="O72" s="27"/>
      <c r="P72" s="28"/>
      <c r="Q72" s="27"/>
      <c r="R72" s="26">
        <v>194721</v>
      </c>
      <c r="S72" s="27">
        <v>123563</v>
      </c>
      <c r="T72" s="28"/>
      <c r="U72" s="27">
        <v>18959</v>
      </c>
      <c r="V72" s="31" t="s">
        <v>294</v>
      </c>
      <c r="W72" s="26">
        <v>269047</v>
      </c>
      <c r="X72" s="27">
        <v>163997</v>
      </c>
      <c r="Y72" s="28"/>
      <c r="Z72" s="27">
        <v>20971</v>
      </c>
    </row>
    <row r="73" spans="1:26" ht="16.899999999999999" customHeight="1" x14ac:dyDescent="0.2">
      <c r="A73" s="9" t="s">
        <v>234</v>
      </c>
      <c r="B73" s="33" t="s">
        <v>295</v>
      </c>
      <c r="C73" s="34" t="s">
        <v>296</v>
      </c>
      <c r="D73" s="35" t="s">
        <v>297</v>
      </c>
      <c r="E73" s="34" t="s">
        <v>259</v>
      </c>
      <c r="F73" s="33" t="s">
        <v>298</v>
      </c>
      <c r="G73" s="34" t="s">
        <v>299</v>
      </c>
      <c r="H73" s="35" t="s">
        <v>17</v>
      </c>
      <c r="I73" s="34" t="s">
        <v>300</v>
      </c>
      <c r="J73" s="33" t="s">
        <v>301</v>
      </c>
      <c r="K73" s="34" t="s">
        <v>302</v>
      </c>
      <c r="L73" s="35" t="s">
        <v>275</v>
      </c>
      <c r="M73" s="34" t="s">
        <v>189</v>
      </c>
      <c r="N73" s="33"/>
      <c r="O73" s="34"/>
      <c r="P73" s="35"/>
      <c r="Q73" s="34"/>
      <c r="R73" s="33" t="s">
        <v>283</v>
      </c>
      <c r="S73" s="34" t="s">
        <v>245</v>
      </c>
      <c r="T73" s="35" t="s">
        <v>303</v>
      </c>
      <c r="U73" s="34" t="s">
        <v>426</v>
      </c>
      <c r="V73" s="9" t="s">
        <v>234</v>
      </c>
      <c r="W73" s="33" t="s">
        <v>119</v>
      </c>
      <c r="X73" s="34" t="s">
        <v>304</v>
      </c>
      <c r="Y73" s="35" t="s">
        <v>75</v>
      </c>
      <c r="Z73" s="34" t="s">
        <v>427</v>
      </c>
    </row>
    <row r="74" spans="1:26" ht="16.899999999999999" customHeight="1" x14ac:dyDescent="0.2">
      <c r="A74" s="25" t="s">
        <v>294</v>
      </c>
      <c r="B74" s="26">
        <v>9444</v>
      </c>
      <c r="C74" s="27">
        <v>5213</v>
      </c>
      <c r="D74" s="28"/>
      <c r="E74" s="27">
        <v>358</v>
      </c>
      <c r="F74" s="26">
        <v>28106</v>
      </c>
      <c r="G74" s="27">
        <v>14947</v>
      </c>
      <c r="H74" s="28"/>
      <c r="I74" s="27">
        <v>1245</v>
      </c>
      <c r="J74" s="26">
        <v>36776</v>
      </c>
      <c r="K74" s="27">
        <v>20274</v>
      </c>
      <c r="L74" s="28"/>
      <c r="M74" s="27">
        <v>409</v>
      </c>
      <c r="N74" s="26">
        <v>76969</v>
      </c>
      <c r="O74" s="27">
        <v>45339</v>
      </c>
      <c r="P74" s="28"/>
      <c r="Q74" s="27">
        <v>4766</v>
      </c>
      <c r="R74" s="26">
        <v>331757</v>
      </c>
      <c r="S74" s="27">
        <v>204793</v>
      </c>
      <c r="T74" s="28"/>
      <c r="U74" s="27">
        <v>27874</v>
      </c>
      <c r="V74" s="31" t="s">
        <v>294</v>
      </c>
      <c r="W74" s="26">
        <v>483052</v>
      </c>
      <c r="X74" s="27">
        <v>290566</v>
      </c>
      <c r="Y74" s="28"/>
      <c r="Z74" s="27">
        <v>34652</v>
      </c>
    </row>
    <row r="75" spans="1:26" ht="16.899999999999999" customHeight="1" x14ac:dyDescent="0.2">
      <c r="A75" s="9" t="s">
        <v>248</v>
      </c>
      <c r="B75" s="33" t="s">
        <v>295</v>
      </c>
      <c r="C75" s="34" t="s">
        <v>296</v>
      </c>
      <c r="D75" s="35" t="s">
        <v>297</v>
      </c>
      <c r="E75" s="34" t="s">
        <v>259</v>
      </c>
      <c r="F75" s="33" t="s">
        <v>298</v>
      </c>
      <c r="G75" s="34" t="s">
        <v>299</v>
      </c>
      <c r="H75" s="35" t="s">
        <v>17</v>
      </c>
      <c r="I75" s="34" t="s">
        <v>300</v>
      </c>
      <c r="J75" s="33" t="s">
        <v>301</v>
      </c>
      <c r="K75" s="34" t="s">
        <v>302</v>
      </c>
      <c r="L75" s="35" t="s">
        <v>275</v>
      </c>
      <c r="M75" s="34" t="s">
        <v>189</v>
      </c>
      <c r="N75" s="33" t="s">
        <v>289</v>
      </c>
      <c r="O75" s="34" t="s">
        <v>223</v>
      </c>
      <c r="P75" s="35" t="s">
        <v>287</v>
      </c>
      <c r="Q75" s="34" t="s">
        <v>290</v>
      </c>
      <c r="R75" s="33" t="s">
        <v>305</v>
      </c>
      <c r="S75" s="34" t="s">
        <v>306</v>
      </c>
      <c r="T75" s="35" t="s">
        <v>24</v>
      </c>
      <c r="U75" s="34" t="s">
        <v>428</v>
      </c>
      <c r="V75" s="9" t="s">
        <v>248</v>
      </c>
      <c r="W75" s="33" t="s">
        <v>307</v>
      </c>
      <c r="X75" s="34" t="s">
        <v>308</v>
      </c>
      <c r="Y75" s="35" t="s">
        <v>201</v>
      </c>
      <c r="Z75" s="34" t="s">
        <v>429</v>
      </c>
    </row>
    <row r="76" spans="1:26" ht="16.899999999999999" customHeight="1" x14ac:dyDescent="0.2">
      <c r="A76" s="7" t="s">
        <v>197</v>
      </c>
      <c r="B76" s="26">
        <v>39557</v>
      </c>
      <c r="C76" s="27">
        <v>22988</v>
      </c>
      <c r="D76" s="28"/>
      <c r="E76" s="27">
        <v>1502</v>
      </c>
      <c r="F76" s="26">
        <v>184984</v>
      </c>
      <c r="G76" s="27">
        <v>108093</v>
      </c>
      <c r="H76" s="28"/>
      <c r="I76" s="27">
        <v>11220</v>
      </c>
      <c r="J76" s="26">
        <v>47708</v>
      </c>
      <c r="K76" s="27">
        <v>27331</v>
      </c>
      <c r="L76" s="28"/>
      <c r="M76" s="27">
        <v>1311</v>
      </c>
      <c r="N76" s="26">
        <v>604796</v>
      </c>
      <c r="O76" s="27">
        <v>385754</v>
      </c>
      <c r="P76" s="28"/>
      <c r="Q76" s="27">
        <v>52443</v>
      </c>
      <c r="R76" s="41">
        <v>1976299</v>
      </c>
      <c r="S76" s="42">
        <v>1280047</v>
      </c>
      <c r="T76" s="28"/>
      <c r="U76" s="27">
        <v>209423</v>
      </c>
      <c r="V76" s="8" t="s">
        <v>197</v>
      </c>
      <c r="W76" s="41">
        <v>2853344</v>
      </c>
      <c r="X76" s="42">
        <v>1824213</v>
      </c>
      <c r="Y76" s="28"/>
      <c r="Z76" s="27">
        <v>275899</v>
      </c>
    </row>
    <row r="77" spans="1:26" ht="16.899999999999999" customHeight="1" x14ac:dyDescent="0.2">
      <c r="A77" s="32"/>
      <c r="B77" s="33"/>
      <c r="C77" s="34" t="s">
        <v>260</v>
      </c>
      <c r="D77" s="35" t="s">
        <v>309</v>
      </c>
      <c r="E77" s="34" t="s">
        <v>310</v>
      </c>
      <c r="F77" s="33"/>
      <c r="G77" s="34" t="s">
        <v>311</v>
      </c>
      <c r="H77" s="35" t="s">
        <v>312</v>
      </c>
      <c r="I77" s="34" t="s">
        <v>313</v>
      </c>
      <c r="J77" s="33"/>
      <c r="K77" s="34" t="s">
        <v>314</v>
      </c>
      <c r="L77" s="35" t="s">
        <v>88</v>
      </c>
      <c r="M77" s="34" t="s">
        <v>315</v>
      </c>
      <c r="N77" s="33"/>
      <c r="O77" s="34" t="s">
        <v>191</v>
      </c>
      <c r="P77" s="35" t="s">
        <v>24</v>
      </c>
      <c r="Q77" s="34" t="s">
        <v>430</v>
      </c>
      <c r="R77" s="33"/>
      <c r="S77" s="34" t="s">
        <v>168</v>
      </c>
      <c r="T77" s="35" t="s">
        <v>316</v>
      </c>
      <c r="U77" s="34" t="s">
        <v>431</v>
      </c>
      <c r="V77" s="32"/>
      <c r="W77" s="37"/>
      <c r="X77" s="43" t="s">
        <v>317</v>
      </c>
      <c r="Y77" s="35" t="s">
        <v>318</v>
      </c>
      <c r="Z77" s="34" t="s">
        <v>432</v>
      </c>
    </row>
    <row r="78" spans="1:26" ht="15" customHeight="1" x14ac:dyDescent="0.2">
      <c r="A78" s="4" t="s">
        <v>205</v>
      </c>
      <c r="B78" s="4" t="s">
        <v>206</v>
      </c>
    </row>
    <row r="79" spans="1:26" ht="15" customHeight="1" x14ac:dyDescent="0.2">
      <c r="B79" s="4" t="s">
        <v>433</v>
      </c>
    </row>
    <row r="80" spans="1:26" ht="15" customHeight="1" x14ac:dyDescent="0.2">
      <c r="R80" s="44"/>
      <c r="S80" s="39"/>
      <c r="T80" s="39"/>
      <c r="U80" s="39"/>
    </row>
    <row r="81" spans="1:26" ht="15" customHeight="1" x14ac:dyDescent="0.2"/>
    <row r="82" spans="1:26" ht="15" customHeight="1" x14ac:dyDescent="0.2"/>
    <row r="83" spans="1:26" s="16" customFormat="1" ht="18" customHeight="1" x14ac:dyDescent="0.2">
      <c r="A83" s="1" t="s">
        <v>0</v>
      </c>
    </row>
    <row r="84" spans="1:26" s="16" customFormat="1" ht="18" customHeight="1" x14ac:dyDescent="0.25">
      <c r="A84" s="17"/>
      <c r="B84" s="2" t="s">
        <v>395</v>
      </c>
      <c r="C84" s="18"/>
      <c r="D84" s="18"/>
      <c r="E84" s="18"/>
      <c r="F84" s="18"/>
      <c r="G84" s="18"/>
      <c r="H84" s="18"/>
      <c r="I84" s="18"/>
    </row>
    <row r="85" spans="1:26" s="16" customFormat="1" ht="18" customHeight="1" x14ac:dyDescent="0.2">
      <c r="A85" s="17"/>
      <c r="F85" s="3" t="s">
        <v>1</v>
      </c>
      <c r="G85" s="19"/>
    </row>
    <row r="86" spans="1:26" ht="10.15" customHeight="1" x14ac:dyDescent="0.2"/>
    <row r="87" spans="1:26" s="23" customFormat="1" ht="16.899999999999999" customHeight="1" x14ac:dyDescent="0.15">
      <c r="A87" s="11" t="s">
        <v>2</v>
      </c>
      <c r="B87" s="5" t="s">
        <v>3</v>
      </c>
      <c r="C87" s="21"/>
      <c r="D87" s="21"/>
      <c r="E87" s="22"/>
      <c r="F87" s="5" t="s">
        <v>4</v>
      </c>
      <c r="G87" s="21"/>
      <c r="H87" s="21"/>
      <c r="I87" s="22"/>
      <c r="J87" s="5" t="s">
        <v>5</v>
      </c>
      <c r="K87" s="21"/>
      <c r="L87" s="21"/>
      <c r="M87" s="22"/>
      <c r="N87" s="5" t="s">
        <v>6</v>
      </c>
      <c r="O87" s="21"/>
      <c r="P87" s="21"/>
      <c r="Q87" s="22"/>
      <c r="R87" s="5" t="s">
        <v>7</v>
      </c>
      <c r="S87" s="21"/>
      <c r="T87" s="21"/>
      <c r="U87" s="22"/>
      <c r="V87" s="11" t="s">
        <v>2</v>
      </c>
      <c r="W87" s="5" t="s">
        <v>8</v>
      </c>
      <c r="X87" s="21"/>
      <c r="Y87" s="21"/>
      <c r="Z87" s="22"/>
    </row>
    <row r="88" spans="1:26" s="23" customFormat="1" ht="16.899999999999999" customHeight="1" thickBot="1" x14ac:dyDescent="0.2">
      <c r="A88" s="12" t="s">
        <v>9</v>
      </c>
      <c r="B88" s="14" t="s">
        <v>10</v>
      </c>
      <c r="C88" s="15" t="s">
        <v>11</v>
      </c>
      <c r="D88" s="6" t="s">
        <v>12</v>
      </c>
      <c r="E88" s="24"/>
      <c r="F88" s="14" t="s">
        <v>10</v>
      </c>
      <c r="G88" s="15" t="s">
        <v>11</v>
      </c>
      <c r="H88" s="6" t="s">
        <v>12</v>
      </c>
      <c r="I88" s="24"/>
      <c r="J88" s="14" t="s">
        <v>10</v>
      </c>
      <c r="K88" s="15" t="s">
        <v>11</v>
      </c>
      <c r="L88" s="6" t="s">
        <v>12</v>
      </c>
      <c r="M88" s="24"/>
      <c r="N88" s="14" t="s">
        <v>10</v>
      </c>
      <c r="O88" s="15" t="s">
        <v>11</v>
      </c>
      <c r="P88" s="6" t="s">
        <v>12</v>
      </c>
      <c r="Q88" s="24"/>
      <c r="R88" s="14" t="s">
        <v>10</v>
      </c>
      <c r="S88" s="15" t="s">
        <v>11</v>
      </c>
      <c r="T88" s="6" t="s">
        <v>12</v>
      </c>
      <c r="U88" s="24"/>
      <c r="V88" s="13" t="s">
        <v>9</v>
      </c>
      <c r="W88" s="14" t="s">
        <v>10</v>
      </c>
      <c r="X88" s="15" t="s">
        <v>11</v>
      </c>
      <c r="Y88" s="6" t="s">
        <v>12</v>
      </c>
      <c r="Z88" s="24"/>
    </row>
    <row r="89" spans="1:26" ht="16.899999999999999" customHeight="1" thickTop="1" x14ac:dyDescent="0.2">
      <c r="A89" s="25" t="s">
        <v>319</v>
      </c>
      <c r="B89" s="26"/>
      <c r="C89" s="27"/>
      <c r="D89" s="28"/>
      <c r="E89" s="27"/>
      <c r="F89" s="26"/>
      <c r="G89" s="27"/>
      <c r="H89" s="28"/>
      <c r="I89" s="27"/>
      <c r="J89" s="29"/>
      <c r="K89" s="30"/>
      <c r="L89" s="28"/>
      <c r="M89" s="27"/>
      <c r="N89" s="26">
        <v>87565</v>
      </c>
      <c r="O89" s="27">
        <v>50359</v>
      </c>
      <c r="P89" s="28"/>
      <c r="Q89" s="27">
        <v>9153</v>
      </c>
      <c r="R89" s="26">
        <v>153130</v>
      </c>
      <c r="S89" s="27">
        <v>89489</v>
      </c>
      <c r="T89" s="28"/>
      <c r="U89" s="27">
        <v>13733</v>
      </c>
      <c r="V89" s="31" t="s">
        <v>319</v>
      </c>
      <c r="W89" s="26">
        <v>240695</v>
      </c>
      <c r="X89" s="27">
        <v>139848</v>
      </c>
      <c r="Y89" s="28"/>
      <c r="Z89" s="27">
        <v>22886</v>
      </c>
    </row>
    <row r="90" spans="1:26" ht="16.899999999999999" customHeight="1" x14ac:dyDescent="0.2">
      <c r="A90" s="9" t="s">
        <v>232</v>
      </c>
      <c r="B90" s="33"/>
      <c r="C90" s="34"/>
      <c r="D90" s="35"/>
      <c r="E90" s="34"/>
      <c r="F90" s="33"/>
      <c r="G90" s="34"/>
      <c r="H90" s="35"/>
      <c r="I90" s="34"/>
      <c r="J90" s="33"/>
      <c r="K90" s="34"/>
      <c r="L90" s="35"/>
      <c r="M90" s="34"/>
      <c r="N90" s="33" t="s">
        <v>320</v>
      </c>
      <c r="O90" s="34" t="s">
        <v>321</v>
      </c>
      <c r="P90" s="35" t="s">
        <v>167</v>
      </c>
      <c r="Q90" s="34" t="s">
        <v>434</v>
      </c>
      <c r="R90" s="33" t="s">
        <v>210</v>
      </c>
      <c r="S90" s="34" t="s">
        <v>311</v>
      </c>
      <c r="T90" s="35" t="s">
        <v>303</v>
      </c>
      <c r="U90" s="34" t="s">
        <v>435</v>
      </c>
      <c r="V90" s="9" t="s">
        <v>232</v>
      </c>
      <c r="W90" s="33" t="s">
        <v>322</v>
      </c>
      <c r="X90" s="34" t="s">
        <v>260</v>
      </c>
      <c r="Y90" s="35" t="s">
        <v>316</v>
      </c>
      <c r="Z90" s="34" t="s">
        <v>436</v>
      </c>
    </row>
    <row r="91" spans="1:26" ht="16.899999999999999" customHeight="1" x14ac:dyDescent="0.2">
      <c r="A91" s="25" t="s">
        <v>319</v>
      </c>
      <c r="B91" s="26">
        <v>10360</v>
      </c>
      <c r="C91" s="27">
        <v>5585</v>
      </c>
      <c r="D91" s="28"/>
      <c r="E91" s="27">
        <v>390</v>
      </c>
      <c r="F91" s="26">
        <v>30851</v>
      </c>
      <c r="G91" s="27">
        <v>15753</v>
      </c>
      <c r="H91" s="28"/>
      <c r="I91" s="27">
        <v>805</v>
      </c>
      <c r="J91" s="26">
        <v>41109</v>
      </c>
      <c r="K91" s="27">
        <v>20190</v>
      </c>
      <c r="L91" s="28"/>
      <c r="M91" s="27">
        <v>855</v>
      </c>
      <c r="N91" s="26"/>
      <c r="O91" s="27"/>
      <c r="P91" s="28"/>
      <c r="Q91" s="27"/>
      <c r="R91" s="26">
        <v>221235</v>
      </c>
      <c r="S91" s="27">
        <v>139709</v>
      </c>
      <c r="T91" s="28"/>
      <c r="U91" s="27">
        <v>22222</v>
      </c>
      <c r="V91" s="31" t="s">
        <v>319</v>
      </c>
      <c r="W91" s="26">
        <v>303555</v>
      </c>
      <c r="X91" s="27">
        <v>181237</v>
      </c>
      <c r="Y91" s="28"/>
      <c r="Z91" s="27">
        <v>24272</v>
      </c>
    </row>
    <row r="92" spans="1:26" ht="16.899999999999999" customHeight="1" x14ac:dyDescent="0.2">
      <c r="A92" s="9" t="s">
        <v>234</v>
      </c>
      <c r="B92" s="34" t="s">
        <v>83</v>
      </c>
      <c r="C92" s="34" t="s">
        <v>323</v>
      </c>
      <c r="D92" s="45" t="s">
        <v>324</v>
      </c>
      <c r="E92" s="34" t="s">
        <v>325</v>
      </c>
      <c r="F92" s="34" t="s">
        <v>46</v>
      </c>
      <c r="G92" s="34" t="s">
        <v>326</v>
      </c>
      <c r="H92" s="45" t="s">
        <v>305</v>
      </c>
      <c r="I92" s="34" t="s">
        <v>327</v>
      </c>
      <c r="J92" s="34" t="s">
        <v>328</v>
      </c>
      <c r="K92" s="34" t="s">
        <v>329</v>
      </c>
      <c r="L92" s="45" t="s">
        <v>330</v>
      </c>
      <c r="M92" s="34" t="s">
        <v>70</v>
      </c>
      <c r="N92" s="46"/>
      <c r="O92" s="34"/>
      <c r="P92" s="35"/>
      <c r="Q92" s="34"/>
      <c r="R92" s="33" t="s">
        <v>24</v>
      </c>
      <c r="S92" s="34" t="s">
        <v>247</v>
      </c>
      <c r="T92" s="35" t="s">
        <v>250</v>
      </c>
      <c r="U92" s="34" t="s">
        <v>437</v>
      </c>
      <c r="V92" s="9" t="s">
        <v>234</v>
      </c>
      <c r="W92" s="33" t="s">
        <v>75</v>
      </c>
      <c r="X92" s="34" t="s">
        <v>331</v>
      </c>
      <c r="Y92" s="35" t="s">
        <v>246</v>
      </c>
      <c r="Z92" s="34" t="s">
        <v>438</v>
      </c>
    </row>
    <row r="93" spans="1:26" ht="16.899999999999999" customHeight="1" x14ac:dyDescent="0.2">
      <c r="A93" s="25" t="s">
        <v>319</v>
      </c>
      <c r="B93" s="26">
        <v>10360</v>
      </c>
      <c r="C93" s="27">
        <v>5585</v>
      </c>
      <c r="D93" s="28"/>
      <c r="E93" s="27">
        <v>390</v>
      </c>
      <c r="F93" s="26">
        <v>30851</v>
      </c>
      <c r="G93" s="27">
        <v>15753</v>
      </c>
      <c r="H93" s="28"/>
      <c r="I93" s="27">
        <v>805</v>
      </c>
      <c r="J93" s="26">
        <v>41109</v>
      </c>
      <c r="K93" s="27">
        <v>20190</v>
      </c>
      <c r="L93" s="28"/>
      <c r="M93" s="27">
        <v>855</v>
      </c>
      <c r="N93" s="26">
        <v>87565</v>
      </c>
      <c r="O93" s="27">
        <v>50359</v>
      </c>
      <c r="P93" s="28"/>
      <c r="Q93" s="27">
        <v>9153</v>
      </c>
      <c r="R93" s="26">
        <v>374365</v>
      </c>
      <c r="S93" s="27">
        <v>229198</v>
      </c>
      <c r="T93" s="28"/>
      <c r="U93" s="27">
        <v>35955</v>
      </c>
      <c r="V93" s="31" t="s">
        <v>319</v>
      </c>
      <c r="W93" s="26">
        <v>544250</v>
      </c>
      <c r="X93" s="27">
        <v>321085</v>
      </c>
      <c r="Y93" s="28"/>
      <c r="Z93" s="27">
        <v>47158</v>
      </c>
    </row>
    <row r="94" spans="1:26" ht="16.899999999999999" customHeight="1" x14ac:dyDescent="0.2">
      <c r="A94" s="9" t="s">
        <v>248</v>
      </c>
      <c r="B94" s="34" t="s">
        <v>83</v>
      </c>
      <c r="C94" s="34" t="s">
        <v>323</v>
      </c>
      <c r="D94" s="45" t="s">
        <v>324</v>
      </c>
      <c r="E94" s="34" t="s">
        <v>325</v>
      </c>
      <c r="F94" s="34" t="s">
        <v>46</v>
      </c>
      <c r="G94" s="34" t="s">
        <v>326</v>
      </c>
      <c r="H94" s="45" t="s">
        <v>305</v>
      </c>
      <c r="I94" s="34" t="s">
        <v>327</v>
      </c>
      <c r="J94" s="34" t="s">
        <v>328</v>
      </c>
      <c r="K94" s="34" t="s">
        <v>329</v>
      </c>
      <c r="L94" s="45" t="s">
        <v>330</v>
      </c>
      <c r="M94" s="34" t="s">
        <v>70</v>
      </c>
      <c r="N94" s="33" t="s">
        <v>320</v>
      </c>
      <c r="O94" s="34" t="s">
        <v>321</v>
      </c>
      <c r="P94" s="35" t="s">
        <v>167</v>
      </c>
      <c r="Q94" s="34" t="s">
        <v>434</v>
      </c>
      <c r="R94" s="33" t="s">
        <v>75</v>
      </c>
      <c r="S94" s="34" t="s">
        <v>332</v>
      </c>
      <c r="T94" s="35" t="s">
        <v>266</v>
      </c>
      <c r="U94" s="34" t="s">
        <v>439</v>
      </c>
      <c r="V94" s="9" t="s">
        <v>248</v>
      </c>
      <c r="W94" s="33" t="s">
        <v>333</v>
      </c>
      <c r="X94" s="34" t="s">
        <v>334</v>
      </c>
      <c r="Y94" s="35" t="s">
        <v>214</v>
      </c>
      <c r="Z94" s="34" t="s">
        <v>440</v>
      </c>
    </row>
    <row r="95" spans="1:26" ht="16.899999999999999" customHeight="1" x14ac:dyDescent="0.2">
      <c r="A95" s="25" t="s">
        <v>335</v>
      </c>
      <c r="B95" s="26"/>
      <c r="C95" s="27"/>
      <c r="D95" s="28"/>
      <c r="E95" s="27"/>
      <c r="F95" s="26"/>
      <c r="G95" s="27"/>
      <c r="H95" s="28"/>
      <c r="I95" s="27"/>
      <c r="J95" s="26"/>
      <c r="K95" s="27"/>
      <c r="L95" s="28"/>
      <c r="M95" s="27"/>
      <c r="N95" s="26">
        <v>97654</v>
      </c>
      <c r="O95" s="27">
        <v>56104</v>
      </c>
      <c r="P95" s="28"/>
      <c r="Q95" s="27">
        <v>9436</v>
      </c>
      <c r="R95" s="26">
        <v>176276</v>
      </c>
      <c r="S95" s="27">
        <v>104059</v>
      </c>
      <c r="T95" s="28"/>
      <c r="U95" s="27">
        <v>14119</v>
      </c>
      <c r="V95" s="31" t="s">
        <v>335</v>
      </c>
      <c r="W95" s="26">
        <v>273930</v>
      </c>
      <c r="X95" s="27">
        <v>160163</v>
      </c>
      <c r="Y95" s="28"/>
      <c r="Z95" s="27">
        <v>23555</v>
      </c>
    </row>
    <row r="96" spans="1:26" ht="16.899999999999999" customHeight="1" x14ac:dyDescent="0.2">
      <c r="A96" s="9" t="s">
        <v>232</v>
      </c>
      <c r="B96" s="33"/>
      <c r="C96" s="34"/>
      <c r="D96" s="35"/>
      <c r="E96" s="34"/>
      <c r="F96" s="33"/>
      <c r="G96" s="34"/>
      <c r="H96" s="35"/>
      <c r="I96" s="34"/>
      <c r="J96" s="33"/>
      <c r="K96" s="34"/>
      <c r="L96" s="35"/>
      <c r="M96" s="34"/>
      <c r="N96" s="33" t="s">
        <v>307</v>
      </c>
      <c r="O96" s="34" t="s">
        <v>321</v>
      </c>
      <c r="P96" s="35" t="s">
        <v>153</v>
      </c>
      <c r="Q96" s="34" t="s">
        <v>336</v>
      </c>
      <c r="R96" s="33" t="s">
        <v>318</v>
      </c>
      <c r="S96" s="34" t="s">
        <v>334</v>
      </c>
      <c r="T96" s="35" t="s">
        <v>24</v>
      </c>
      <c r="U96" s="34" t="s">
        <v>441</v>
      </c>
      <c r="V96" s="9" t="s">
        <v>232</v>
      </c>
      <c r="W96" s="33" t="s">
        <v>320</v>
      </c>
      <c r="X96" s="34" t="s">
        <v>209</v>
      </c>
      <c r="Y96" s="35" t="s">
        <v>214</v>
      </c>
      <c r="Z96" s="34" t="s">
        <v>442</v>
      </c>
    </row>
    <row r="97" spans="1:26" ht="16.899999999999999" customHeight="1" x14ac:dyDescent="0.2">
      <c r="A97" s="25" t="s">
        <v>335</v>
      </c>
      <c r="B97" s="26">
        <v>11355</v>
      </c>
      <c r="C97" s="27">
        <v>6016</v>
      </c>
      <c r="D97" s="28"/>
      <c r="E97" s="27">
        <v>422</v>
      </c>
      <c r="F97" s="26">
        <v>33293</v>
      </c>
      <c r="G97" s="27">
        <v>16881</v>
      </c>
      <c r="H97" s="28"/>
      <c r="I97" s="27">
        <v>600</v>
      </c>
      <c r="J97" s="26">
        <v>45456</v>
      </c>
      <c r="K97" s="27">
        <v>22858</v>
      </c>
      <c r="L97" s="28"/>
      <c r="M97" s="27">
        <v>1757</v>
      </c>
      <c r="N97" s="26"/>
      <c r="O97" s="27"/>
      <c r="P97" s="28"/>
      <c r="Q97" s="27"/>
      <c r="R97" s="26">
        <v>246542</v>
      </c>
      <c r="S97" s="27">
        <v>157446</v>
      </c>
      <c r="T97" s="28"/>
      <c r="U97" s="27">
        <v>27857</v>
      </c>
      <c r="V97" s="31" t="s">
        <v>335</v>
      </c>
      <c r="W97" s="26">
        <v>336646</v>
      </c>
      <c r="X97" s="27">
        <v>203201</v>
      </c>
      <c r="Y97" s="28"/>
      <c r="Z97" s="27">
        <v>30636</v>
      </c>
    </row>
    <row r="98" spans="1:26" ht="16.899999999999999" customHeight="1" x14ac:dyDescent="0.2">
      <c r="A98" s="9" t="s">
        <v>234</v>
      </c>
      <c r="B98" s="33" t="s">
        <v>337</v>
      </c>
      <c r="C98" s="34" t="s">
        <v>338</v>
      </c>
      <c r="D98" s="35" t="s">
        <v>324</v>
      </c>
      <c r="E98" s="34" t="s">
        <v>15</v>
      </c>
      <c r="F98" s="33" t="s">
        <v>101</v>
      </c>
      <c r="G98" s="34" t="s">
        <v>339</v>
      </c>
      <c r="H98" s="35" t="s">
        <v>340</v>
      </c>
      <c r="I98" s="34" t="s">
        <v>341</v>
      </c>
      <c r="J98" s="33" t="s">
        <v>156</v>
      </c>
      <c r="K98" s="34" t="s">
        <v>342</v>
      </c>
      <c r="L98" s="35" t="s">
        <v>14</v>
      </c>
      <c r="M98" s="34" t="s">
        <v>343</v>
      </c>
      <c r="N98" s="33"/>
      <c r="O98" s="34"/>
      <c r="P98" s="35"/>
      <c r="Q98" s="34"/>
      <c r="R98" s="33" t="s">
        <v>145</v>
      </c>
      <c r="S98" s="34" t="s">
        <v>317</v>
      </c>
      <c r="T98" s="35" t="s">
        <v>344</v>
      </c>
      <c r="U98" s="34" t="s">
        <v>443</v>
      </c>
      <c r="V98" s="9" t="s">
        <v>234</v>
      </c>
      <c r="W98" s="33" t="s">
        <v>188</v>
      </c>
      <c r="X98" s="34" t="s">
        <v>229</v>
      </c>
      <c r="Y98" s="35" t="s">
        <v>318</v>
      </c>
      <c r="Z98" s="34" t="s">
        <v>444</v>
      </c>
    </row>
    <row r="99" spans="1:26" ht="16.899999999999999" customHeight="1" x14ac:dyDescent="0.2">
      <c r="A99" s="25" t="s">
        <v>335</v>
      </c>
      <c r="B99" s="26">
        <v>11355</v>
      </c>
      <c r="C99" s="27">
        <v>6016</v>
      </c>
      <c r="D99" s="28"/>
      <c r="E99" s="27">
        <v>422</v>
      </c>
      <c r="F99" s="26">
        <v>33293</v>
      </c>
      <c r="G99" s="27">
        <v>16881</v>
      </c>
      <c r="H99" s="28"/>
      <c r="I99" s="27">
        <v>600</v>
      </c>
      <c r="J99" s="26">
        <v>45456</v>
      </c>
      <c r="K99" s="27">
        <v>22858</v>
      </c>
      <c r="L99" s="28"/>
      <c r="M99" s="27">
        <v>1757</v>
      </c>
      <c r="N99" s="26">
        <v>97654</v>
      </c>
      <c r="O99" s="27">
        <v>56104</v>
      </c>
      <c r="P99" s="28"/>
      <c r="Q99" s="27">
        <v>9436</v>
      </c>
      <c r="R99" s="26">
        <v>422818</v>
      </c>
      <c r="S99" s="27">
        <v>261505</v>
      </c>
      <c r="T99" s="28"/>
      <c r="U99" s="27">
        <v>41976</v>
      </c>
      <c r="V99" s="31" t="s">
        <v>335</v>
      </c>
      <c r="W99" s="26">
        <v>610576</v>
      </c>
      <c r="X99" s="27">
        <v>363364</v>
      </c>
      <c r="Y99" s="28"/>
      <c r="Z99" s="27">
        <v>54191</v>
      </c>
    </row>
    <row r="100" spans="1:26" ht="16.899999999999999" customHeight="1" x14ac:dyDescent="0.2">
      <c r="A100" s="9" t="s">
        <v>248</v>
      </c>
      <c r="B100" s="33" t="s">
        <v>337</v>
      </c>
      <c r="C100" s="34" t="s">
        <v>338</v>
      </c>
      <c r="D100" s="35" t="s">
        <v>324</v>
      </c>
      <c r="E100" s="34" t="s">
        <v>15</v>
      </c>
      <c r="F100" s="33" t="s">
        <v>101</v>
      </c>
      <c r="G100" s="34" t="s">
        <v>339</v>
      </c>
      <c r="H100" s="35" t="s">
        <v>340</v>
      </c>
      <c r="I100" s="34" t="s">
        <v>341</v>
      </c>
      <c r="J100" s="33" t="s">
        <v>156</v>
      </c>
      <c r="K100" s="34" t="s">
        <v>342</v>
      </c>
      <c r="L100" s="35" t="s">
        <v>14</v>
      </c>
      <c r="M100" s="34" t="s">
        <v>343</v>
      </c>
      <c r="N100" s="33" t="s">
        <v>307</v>
      </c>
      <c r="O100" s="34" t="s">
        <v>321</v>
      </c>
      <c r="P100" s="35" t="s">
        <v>153</v>
      </c>
      <c r="Q100" s="34" t="s">
        <v>336</v>
      </c>
      <c r="R100" s="33" t="s">
        <v>345</v>
      </c>
      <c r="S100" s="34" t="s">
        <v>213</v>
      </c>
      <c r="T100" s="35" t="s">
        <v>128</v>
      </c>
      <c r="U100" s="34" t="s">
        <v>445</v>
      </c>
      <c r="V100" s="9" t="s">
        <v>248</v>
      </c>
      <c r="W100" s="33" t="s">
        <v>105</v>
      </c>
      <c r="X100" s="34" t="s">
        <v>346</v>
      </c>
      <c r="Y100" s="35" t="s">
        <v>253</v>
      </c>
      <c r="Z100" s="34" t="s">
        <v>446</v>
      </c>
    </row>
    <row r="101" spans="1:26" ht="16.899999999999999" customHeight="1" x14ac:dyDescent="0.2">
      <c r="A101" s="25" t="s">
        <v>347</v>
      </c>
      <c r="B101" s="26"/>
      <c r="C101" s="27"/>
      <c r="D101" s="28"/>
      <c r="E101" s="27"/>
      <c r="F101" s="26"/>
      <c r="G101" s="27"/>
      <c r="H101" s="28"/>
      <c r="I101" s="27"/>
      <c r="J101" s="26"/>
      <c r="K101" s="27"/>
      <c r="L101" s="28"/>
      <c r="M101" s="27"/>
      <c r="N101" s="26">
        <v>109298</v>
      </c>
      <c r="O101" s="27">
        <v>63990</v>
      </c>
      <c r="P101" s="28"/>
      <c r="Q101" s="27">
        <v>8399</v>
      </c>
      <c r="R101" s="26">
        <v>194585</v>
      </c>
      <c r="S101" s="27">
        <v>117260</v>
      </c>
      <c r="T101" s="28"/>
      <c r="U101" s="27">
        <v>9965</v>
      </c>
      <c r="V101" s="31" t="s">
        <v>347</v>
      </c>
      <c r="W101" s="26">
        <v>303883</v>
      </c>
      <c r="X101" s="27">
        <v>181250</v>
      </c>
      <c r="Y101" s="28"/>
      <c r="Z101" s="27">
        <v>18364</v>
      </c>
    </row>
    <row r="102" spans="1:26" ht="16.899999999999999" customHeight="1" x14ac:dyDescent="0.2">
      <c r="A102" s="9" t="s">
        <v>232</v>
      </c>
      <c r="B102" s="33"/>
      <c r="C102" s="34"/>
      <c r="D102" s="35"/>
      <c r="E102" s="34"/>
      <c r="F102" s="33"/>
      <c r="G102" s="34"/>
      <c r="H102" s="35"/>
      <c r="I102" s="34"/>
      <c r="J102" s="33"/>
      <c r="K102" s="34"/>
      <c r="L102" s="35"/>
      <c r="M102" s="34"/>
      <c r="N102" s="33" t="s">
        <v>201</v>
      </c>
      <c r="O102" s="34" t="s">
        <v>209</v>
      </c>
      <c r="P102" s="35" t="s">
        <v>242</v>
      </c>
      <c r="Q102" s="34" t="s">
        <v>348</v>
      </c>
      <c r="R102" s="33" t="s">
        <v>312</v>
      </c>
      <c r="S102" s="34" t="s">
        <v>349</v>
      </c>
      <c r="T102" s="35" t="s">
        <v>350</v>
      </c>
      <c r="U102" s="34" t="s">
        <v>447</v>
      </c>
      <c r="V102" s="9" t="s">
        <v>232</v>
      </c>
      <c r="W102" s="33" t="s">
        <v>188</v>
      </c>
      <c r="X102" s="34" t="s">
        <v>351</v>
      </c>
      <c r="Y102" s="35" t="s">
        <v>28</v>
      </c>
      <c r="Z102" s="34" t="s">
        <v>448</v>
      </c>
    </row>
    <row r="103" spans="1:26" ht="16.899999999999999" customHeight="1" x14ac:dyDescent="0.2">
      <c r="A103" s="25" t="s">
        <v>347</v>
      </c>
      <c r="B103" s="26">
        <v>12013</v>
      </c>
      <c r="C103" s="27">
        <v>6215</v>
      </c>
      <c r="D103" s="28"/>
      <c r="E103" s="27">
        <v>415</v>
      </c>
      <c r="F103" s="26">
        <v>33826</v>
      </c>
      <c r="G103" s="27">
        <v>17119</v>
      </c>
      <c r="H103" s="28"/>
      <c r="I103" s="27">
        <v>751</v>
      </c>
      <c r="J103" s="26">
        <v>48499</v>
      </c>
      <c r="K103" s="27">
        <v>23874</v>
      </c>
      <c r="L103" s="28"/>
      <c r="M103" s="27">
        <v>851</v>
      </c>
      <c r="N103" s="26"/>
      <c r="O103" s="27"/>
      <c r="P103" s="28"/>
      <c r="Q103" s="27"/>
      <c r="R103" s="26">
        <v>257041</v>
      </c>
      <c r="S103" s="27">
        <v>166262</v>
      </c>
      <c r="T103" s="28"/>
      <c r="U103" s="27">
        <v>21148</v>
      </c>
      <c r="V103" s="31" t="s">
        <v>347</v>
      </c>
      <c r="W103" s="26">
        <v>351379</v>
      </c>
      <c r="X103" s="27">
        <v>213470</v>
      </c>
      <c r="Y103" s="28"/>
      <c r="Z103" s="27">
        <v>23165</v>
      </c>
    </row>
    <row r="104" spans="1:26" ht="16.899999999999999" customHeight="1" x14ac:dyDescent="0.2">
      <c r="A104" s="9" t="s">
        <v>234</v>
      </c>
      <c r="B104" s="33" t="s">
        <v>280</v>
      </c>
      <c r="C104" s="34" t="s">
        <v>352</v>
      </c>
      <c r="D104" s="35" t="s">
        <v>353</v>
      </c>
      <c r="E104" s="34" t="s">
        <v>15</v>
      </c>
      <c r="F104" s="33" t="s">
        <v>354</v>
      </c>
      <c r="G104" s="34" t="s">
        <v>355</v>
      </c>
      <c r="H104" s="35" t="s">
        <v>356</v>
      </c>
      <c r="I104" s="34" t="s">
        <v>158</v>
      </c>
      <c r="J104" s="33" t="s">
        <v>353</v>
      </c>
      <c r="K104" s="34" t="s">
        <v>357</v>
      </c>
      <c r="L104" s="35" t="s">
        <v>340</v>
      </c>
      <c r="M104" s="34" t="s">
        <v>358</v>
      </c>
      <c r="N104" s="33"/>
      <c r="O104" s="34"/>
      <c r="P104" s="35"/>
      <c r="Q104" s="34"/>
      <c r="R104" s="33" t="s">
        <v>359</v>
      </c>
      <c r="S104" s="34" t="s">
        <v>106</v>
      </c>
      <c r="T104" s="35" t="s">
        <v>333</v>
      </c>
      <c r="U104" s="34" t="s">
        <v>449</v>
      </c>
      <c r="V104" s="9" t="s">
        <v>234</v>
      </c>
      <c r="W104" s="33" t="s">
        <v>356</v>
      </c>
      <c r="X104" s="34" t="s">
        <v>360</v>
      </c>
      <c r="Y104" s="35" t="s">
        <v>188</v>
      </c>
      <c r="Z104" s="34" t="s">
        <v>450</v>
      </c>
    </row>
    <row r="105" spans="1:26" ht="16.899999999999999" customHeight="1" x14ac:dyDescent="0.2">
      <c r="A105" s="25" t="s">
        <v>347</v>
      </c>
      <c r="B105" s="26">
        <v>12013</v>
      </c>
      <c r="C105" s="27">
        <v>6215</v>
      </c>
      <c r="D105" s="28"/>
      <c r="E105" s="27">
        <v>415</v>
      </c>
      <c r="F105" s="26">
        <v>33826</v>
      </c>
      <c r="G105" s="27">
        <v>17119</v>
      </c>
      <c r="H105" s="28"/>
      <c r="I105" s="27">
        <v>751</v>
      </c>
      <c r="J105" s="26">
        <v>48499</v>
      </c>
      <c r="K105" s="27">
        <v>23874</v>
      </c>
      <c r="L105" s="28"/>
      <c r="M105" s="27">
        <v>851</v>
      </c>
      <c r="N105" s="26">
        <v>109298</v>
      </c>
      <c r="O105" s="27">
        <v>63990</v>
      </c>
      <c r="P105" s="28"/>
      <c r="Q105" s="27">
        <v>8399</v>
      </c>
      <c r="R105" s="26">
        <v>451626</v>
      </c>
      <c r="S105" s="27">
        <v>283522</v>
      </c>
      <c r="T105" s="28"/>
      <c r="U105" s="27">
        <v>31113</v>
      </c>
      <c r="V105" s="31" t="s">
        <v>347</v>
      </c>
      <c r="W105" s="26">
        <v>655262</v>
      </c>
      <c r="X105" s="27">
        <v>394720</v>
      </c>
      <c r="Y105" s="28"/>
      <c r="Z105" s="27">
        <v>41529</v>
      </c>
    </row>
    <row r="106" spans="1:26" ht="16.899999999999999" customHeight="1" x14ac:dyDescent="0.2">
      <c r="A106" s="9" t="s">
        <v>248</v>
      </c>
      <c r="B106" s="33" t="s">
        <v>280</v>
      </c>
      <c r="C106" s="34" t="s">
        <v>352</v>
      </c>
      <c r="D106" s="35" t="s">
        <v>353</v>
      </c>
      <c r="E106" s="34" t="s">
        <v>15</v>
      </c>
      <c r="F106" s="33" t="s">
        <v>354</v>
      </c>
      <c r="G106" s="34" t="s">
        <v>355</v>
      </c>
      <c r="H106" s="35" t="s">
        <v>356</v>
      </c>
      <c r="I106" s="34" t="s">
        <v>158</v>
      </c>
      <c r="J106" s="33" t="s">
        <v>353</v>
      </c>
      <c r="K106" s="34" t="s">
        <v>357</v>
      </c>
      <c r="L106" s="35" t="s">
        <v>340</v>
      </c>
      <c r="M106" s="34" t="s">
        <v>358</v>
      </c>
      <c r="N106" s="33" t="s">
        <v>201</v>
      </c>
      <c r="O106" s="34" t="s">
        <v>209</v>
      </c>
      <c r="P106" s="35" t="s">
        <v>242</v>
      </c>
      <c r="Q106" s="34" t="s">
        <v>348</v>
      </c>
      <c r="R106" s="33" t="s">
        <v>273</v>
      </c>
      <c r="S106" s="34" t="s">
        <v>361</v>
      </c>
      <c r="T106" s="35" t="s">
        <v>177</v>
      </c>
      <c r="U106" s="34" t="s">
        <v>451</v>
      </c>
      <c r="V106" s="9" t="s">
        <v>248</v>
      </c>
      <c r="W106" s="33" t="s">
        <v>81</v>
      </c>
      <c r="X106" s="34" t="s">
        <v>308</v>
      </c>
      <c r="Y106" s="35" t="s">
        <v>287</v>
      </c>
      <c r="Z106" s="34" t="s">
        <v>452</v>
      </c>
    </row>
    <row r="107" spans="1:26" ht="16.899999999999999" customHeight="1" x14ac:dyDescent="0.2">
      <c r="A107" s="25" t="s">
        <v>362</v>
      </c>
      <c r="B107" s="26"/>
      <c r="C107" s="27"/>
      <c r="D107" s="28"/>
      <c r="E107" s="27"/>
      <c r="F107" s="26"/>
      <c r="G107" s="27"/>
      <c r="H107" s="28"/>
      <c r="I107" s="27"/>
      <c r="J107" s="26"/>
      <c r="K107" s="27"/>
      <c r="L107" s="28"/>
      <c r="M107" s="27"/>
      <c r="N107" s="26">
        <v>106508</v>
      </c>
      <c r="O107" s="27">
        <v>63252</v>
      </c>
      <c r="P107" s="28"/>
      <c r="Q107" s="27">
        <v>6725</v>
      </c>
      <c r="R107" s="26">
        <v>185057</v>
      </c>
      <c r="S107" s="27">
        <v>114790</v>
      </c>
      <c r="T107" s="28"/>
      <c r="U107" s="27">
        <v>11993</v>
      </c>
      <c r="V107" s="31" t="s">
        <v>362</v>
      </c>
      <c r="W107" s="26">
        <v>291565</v>
      </c>
      <c r="X107" s="27">
        <v>178042</v>
      </c>
      <c r="Y107" s="28"/>
      <c r="Z107" s="27">
        <v>18718</v>
      </c>
    </row>
    <row r="108" spans="1:26" ht="16.899999999999999" customHeight="1" x14ac:dyDescent="0.2">
      <c r="A108" s="9" t="s">
        <v>232</v>
      </c>
      <c r="B108" s="33"/>
      <c r="C108" s="34"/>
      <c r="D108" s="35"/>
      <c r="E108" s="34"/>
      <c r="F108" s="33"/>
      <c r="G108" s="34"/>
      <c r="H108" s="35"/>
      <c r="I108" s="34"/>
      <c r="J108" s="33"/>
      <c r="K108" s="34"/>
      <c r="L108" s="35"/>
      <c r="M108" s="34"/>
      <c r="N108" s="33" t="s">
        <v>363</v>
      </c>
      <c r="O108" s="34" t="s">
        <v>364</v>
      </c>
      <c r="P108" s="35" t="s">
        <v>156</v>
      </c>
      <c r="Q108" s="34" t="s">
        <v>365</v>
      </c>
      <c r="R108" s="33" t="s">
        <v>366</v>
      </c>
      <c r="S108" s="34" t="s">
        <v>269</v>
      </c>
      <c r="T108" s="35" t="s">
        <v>312</v>
      </c>
      <c r="U108" s="34" t="s">
        <v>453</v>
      </c>
      <c r="V108" s="9" t="s">
        <v>232</v>
      </c>
      <c r="W108" s="33" t="s">
        <v>367</v>
      </c>
      <c r="X108" s="34" t="s">
        <v>368</v>
      </c>
      <c r="Y108" s="35" t="s">
        <v>287</v>
      </c>
      <c r="Z108" s="34" t="s">
        <v>454</v>
      </c>
    </row>
    <row r="109" spans="1:26" ht="16.899999999999999" customHeight="1" x14ac:dyDescent="0.2">
      <c r="A109" s="25" t="s">
        <v>362</v>
      </c>
      <c r="B109" s="26">
        <v>11900</v>
      </c>
      <c r="C109" s="27">
        <v>6154</v>
      </c>
      <c r="D109" s="28"/>
      <c r="E109" s="27">
        <v>358</v>
      </c>
      <c r="F109" s="26">
        <v>31685</v>
      </c>
      <c r="G109" s="27">
        <v>15592</v>
      </c>
      <c r="H109" s="28"/>
      <c r="I109" s="27">
        <v>738</v>
      </c>
      <c r="J109" s="26">
        <v>45483</v>
      </c>
      <c r="K109" s="27">
        <v>21952</v>
      </c>
      <c r="L109" s="28"/>
      <c r="M109" s="27">
        <v>874</v>
      </c>
      <c r="N109" s="26"/>
      <c r="O109" s="27"/>
      <c r="P109" s="28"/>
      <c r="Q109" s="27"/>
      <c r="R109" s="26">
        <v>211473</v>
      </c>
      <c r="S109" s="27">
        <v>137126</v>
      </c>
      <c r="T109" s="28"/>
      <c r="U109" s="27">
        <v>21091</v>
      </c>
      <c r="V109" s="31" t="s">
        <v>362</v>
      </c>
      <c r="W109" s="26">
        <v>300541</v>
      </c>
      <c r="X109" s="27">
        <v>180824</v>
      </c>
      <c r="Y109" s="28"/>
      <c r="Z109" s="27">
        <v>23061</v>
      </c>
    </row>
    <row r="110" spans="1:26" ht="16.899999999999999" customHeight="1" x14ac:dyDescent="0.2">
      <c r="A110" s="9" t="s">
        <v>234</v>
      </c>
      <c r="B110" s="33" t="s">
        <v>369</v>
      </c>
      <c r="C110" s="34" t="s">
        <v>352</v>
      </c>
      <c r="D110" s="35" t="s">
        <v>280</v>
      </c>
      <c r="E110" s="34" t="s">
        <v>370</v>
      </c>
      <c r="F110" s="33" t="s">
        <v>371</v>
      </c>
      <c r="G110" s="34" t="s">
        <v>357</v>
      </c>
      <c r="H110" s="35" t="s">
        <v>372</v>
      </c>
      <c r="I110" s="34" t="s">
        <v>373</v>
      </c>
      <c r="J110" s="33" t="s">
        <v>374</v>
      </c>
      <c r="K110" s="34" t="s">
        <v>375</v>
      </c>
      <c r="L110" s="35" t="s">
        <v>376</v>
      </c>
      <c r="M110" s="34" t="s">
        <v>136</v>
      </c>
      <c r="N110" s="33"/>
      <c r="O110" s="34"/>
      <c r="P110" s="35"/>
      <c r="Q110" s="34"/>
      <c r="R110" s="33" t="s">
        <v>377</v>
      </c>
      <c r="S110" s="34" t="s">
        <v>168</v>
      </c>
      <c r="T110" s="35" t="s">
        <v>89</v>
      </c>
      <c r="U110" s="34" t="s">
        <v>455</v>
      </c>
      <c r="V110" s="9" t="s">
        <v>234</v>
      </c>
      <c r="W110" s="33" t="s">
        <v>378</v>
      </c>
      <c r="X110" s="34" t="s">
        <v>308</v>
      </c>
      <c r="Y110" s="35" t="s">
        <v>75</v>
      </c>
      <c r="Z110" s="34" t="s">
        <v>456</v>
      </c>
    </row>
    <row r="111" spans="1:26" ht="16.899999999999999" customHeight="1" x14ac:dyDescent="0.2">
      <c r="A111" s="25" t="s">
        <v>362</v>
      </c>
      <c r="B111" s="26">
        <v>11900</v>
      </c>
      <c r="C111" s="27">
        <v>6154</v>
      </c>
      <c r="D111" s="28"/>
      <c r="E111" s="27">
        <v>358</v>
      </c>
      <c r="F111" s="26">
        <v>31685</v>
      </c>
      <c r="G111" s="27">
        <v>15592</v>
      </c>
      <c r="H111" s="28"/>
      <c r="I111" s="27">
        <v>738</v>
      </c>
      <c r="J111" s="26">
        <v>45483</v>
      </c>
      <c r="K111" s="27">
        <v>21952</v>
      </c>
      <c r="L111" s="28"/>
      <c r="M111" s="27">
        <v>874</v>
      </c>
      <c r="N111" s="26">
        <v>106508</v>
      </c>
      <c r="O111" s="27">
        <v>63252</v>
      </c>
      <c r="P111" s="28"/>
      <c r="Q111" s="27">
        <v>6725</v>
      </c>
      <c r="R111" s="26">
        <v>396530</v>
      </c>
      <c r="S111" s="27">
        <v>251916</v>
      </c>
      <c r="T111" s="28"/>
      <c r="U111" s="27">
        <v>33084</v>
      </c>
      <c r="V111" s="31" t="s">
        <v>362</v>
      </c>
      <c r="W111" s="26">
        <v>592106</v>
      </c>
      <c r="X111" s="27">
        <v>358866</v>
      </c>
      <c r="Y111" s="28"/>
      <c r="Z111" s="27">
        <v>41779</v>
      </c>
    </row>
    <row r="112" spans="1:26" ht="16.899999999999999" customHeight="1" x14ac:dyDescent="0.2">
      <c r="A112" s="9" t="s">
        <v>248</v>
      </c>
      <c r="B112" s="33" t="s">
        <v>369</v>
      </c>
      <c r="C112" s="34" t="s">
        <v>352</v>
      </c>
      <c r="D112" s="35" t="s">
        <v>280</v>
      </c>
      <c r="E112" s="34" t="s">
        <v>370</v>
      </c>
      <c r="F112" s="33" t="s">
        <v>371</v>
      </c>
      <c r="G112" s="34" t="s">
        <v>357</v>
      </c>
      <c r="H112" s="35" t="s">
        <v>372</v>
      </c>
      <c r="I112" s="34" t="s">
        <v>373</v>
      </c>
      <c r="J112" s="33" t="s">
        <v>374</v>
      </c>
      <c r="K112" s="34" t="s">
        <v>375</v>
      </c>
      <c r="L112" s="35" t="s">
        <v>376</v>
      </c>
      <c r="M112" s="34" t="s">
        <v>136</v>
      </c>
      <c r="N112" s="33" t="s">
        <v>363</v>
      </c>
      <c r="O112" s="34" t="s">
        <v>364</v>
      </c>
      <c r="P112" s="35" t="s">
        <v>156</v>
      </c>
      <c r="Q112" s="34" t="s">
        <v>365</v>
      </c>
      <c r="R112" s="33" t="s">
        <v>379</v>
      </c>
      <c r="S112" s="34" t="s">
        <v>245</v>
      </c>
      <c r="T112" s="35" t="s">
        <v>242</v>
      </c>
      <c r="U112" s="34" t="s">
        <v>457</v>
      </c>
      <c r="V112" s="9" t="s">
        <v>248</v>
      </c>
      <c r="W112" s="33" t="s">
        <v>380</v>
      </c>
      <c r="X112" s="34" t="s">
        <v>381</v>
      </c>
      <c r="Y112" s="35" t="s">
        <v>147</v>
      </c>
      <c r="Z112" s="34" t="s">
        <v>458</v>
      </c>
    </row>
    <row r="113" spans="1:26" ht="16.899999999999999" customHeight="1" x14ac:dyDescent="0.2">
      <c r="A113" s="25" t="s">
        <v>388</v>
      </c>
      <c r="B113" s="26"/>
      <c r="C113" s="27"/>
      <c r="D113" s="28"/>
      <c r="E113" s="27"/>
      <c r="F113" s="26"/>
      <c r="G113" s="27"/>
      <c r="H113" s="28"/>
      <c r="I113" s="27"/>
      <c r="J113" s="29"/>
      <c r="K113" s="30"/>
      <c r="L113" s="28"/>
      <c r="M113" s="27"/>
      <c r="N113" s="26">
        <v>103586</v>
      </c>
      <c r="O113" s="27">
        <v>60979</v>
      </c>
      <c r="P113" s="28"/>
      <c r="Q113" s="27">
        <v>6027</v>
      </c>
      <c r="R113" s="26">
        <v>167035</v>
      </c>
      <c r="S113" s="27">
        <v>103984</v>
      </c>
      <c r="T113" s="28"/>
      <c r="U113" s="27">
        <v>19837</v>
      </c>
      <c r="V113" s="31" t="s">
        <v>388</v>
      </c>
      <c r="W113" s="26">
        <v>270621</v>
      </c>
      <c r="X113" s="27">
        <v>164963</v>
      </c>
      <c r="Y113" s="28"/>
      <c r="Z113" s="27">
        <v>25864</v>
      </c>
    </row>
    <row r="114" spans="1:26" ht="16.899999999999999" customHeight="1" x14ac:dyDescent="0.2">
      <c r="A114" s="9" t="s">
        <v>232</v>
      </c>
      <c r="B114" s="33"/>
      <c r="C114" s="34"/>
      <c r="D114" s="35"/>
      <c r="E114" s="34"/>
      <c r="F114" s="33"/>
      <c r="G114" s="34"/>
      <c r="H114" s="35"/>
      <c r="I114" s="34"/>
      <c r="J114" s="33"/>
      <c r="K114" s="34"/>
      <c r="L114" s="35"/>
      <c r="M114" s="34"/>
      <c r="N114" s="33" t="s">
        <v>389</v>
      </c>
      <c r="O114" s="34" t="s">
        <v>223</v>
      </c>
      <c r="P114" s="35" t="s">
        <v>277</v>
      </c>
      <c r="Q114" s="34" t="s">
        <v>390</v>
      </c>
      <c r="R114" s="33" t="s">
        <v>391</v>
      </c>
      <c r="S114" s="34" t="s">
        <v>79</v>
      </c>
      <c r="T114" s="35" t="s">
        <v>67</v>
      </c>
      <c r="U114" s="34" t="s">
        <v>459</v>
      </c>
      <c r="V114" s="10" t="s">
        <v>232</v>
      </c>
      <c r="W114" s="33" t="s">
        <v>392</v>
      </c>
      <c r="X114" s="34" t="s">
        <v>304</v>
      </c>
      <c r="Y114" s="35" t="s">
        <v>266</v>
      </c>
      <c r="Z114" s="34" t="s">
        <v>460</v>
      </c>
    </row>
    <row r="115" spans="1:26" ht="16.899999999999999" customHeight="1" x14ac:dyDescent="0.2">
      <c r="A115" s="25" t="s">
        <v>388</v>
      </c>
      <c r="B115" s="26"/>
      <c r="C115" s="27"/>
      <c r="D115" s="28"/>
      <c r="E115" s="27"/>
      <c r="F115" s="26"/>
      <c r="G115" s="27"/>
      <c r="H115" s="28"/>
      <c r="I115" s="27"/>
      <c r="J115" s="26"/>
      <c r="K115" s="27"/>
      <c r="L115" s="28"/>
      <c r="M115" s="27"/>
      <c r="N115" s="26"/>
      <c r="O115" s="27"/>
      <c r="P115" s="28"/>
      <c r="Q115" s="27"/>
      <c r="R115" s="26"/>
      <c r="S115" s="27"/>
      <c r="T115" s="28"/>
      <c r="U115" s="27"/>
      <c r="V115" s="31" t="s">
        <v>388</v>
      </c>
      <c r="W115" s="26"/>
      <c r="X115" s="27"/>
      <c r="Y115" s="28"/>
      <c r="Z115" s="27"/>
    </row>
    <row r="116" spans="1:26" ht="16.899999999999999" customHeight="1" x14ac:dyDescent="0.2">
      <c r="A116" s="9" t="s">
        <v>234</v>
      </c>
      <c r="B116" s="33"/>
      <c r="C116" s="34"/>
      <c r="D116" s="35"/>
      <c r="E116" s="34"/>
      <c r="F116" s="33"/>
      <c r="G116" s="34"/>
      <c r="H116" s="35"/>
      <c r="I116" s="34"/>
      <c r="J116" s="33"/>
      <c r="K116" s="34"/>
      <c r="L116" s="35"/>
      <c r="M116" s="34"/>
      <c r="N116" s="33"/>
      <c r="O116" s="34"/>
      <c r="P116" s="35"/>
      <c r="Q116" s="34"/>
      <c r="R116" s="33"/>
      <c r="S116" s="34"/>
      <c r="T116" s="35"/>
      <c r="U116" s="34"/>
      <c r="V116" s="10" t="s">
        <v>234</v>
      </c>
      <c r="W116" s="33"/>
      <c r="X116" s="34"/>
      <c r="Y116" s="35"/>
      <c r="Z116" s="34"/>
    </row>
    <row r="117" spans="1:26" ht="16.899999999999999" customHeight="1" x14ac:dyDescent="0.2">
      <c r="A117" s="25" t="s">
        <v>388</v>
      </c>
      <c r="B117" s="26"/>
      <c r="C117" s="27"/>
      <c r="D117" s="28"/>
      <c r="E117" s="27"/>
      <c r="F117" s="26"/>
      <c r="G117" s="27"/>
      <c r="H117" s="28"/>
      <c r="I117" s="27"/>
      <c r="J117" s="26"/>
      <c r="K117" s="27"/>
      <c r="L117" s="28"/>
      <c r="M117" s="27"/>
      <c r="N117" s="26">
        <v>103586</v>
      </c>
      <c r="O117" s="27">
        <v>60979</v>
      </c>
      <c r="P117" s="28"/>
      <c r="Q117" s="27">
        <v>6027</v>
      </c>
      <c r="R117" s="26">
        <v>167035</v>
      </c>
      <c r="S117" s="27">
        <v>103984</v>
      </c>
      <c r="T117" s="28"/>
      <c r="U117" s="27">
        <v>19837</v>
      </c>
      <c r="V117" s="31" t="s">
        <v>388</v>
      </c>
      <c r="W117" s="26">
        <v>270621</v>
      </c>
      <c r="X117" s="27">
        <v>164963</v>
      </c>
      <c r="Y117" s="28"/>
      <c r="Z117" s="27">
        <v>25864</v>
      </c>
    </row>
    <row r="118" spans="1:26" ht="16.899999999999999" customHeight="1" x14ac:dyDescent="0.2">
      <c r="A118" s="9" t="s">
        <v>248</v>
      </c>
      <c r="B118" s="33"/>
      <c r="C118" s="34"/>
      <c r="D118" s="35"/>
      <c r="E118" s="34"/>
      <c r="F118" s="33"/>
      <c r="G118" s="34"/>
      <c r="H118" s="35"/>
      <c r="I118" s="34"/>
      <c r="J118" s="33"/>
      <c r="K118" s="34"/>
      <c r="L118" s="35"/>
      <c r="M118" s="34"/>
      <c r="N118" s="33" t="s">
        <v>389</v>
      </c>
      <c r="O118" s="34" t="s">
        <v>223</v>
      </c>
      <c r="P118" s="35" t="s">
        <v>277</v>
      </c>
      <c r="Q118" s="34" t="s">
        <v>390</v>
      </c>
      <c r="R118" s="33" t="s">
        <v>391</v>
      </c>
      <c r="S118" s="34" t="s">
        <v>79</v>
      </c>
      <c r="T118" s="35" t="s">
        <v>67</v>
      </c>
      <c r="U118" s="34" t="s">
        <v>459</v>
      </c>
      <c r="V118" s="10" t="s">
        <v>248</v>
      </c>
      <c r="W118" s="33" t="s">
        <v>392</v>
      </c>
      <c r="X118" s="34" t="s">
        <v>304</v>
      </c>
      <c r="Y118" s="35" t="s">
        <v>266</v>
      </c>
      <c r="Z118" s="34" t="s">
        <v>460</v>
      </c>
    </row>
    <row r="119" spans="1:26" ht="16.899999999999999" customHeight="1" x14ac:dyDescent="0.2">
      <c r="A119" s="7" t="s">
        <v>248</v>
      </c>
      <c r="B119" s="26">
        <v>85185</v>
      </c>
      <c r="C119" s="27">
        <v>46958</v>
      </c>
      <c r="D119" s="28"/>
      <c r="E119" s="27">
        <v>3087</v>
      </c>
      <c r="F119" s="26">
        <v>314639</v>
      </c>
      <c r="G119" s="27">
        <v>173438</v>
      </c>
      <c r="H119" s="28"/>
      <c r="I119" s="27">
        <v>14114</v>
      </c>
      <c r="J119" s="26">
        <v>228255</v>
      </c>
      <c r="K119" s="27">
        <v>116205</v>
      </c>
      <c r="L119" s="28"/>
      <c r="M119" s="27">
        <v>5648</v>
      </c>
      <c r="N119" s="41">
        <v>1109407</v>
      </c>
      <c r="O119" s="27">
        <v>680438</v>
      </c>
      <c r="P119" s="28"/>
      <c r="Q119" s="27">
        <v>92183</v>
      </c>
      <c r="R119" s="41">
        <v>3788673</v>
      </c>
      <c r="S119" s="42">
        <v>2410172</v>
      </c>
      <c r="T119" s="28"/>
      <c r="U119" s="27">
        <v>371388</v>
      </c>
      <c r="V119" s="8" t="s">
        <v>248</v>
      </c>
      <c r="W119" s="41">
        <v>5526159</v>
      </c>
      <c r="X119" s="42">
        <v>3427211</v>
      </c>
      <c r="Y119" s="28"/>
      <c r="Z119" s="27">
        <v>486420</v>
      </c>
    </row>
    <row r="120" spans="1:26" ht="16.899999999999999" customHeight="1" x14ac:dyDescent="0.2">
      <c r="A120" s="32"/>
      <c r="B120" s="33"/>
      <c r="C120" s="34" t="s">
        <v>302</v>
      </c>
      <c r="D120" s="35" t="s">
        <v>382</v>
      </c>
      <c r="E120" s="34" t="s">
        <v>383</v>
      </c>
      <c r="F120" s="33"/>
      <c r="G120" s="34" t="s">
        <v>302</v>
      </c>
      <c r="H120" s="35" t="s">
        <v>20</v>
      </c>
      <c r="I120" s="34" t="s">
        <v>384</v>
      </c>
      <c r="J120" s="33"/>
      <c r="K120" s="34" t="s">
        <v>385</v>
      </c>
      <c r="L120" s="35" t="s">
        <v>386</v>
      </c>
      <c r="M120" s="34" t="s">
        <v>387</v>
      </c>
      <c r="N120" s="33"/>
      <c r="O120" s="34" t="s">
        <v>393</v>
      </c>
      <c r="P120" s="35" t="s">
        <v>394</v>
      </c>
      <c r="Q120" s="34" t="s">
        <v>461</v>
      </c>
      <c r="R120" s="33"/>
      <c r="S120" s="34" t="s">
        <v>241</v>
      </c>
      <c r="T120" s="35" t="s">
        <v>89</v>
      </c>
      <c r="U120" s="34" t="s">
        <v>462</v>
      </c>
      <c r="V120" s="47"/>
      <c r="W120" s="33"/>
      <c r="X120" s="34" t="s">
        <v>269</v>
      </c>
      <c r="Y120" s="35" t="s">
        <v>192</v>
      </c>
      <c r="Z120" s="34" t="s">
        <v>463</v>
      </c>
    </row>
    <row r="121" spans="1:26" ht="15" customHeight="1" x14ac:dyDescent="0.2">
      <c r="A121" s="4" t="s">
        <v>205</v>
      </c>
      <c r="B121" s="4" t="s">
        <v>206</v>
      </c>
    </row>
    <row r="122" spans="1:26" ht="15" customHeight="1" x14ac:dyDescent="0.2">
      <c r="B122" s="4" t="s">
        <v>464</v>
      </c>
    </row>
    <row r="123" spans="1:26" ht="15" customHeight="1" x14ac:dyDescent="0.2">
      <c r="R123" s="44"/>
      <c r="S123" s="38"/>
      <c r="T123" s="38"/>
      <c r="U123" s="38"/>
    </row>
    <row r="124" spans="1:26" ht="15" customHeight="1" x14ac:dyDescent="0.2">
      <c r="S124" s="44"/>
    </row>
    <row r="125" spans="1:26" ht="15" customHeight="1" x14ac:dyDescent="0.2"/>
    <row r="126" spans="1:26" ht="15" customHeight="1" x14ac:dyDescent="0.2"/>
    <row r="127" spans="1:26" ht="15" customHeight="1" x14ac:dyDescent="0.2"/>
    <row r="128" spans="1:26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</sheetData>
  <phoneticPr fontId="2"/>
  <printOptions horizontalCentered="1"/>
  <pageMargins left="0.19685039370078741" right="0.19685039370078741" top="0.78740157480314965" bottom="0.78740157480314965" header="0.78740157480314965" footer="0.78740157480314965"/>
  <pageSetup paperSize="9" scale="74" fitToHeight="3" orientation="landscape" horizontalDpi="1200" r:id="rId1"/>
  <headerFooter alignWithMargins="0">
    <oddFooter>&amp;R&amp;16参考資料１－&amp;P</oddFooter>
  </headerFooter>
  <rowBreaks count="2" manualBreakCount="2">
    <brk id="41" max="25" man="1"/>
    <brk id="82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0"/>
  <sheetViews>
    <sheetView zoomScaleNormal="100" zoomScaleSheetLayoutView="85" workbookViewId="0"/>
  </sheetViews>
  <sheetFormatPr defaultColWidth="10.28515625" defaultRowHeight="13.5" x14ac:dyDescent="0.15"/>
  <cols>
    <col min="1" max="1" width="6.140625" style="48" customWidth="1"/>
    <col min="2" max="7" width="7.28515625" style="48" customWidth="1"/>
    <col min="8" max="11" width="8.140625" style="48" customWidth="1"/>
    <col min="12" max="12" width="9.7109375" style="48" bestFit="1" customWidth="1"/>
    <col min="13" max="13" width="8.140625" style="48" customWidth="1"/>
    <col min="14" max="16" width="7.28515625" style="48" customWidth="1"/>
    <col min="17" max="19" width="7.5703125" style="48" customWidth="1"/>
    <col min="20" max="20" width="8.140625" style="48" customWidth="1"/>
    <col min="21" max="21" width="9.7109375" style="48" bestFit="1" customWidth="1"/>
    <col min="22" max="22" width="8.140625" style="48" customWidth="1"/>
    <col min="23" max="16384" width="10.28515625" style="48"/>
  </cols>
  <sheetData>
    <row r="1" spans="1:22" ht="14.25" x14ac:dyDescent="0.15">
      <c r="B1" s="49" t="s">
        <v>508</v>
      </c>
    </row>
    <row r="3" spans="1:22" ht="13.35" customHeight="1" x14ac:dyDescent="0.15">
      <c r="A3" s="50"/>
      <c r="B3" s="158" t="s">
        <v>509</v>
      </c>
      <c r="C3" s="159"/>
      <c r="D3" s="160"/>
      <c r="E3" s="158" t="s">
        <v>510</v>
      </c>
      <c r="F3" s="159"/>
      <c r="G3" s="160"/>
      <c r="H3" s="158" t="s">
        <v>511</v>
      </c>
      <c r="I3" s="159"/>
      <c r="J3" s="160"/>
      <c r="K3" s="158" t="s">
        <v>512</v>
      </c>
      <c r="L3" s="159"/>
      <c r="M3" s="160"/>
      <c r="N3" s="158" t="s">
        <v>513</v>
      </c>
      <c r="O3" s="159"/>
      <c r="P3" s="160"/>
      <c r="Q3" s="158" t="s">
        <v>514</v>
      </c>
      <c r="R3" s="159"/>
      <c r="S3" s="160"/>
      <c r="T3" s="158" t="s">
        <v>515</v>
      </c>
      <c r="U3" s="159"/>
      <c r="V3" s="160"/>
    </row>
    <row r="4" spans="1:22" ht="13.35" customHeight="1" thickBot="1" x14ac:dyDescent="0.2">
      <c r="A4" s="51"/>
      <c r="B4" s="52" t="s">
        <v>516</v>
      </c>
      <c r="C4" s="53" t="s">
        <v>517</v>
      </c>
      <c r="D4" s="54" t="s">
        <v>518</v>
      </c>
      <c r="E4" s="52" t="s">
        <v>516</v>
      </c>
      <c r="F4" s="53" t="s">
        <v>517</v>
      </c>
      <c r="G4" s="54" t="s">
        <v>518</v>
      </c>
      <c r="H4" s="52" t="s">
        <v>516</v>
      </c>
      <c r="I4" s="53" t="s">
        <v>517</v>
      </c>
      <c r="J4" s="54" t="s">
        <v>518</v>
      </c>
      <c r="K4" s="52" t="s">
        <v>516</v>
      </c>
      <c r="L4" s="53" t="s">
        <v>517</v>
      </c>
      <c r="M4" s="54" t="s">
        <v>518</v>
      </c>
      <c r="N4" s="52" t="s">
        <v>516</v>
      </c>
      <c r="O4" s="53" t="s">
        <v>517</v>
      </c>
      <c r="P4" s="54" t="s">
        <v>518</v>
      </c>
      <c r="Q4" s="52" t="s">
        <v>516</v>
      </c>
      <c r="R4" s="53" t="s">
        <v>517</v>
      </c>
      <c r="S4" s="54" t="s">
        <v>518</v>
      </c>
      <c r="T4" s="52" t="s">
        <v>516</v>
      </c>
      <c r="U4" s="53" t="s">
        <v>517</v>
      </c>
      <c r="V4" s="54" t="s">
        <v>518</v>
      </c>
    </row>
    <row r="5" spans="1:22" ht="13.35" customHeight="1" thickTop="1" x14ac:dyDescent="0.15">
      <c r="A5" s="55" t="s">
        <v>519</v>
      </c>
      <c r="B5" s="56"/>
      <c r="C5" s="57"/>
      <c r="D5" s="58"/>
      <c r="E5" s="59">
        <v>85185</v>
      </c>
      <c r="F5" s="60">
        <v>46958</v>
      </c>
      <c r="G5" s="61">
        <v>3087</v>
      </c>
      <c r="H5" s="62"/>
      <c r="I5" s="57"/>
      <c r="J5" s="58"/>
      <c r="K5" s="63">
        <v>314639</v>
      </c>
      <c r="L5" s="60">
        <v>173438</v>
      </c>
      <c r="M5" s="61">
        <v>14114</v>
      </c>
      <c r="N5" s="62"/>
      <c r="O5" s="57"/>
      <c r="P5" s="58"/>
      <c r="Q5" s="62"/>
      <c r="R5" s="57"/>
      <c r="S5" s="58"/>
      <c r="T5" s="63">
        <v>228255</v>
      </c>
      <c r="U5" s="60">
        <v>116205</v>
      </c>
      <c r="V5" s="61">
        <v>5648</v>
      </c>
    </row>
    <row r="6" spans="1:22" ht="13.35" customHeight="1" x14ac:dyDescent="0.15">
      <c r="A6" s="64" t="s">
        <v>465</v>
      </c>
      <c r="B6" s="65"/>
      <c r="C6" s="66"/>
      <c r="D6" s="67"/>
      <c r="E6" s="65" t="s">
        <v>466</v>
      </c>
      <c r="F6" s="66">
        <v>-55.1</v>
      </c>
      <c r="G6" s="67">
        <v>-6.6</v>
      </c>
      <c r="H6" s="68"/>
      <c r="I6" s="66"/>
      <c r="J6" s="67"/>
      <c r="K6" s="68" t="s">
        <v>467</v>
      </c>
      <c r="L6" s="66">
        <v>-55.1</v>
      </c>
      <c r="M6" s="67">
        <v>-8.1</v>
      </c>
      <c r="N6" s="68"/>
      <c r="O6" s="66"/>
      <c r="P6" s="67"/>
      <c r="Q6" s="68"/>
      <c r="R6" s="66"/>
      <c r="S6" s="67"/>
      <c r="T6" s="68" t="s">
        <v>468</v>
      </c>
      <c r="U6" s="66">
        <v>-50.9</v>
      </c>
      <c r="V6" s="67">
        <v>-4.9000000000000004</v>
      </c>
    </row>
    <row r="7" spans="1:22" ht="13.35" customHeight="1" x14ac:dyDescent="0.15">
      <c r="A7" s="69" t="s">
        <v>520</v>
      </c>
      <c r="B7" s="70">
        <v>8156</v>
      </c>
      <c r="C7" s="71">
        <v>5027</v>
      </c>
      <c r="D7" s="72">
        <v>353</v>
      </c>
      <c r="E7" s="70">
        <v>7464</v>
      </c>
      <c r="F7" s="71">
        <v>4105</v>
      </c>
      <c r="G7" s="72">
        <v>206</v>
      </c>
      <c r="H7" s="73"/>
      <c r="I7" s="74"/>
      <c r="J7" s="72"/>
      <c r="K7" s="75">
        <v>31674</v>
      </c>
      <c r="L7" s="71">
        <v>16879</v>
      </c>
      <c r="M7" s="72">
        <v>673</v>
      </c>
      <c r="N7" s="73"/>
      <c r="O7" s="74"/>
      <c r="P7" s="72"/>
      <c r="Q7" s="73"/>
      <c r="R7" s="74"/>
      <c r="S7" s="72"/>
      <c r="T7" s="75">
        <v>35902</v>
      </c>
      <c r="U7" s="71">
        <v>19636</v>
      </c>
      <c r="V7" s="72">
        <v>750</v>
      </c>
    </row>
    <row r="8" spans="1:22" ht="13.35" customHeight="1" x14ac:dyDescent="0.15">
      <c r="A8" s="55" t="s">
        <v>234</v>
      </c>
      <c r="B8" s="65"/>
      <c r="C8" s="66">
        <v>-61.6</v>
      </c>
      <c r="D8" s="67">
        <v>-7</v>
      </c>
      <c r="E8" s="65" t="s">
        <v>466</v>
      </c>
      <c r="F8" s="66">
        <v>-55</v>
      </c>
      <c r="G8" s="67">
        <v>-5</v>
      </c>
      <c r="H8" s="68"/>
      <c r="I8" s="66"/>
      <c r="J8" s="67"/>
      <c r="K8" s="68" t="s">
        <v>467</v>
      </c>
      <c r="L8" s="66">
        <v>-53.3</v>
      </c>
      <c r="M8" s="67">
        <v>-4</v>
      </c>
      <c r="N8" s="68"/>
      <c r="O8" s="66"/>
      <c r="P8" s="67"/>
      <c r="Q8" s="68"/>
      <c r="R8" s="66"/>
      <c r="S8" s="67"/>
      <c r="T8" s="68" t="s">
        <v>468</v>
      </c>
      <c r="U8" s="66">
        <v>-54.7</v>
      </c>
      <c r="V8" s="67">
        <v>-3.8</v>
      </c>
    </row>
    <row r="9" spans="1:22" ht="13.35" customHeight="1" x14ac:dyDescent="0.15">
      <c r="A9" s="69" t="s">
        <v>520</v>
      </c>
      <c r="B9" s="70">
        <v>8156</v>
      </c>
      <c r="C9" s="71">
        <v>5027</v>
      </c>
      <c r="D9" s="72">
        <v>353</v>
      </c>
      <c r="E9" s="70">
        <v>7464</v>
      </c>
      <c r="F9" s="71">
        <v>4105</v>
      </c>
      <c r="G9" s="72">
        <v>206</v>
      </c>
      <c r="H9" s="73"/>
      <c r="I9" s="74"/>
      <c r="J9" s="72"/>
      <c r="K9" s="75">
        <v>31674</v>
      </c>
      <c r="L9" s="71">
        <v>16879</v>
      </c>
      <c r="M9" s="72">
        <v>673</v>
      </c>
      <c r="N9" s="73"/>
      <c r="O9" s="74"/>
      <c r="P9" s="72"/>
      <c r="Q9" s="73"/>
      <c r="R9" s="74"/>
      <c r="S9" s="72"/>
      <c r="T9" s="75">
        <v>35902</v>
      </c>
      <c r="U9" s="71">
        <v>19636</v>
      </c>
      <c r="V9" s="72">
        <v>750</v>
      </c>
    </row>
    <row r="10" spans="1:22" ht="13.35" customHeight="1" x14ac:dyDescent="0.15">
      <c r="A10" s="55" t="s">
        <v>248</v>
      </c>
      <c r="B10" s="65"/>
      <c r="C10" s="66">
        <v>-61.6</v>
      </c>
      <c r="D10" s="67">
        <v>-7</v>
      </c>
      <c r="E10" s="65" t="s">
        <v>466</v>
      </c>
      <c r="F10" s="66">
        <v>-55</v>
      </c>
      <c r="G10" s="67">
        <v>-5</v>
      </c>
      <c r="H10" s="68"/>
      <c r="I10" s="66"/>
      <c r="J10" s="67"/>
      <c r="K10" s="68" t="s">
        <v>467</v>
      </c>
      <c r="L10" s="66">
        <v>-53.3</v>
      </c>
      <c r="M10" s="67">
        <v>-4</v>
      </c>
      <c r="N10" s="68"/>
      <c r="O10" s="66"/>
      <c r="P10" s="67"/>
      <c r="Q10" s="68"/>
      <c r="R10" s="66"/>
      <c r="S10" s="67"/>
      <c r="T10" s="68" t="s">
        <v>468</v>
      </c>
      <c r="U10" s="66">
        <v>-54.7</v>
      </c>
      <c r="V10" s="67">
        <v>-3.8</v>
      </c>
    </row>
    <row r="11" spans="1:22" ht="13.35" customHeight="1" x14ac:dyDescent="0.15">
      <c r="A11" s="69" t="s">
        <v>521</v>
      </c>
      <c r="B11" s="76"/>
      <c r="C11" s="74"/>
      <c r="D11" s="72" t="s">
        <v>467</v>
      </c>
      <c r="E11" s="76" t="s">
        <v>467</v>
      </c>
      <c r="F11" s="74" t="s">
        <v>466</v>
      </c>
      <c r="G11" s="72" t="s">
        <v>467</v>
      </c>
      <c r="H11" s="75">
        <v>11321</v>
      </c>
      <c r="I11" s="71">
        <v>5869</v>
      </c>
      <c r="J11" s="72">
        <v>380</v>
      </c>
      <c r="K11" s="73" t="s">
        <v>467</v>
      </c>
      <c r="L11" s="74" t="s">
        <v>469</v>
      </c>
      <c r="M11" s="72"/>
      <c r="N11" s="75">
        <v>4599</v>
      </c>
      <c r="O11" s="71">
        <v>2680</v>
      </c>
      <c r="P11" s="72">
        <v>176</v>
      </c>
      <c r="Q11" s="75">
        <v>12809</v>
      </c>
      <c r="R11" s="71">
        <v>7895</v>
      </c>
      <c r="S11" s="72">
        <v>739</v>
      </c>
      <c r="T11" s="73" t="s">
        <v>468</v>
      </c>
      <c r="U11" s="74" t="s">
        <v>467</v>
      </c>
      <c r="V11" s="72" t="s">
        <v>467</v>
      </c>
    </row>
    <row r="12" spans="1:22" ht="13.35" customHeight="1" x14ac:dyDescent="0.15">
      <c r="A12" s="55" t="s">
        <v>232</v>
      </c>
      <c r="B12" s="65"/>
      <c r="C12" s="66"/>
      <c r="D12" s="67" t="s">
        <v>469</v>
      </c>
      <c r="E12" s="65" t="s">
        <v>466</v>
      </c>
      <c r="F12" s="66" t="s">
        <v>467</v>
      </c>
      <c r="G12" s="67" t="s">
        <v>469</v>
      </c>
      <c r="H12" s="68" t="s">
        <v>467</v>
      </c>
      <c r="I12" s="66">
        <v>-51.8</v>
      </c>
      <c r="J12" s="67">
        <v>-6.5</v>
      </c>
      <c r="K12" s="68" t="s">
        <v>467</v>
      </c>
      <c r="L12" s="66" t="s">
        <v>469</v>
      </c>
      <c r="M12" s="67"/>
      <c r="N12" s="68" t="s">
        <v>466</v>
      </c>
      <c r="O12" s="66">
        <v>-58.3</v>
      </c>
      <c r="P12" s="67">
        <v>-6.6</v>
      </c>
      <c r="Q12" s="68" t="s">
        <v>467</v>
      </c>
      <c r="R12" s="66">
        <v>-61.6</v>
      </c>
      <c r="S12" s="67">
        <v>-9.4</v>
      </c>
      <c r="T12" s="68" t="s">
        <v>468</v>
      </c>
      <c r="U12" s="66" t="s">
        <v>467</v>
      </c>
      <c r="V12" s="67" t="s">
        <v>467</v>
      </c>
    </row>
    <row r="13" spans="1:22" ht="13.35" customHeight="1" x14ac:dyDescent="0.15">
      <c r="A13" s="69" t="s">
        <v>521</v>
      </c>
      <c r="B13" s="70">
        <v>7444</v>
      </c>
      <c r="C13" s="71">
        <v>4000</v>
      </c>
      <c r="D13" s="72">
        <v>246</v>
      </c>
      <c r="E13" s="70">
        <v>6000</v>
      </c>
      <c r="F13" s="71">
        <v>3013</v>
      </c>
      <c r="G13" s="72">
        <v>193</v>
      </c>
      <c r="H13" s="73" t="s">
        <v>469</v>
      </c>
      <c r="I13" s="74" t="s">
        <v>467</v>
      </c>
      <c r="J13" s="72" t="s">
        <v>470</v>
      </c>
      <c r="K13" s="75">
        <v>26656</v>
      </c>
      <c r="L13" s="71">
        <v>13490</v>
      </c>
      <c r="M13" s="72">
        <v>712</v>
      </c>
      <c r="N13" s="73" t="s">
        <v>466</v>
      </c>
      <c r="O13" s="74" t="s">
        <v>467</v>
      </c>
      <c r="P13" s="72" t="s">
        <v>470</v>
      </c>
      <c r="Q13" s="73" t="s">
        <v>467</v>
      </c>
      <c r="R13" s="74" t="s">
        <v>466</v>
      </c>
      <c r="S13" s="72" t="s">
        <v>469</v>
      </c>
      <c r="T13" s="75">
        <v>37932</v>
      </c>
      <c r="U13" s="71">
        <v>19465</v>
      </c>
      <c r="V13" s="77">
        <v>1050</v>
      </c>
    </row>
    <row r="14" spans="1:22" ht="13.35" customHeight="1" x14ac:dyDescent="0.15">
      <c r="A14" s="55" t="s">
        <v>234</v>
      </c>
      <c r="B14" s="65">
        <v>-8.6999999999999993</v>
      </c>
      <c r="C14" s="66">
        <v>-53.7</v>
      </c>
      <c r="D14" s="67">
        <v>-6.2</v>
      </c>
      <c r="E14" s="78" t="s">
        <v>471</v>
      </c>
      <c r="F14" s="66">
        <v>-50.2</v>
      </c>
      <c r="G14" s="67">
        <v>-6.4</v>
      </c>
      <c r="H14" s="68" t="s">
        <v>467</v>
      </c>
      <c r="I14" s="66" t="s">
        <v>466</v>
      </c>
      <c r="J14" s="67" t="s">
        <v>470</v>
      </c>
      <c r="K14" s="79" t="s">
        <v>472</v>
      </c>
      <c r="L14" s="66">
        <v>-50.6</v>
      </c>
      <c r="M14" s="67">
        <v>-5.3</v>
      </c>
      <c r="N14" s="68" t="s">
        <v>466</v>
      </c>
      <c r="O14" s="66" t="s">
        <v>466</v>
      </c>
      <c r="P14" s="67" t="s">
        <v>470</v>
      </c>
      <c r="Q14" s="68" t="s">
        <v>467</v>
      </c>
      <c r="R14" s="66" t="s">
        <v>466</v>
      </c>
      <c r="S14" s="67" t="s">
        <v>469</v>
      </c>
      <c r="T14" s="68">
        <v>-5.7</v>
      </c>
      <c r="U14" s="66">
        <v>-51.3</v>
      </c>
      <c r="V14" s="67">
        <v>-5.4</v>
      </c>
    </row>
    <row r="15" spans="1:22" ht="13.35" customHeight="1" x14ac:dyDescent="0.15">
      <c r="A15" s="69" t="s">
        <v>521</v>
      </c>
      <c r="B15" s="70">
        <v>7444</v>
      </c>
      <c r="C15" s="71">
        <v>4000</v>
      </c>
      <c r="D15" s="72">
        <v>246</v>
      </c>
      <c r="E15" s="70">
        <v>6000</v>
      </c>
      <c r="F15" s="71">
        <v>3013</v>
      </c>
      <c r="G15" s="72">
        <v>193</v>
      </c>
      <c r="H15" s="75">
        <v>11321</v>
      </c>
      <c r="I15" s="71">
        <v>5869</v>
      </c>
      <c r="J15" s="72">
        <v>380</v>
      </c>
      <c r="K15" s="75">
        <v>26656</v>
      </c>
      <c r="L15" s="71">
        <v>13490</v>
      </c>
      <c r="M15" s="72">
        <v>712</v>
      </c>
      <c r="N15" s="75">
        <v>4599</v>
      </c>
      <c r="O15" s="71">
        <v>2680</v>
      </c>
      <c r="P15" s="72">
        <v>176</v>
      </c>
      <c r="Q15" s="75">
        <v>12809</v>
      </c>
      <c r="R15" s="71">
        <v>7895</v>
      </c>
      <c r="S15" s="72">
        <v>739</v>
      </c>
      <c r="T15" s="75">
        <v>37932</v>
      </c>
      <c r="U15" s="71">
        <v>19465</v>
      </c>
      <c r="V15" s="77">
        <v>1050</v>
      </c>
    </row>
    <row r="16" spans="1:22" ht="13.35" customHeight="1" x14ac:dyDescent="0.15">
      <c r="A16" s="55" t="s">
        <v>248</v>
      </c>
      <c r="B16" s="78" t="s">
        <v>473</v>
      </c>
      <c r="C16" s="66">
        <v>-53.7</v>
      </c>
      <c r="D16" s="67">
        <v>-6.2</v>
      </c>
      <c r="E16" s="78" t="s">
        <v>471</v>
      </c>
      <c r="F16" s="66">
        <v>-50.2</v>
      </c>
      <c r="G16" s="67">
        <v>-6.4</v>
      </c>
      <c r="H16" s="68" t="s">
        <v>467</v>
      </c>
      <c r="I16" s="66">
        <v>-51.8</v>
      </c>
      <c r="J16" s="67">
        <v>-6.5</v>
      </c>
      <c r="K16" s="79" t="s">
        <v>472</v>
      </c>
      <c r="L16" s="66">
        <v>-50.6</v>
      </c>
      <c r="M16" s="67">
        <v>-5.3</v>
      </c>
      <c r="N16" s="68" t="s">
        <v>466</v>
      </c>
      <c r="O16" s="66">
        <v>-58.3</v>
      </c>
      <c r="P16" s="67">
        <v>-6.6</v>
      </c>
      <c r="Q16" s="68" t="s">
        <v>467</v>
      </c>
      <c r="R16" s="66">
        <v>-61.6</v>
      </c>
      <c r="S16" s="67">
        <v>-9.4</v>
      </c>
      <c r="T16" s="68">
        <v>-5.7</v>
      </c>
      <c r="U16" s="66">
        <v>-51.3</v>
      </c>
      <c r="V16" s="67">
        <v>-5.4</v>
      </c>
    </row>
    <row r="17" spans="1:22" ht="13.35" customHeight="1" x14ac:dyDescent="0.15">
      <c r="A17" s="69" t="s">
        <v>522</v>
      </c>
      <c r="B17" s="76"/>
      <c r="C17" s="74"/>
      <c r="D17" s="72" t="s">
        <v>467</v>
      </c>
      <c r="E17" s="76" t="s">
        <v>467</v>
      </c>
      <c r="F17" s="74" t="s">
        <v>466</v>
      </c>
      <c r="G17" s="72" t="s">
        <v>467</v>
      </c>
      <c r="H17" s="75">
        <v>10282</v>
      </c>
      <c r="I17" s="71">
        <v>4988</v>
      </c>
      <c r="J17" s="72">
        <v>323</v>
      </c>
      <c r="K17" s="73" t="s">
        <v>467</v>
      </c>
      <c r="L17" s="74" t="s">
        <v>469</v>
      </c>
      <c r="M17" s="72"/>
      <c r="N17" s="75">
        <v>4159</v>
      </c>
      <c r="O17" s="71">
        <v>2293</v>
      </c>
      <c r="P17" s="72">
        <v>140</v>
      </c>
      <c r="Q17" s="75">
        <v>13120</v>
      </c>
      <c r="R17" s="71">
        <v>8069</v>
      </c>
      <c r="S17" s="72">
        <v>593</v>
      </c>
      <c r="T17" s="73" t="s">
        <v>468</v>
      </c>
      <c r="U17" s="74" t="s">
        <v>467</v>
      </c>
      <c r="V17" s="72" t="s">
        <v>467</v>
      </c>
    </row>
    <row r="18" spans="1:22" ht="13.35" customHeight="1" x14ac:dyDescent="0.15">
      <c r="A18" s="55" t="s">
        <v>232</v>
      </c>
      <c r="B18" s="65"/>
      <c r="C18" s="66"/>
      <c r="D18" s="67" t="s">
        <v>469</v>
      </c>
      <c r="E18" s="65" t="s">
        <v>466</v>
      </c>
      <c r="F18" s="66" t="s">
        <v>467</v>
      </c>
      <c r="G18" s="67" t="s">
        <v>469</v>
      </c>
      <c r="H18" s="79" t="s">
        <v>474</v>
      </c>
      <c r="I18" s="66">
        <v>-48.5</v>
      </c>
      <c r="J18" s="67">
        <v>-6.5</v>
      </c>
      <c r="K18" s="68" t="s">
        <v>467</v>
      </c>
      <c r="L18" s="66" t="s">
        <v>469</v>
      </c>
      <c r="M18" s="67"/>
      <c r="N18" s="79" t="s">
        <v>475</v>
      </c>
      <c r="O18" s="66">
        <v>-55.1</v>
      </c>
      <c r="P18" s="67">
        <v>-6.1</v>
      </c>
      <c r="Q18" s="68">
        <v>-2.4</v>
      </c>
      <c r="R18" s="66">
        <v>-61.5</v>
      </c>
      <c r="S18" s="67">
        <v>-7.3</v>
      </c>
      <c r="T18" s="68" t="s">
        <v>468</v>
      </c>
      <c r="U18" s="66" t="s">
        <v>467</v>
      </c>
      <c r="V18" s="67" t="s">
        <v>467</v>
      </c>
    </row>
    <row r="19" spans="1:22" ht="13.35" customHeight="1" x14ac:dyDescent="0.15">
      <c r="A19" s="69" t="s">
        <v>522</v>
      </c>
      <c r="B19" s="70">
        <v>6120</v>
      </c>
      <c r="C19" s="71">
        <v>3251</v>
      </c>
      <c r="D19" s="72">
        <v>204</v>
      </c>
      <c r="E19" s="70">
        <v>4530</v>
      </c>
      <c r="F19" s="71">
        <v>2250</v>
      </c>
      <c r="G19" s="72">
        <v>140</v>
      </c>
      <c r="H19" s="73" t="s">
        <v>469</v>
      </c>
      <c r="I19" s="74" t="s">
        <v>467</v>
      </c>
      <c r="J19" s="72" t="s">
        <v>470</v>
      </c>
      <c r="K19" s="75">
        <v>23122</v>
      </c>
      <c r="L19" s="71">
        <v>11203</v>
      </c>
      <c r="M19" s="72">
        <v>630</v>
      </c>
      <c r="N19" s="73" t="s">
        <v>466</v>
      </c>
      <c r="O19" s="74" t="s">
        <v>467</v>
      </c>
      <c r="P19" s="72" t="s">
        <v>470</v>
      </c>
      <c r="Q19" s="73" t="s">
        <v>467</v>
      </c>
      <c r="R19" s="74" t="s">
        <v>466</v>
      </c>
      <c r="S19" s="72" t="s">
        <v>469</v>
      </c>
      <c r="T19" s="75">
        <v>38900</v>
      </c>
      <c r="U19" s="71">
        <v>19917</v>
      </c>
      <c r="V19" s="77">
        <v>1095</v>
      </c>
    </row>
    <row r="20" spans="1:22" ht="13.35" customHeight="1" x14ac:dyDescent="0.15">
      <c r="A20" s="55" t="s">
        <v>234</v>
      </c>
      <c r="B20" s="78" t="s">
        <v>476</v>
      </c>
      <c r="C20" s="66">
        <v>-53.1</v>
      </c>
      <c r="D20" s="67">
        <v>-6.3</v>
      </c>
      <c r="E20" s="78" t="s">
        <v>477</v>
      </c>
      <c r="F20" s="66">
        <v>-49.7</v>
      </c>
      <c r="G20" s="67">
        <v>-6.2</v>
      </c>
      <c r="H20" s="68" t="s">
        <v>467</v>
      </c>
      <c r="I20" s="66" t="s">
        <v>466</v>
      </c>
      <c r="J20" s="67" t="s">
        <v>470</v>
      </c>
      <c r="K20" s="79" t="s">
        <v>478</v>
      </c>
      <c r="L20" s="66">
        <v>-48.5</v>
      </c>
      <c r="M20" s="67">
        <v>-5.6</v>
      </c>
      <c r="N20" s="68" t="s">
        <v>466</v>
      </c>
      <c r="O20" s="66" t="s">
        <v>466</v>
      </c>
      <c r="P20" s="67" t="s">
        <v>470</v>
      </c>
      <c r="Q20" s="68" t="s">
        <v>467</v>
      </c>
      <c r="R20" s="66" t="s">
        <v>466</v>
      </c>
      <c r="S20" s="67" t="s">
        <v>469</v>
      </c>
      <c r="T20" s="68">
        <v>-2.6</v>
      </c>
      <c r="U20" s="66">
        <v>-51.2</v>
      </c>
      <c r="V20" s="67">
        <v>-5.5</v>
      </c>
    </row>
    <row r="21" spans="1:22" ht="13.35" customHeight="1" x14ac:dyDescent="0.15">
      <c r="A21" s="69" t="s">
        <v>522</v>
      </c>
      <c r="B21" s="70">
        <v>6120</v>
      </c>
      <c r="C21" s="71">
        <v>3251</v>
      </c>
      <c r="D21" s="72">
        <v>204</v>
      </c>
      <c r="E21" s="70">
        <v>4530</v>
      </c>
      <c r="F21" s="71">
        <v>2250</v>
      </c>
      <c r="G21" s="72">
        <v>140</v>
      </c>
      <c r="H21" s="75">
        <v>10282</v>
      </c>
      <c r="I21" s="71">
        <v>4988</v>
      </c>
      <c r="J21" s="72">
        <v>323</v>
      </c>
      <c r="K21" s="75">
        <v>23122</v>
      </c>
      <c r="L21" s="71">
        <v>11203</v>
      </c>
      <c r="M21" s="72">
        <v>630</v>
      </c>
      <c r="N21" s="75">
        <v>4159</v>
      </c>
      <c r="O21" s="71">
        <v>2293</v>
      </c>
      <c r="P21" s="72">
        <v>140</v>
      </c>
      <c r="Q21" s="75">
        <v>13120</v>
      </c>
      <c r="R21" s="71">
        <v>8069</v>
      </c>
      <c r="S21" s="72">
        <v>593</v>
      </c>
      <c r="T21" s="75">
        <v>38900</v>
      </c>
      <c r="U21" s="71">
        <v>19917</v>
      </c>
      <c r="V21" s="77">
        <v>1095</v>
      </c>
    </row>
    <row r="22" spans="1:22" ht="13.35" customHeight="1" x14ac:dyDescent="0.15">
      <c r="A22" s="55" t="s">
        <v>248</v>
      </c>
      <c r="B22" s="78" t="s">
        <v>476</v>
      </c>
      <c r="C22" s="66">
        <v>-53.1</v>
      </c>
      <c r="D22" s="67">
        <v>-6.3</v>
      </c>
      <c r="E22" s="78" t="s">
        <v>477</v>
      </c>
      <c r="F22" s="66">
        <v>-49.7</v>
      </c>
      <c r="G22" s="67">
        <v>-6.2</v>
      </c>
      <c r="H22" s="79" t="s">
        <v>474</v>
      </c>
      <c r="I22" s="66">
        <v>-48.5</v>
      </c>
      <c r="J22" s="67">
        <v>-6.5</v>
      </c>
      <c r="K22" s="79" t="s">
        <v>478</v>
      </c>
      <c r="L22" s="66">
        <v>-48.5</v>
      </c>
      <c r="M22" s="67">
        <v>-5.6</v>
      </c>
      <c r="N22" s="79" t="s">
        <v>475</v>
      </c>
      <c r="O22" s="66">
        <v>-55.1</v>
      </c>
      <c r="P22" s="67">
        <v>-6.1</v>
      </c>
      <c r="Q22" s="68">
        <v>-2.4</v>
      </c>
      <c r="R22" s="66">
        <v>-61.5</v>
      </c>
      <c r="S22" s="67">
        <v>-7.3</v>
      </c>
      <c r="T22" s="68">
        <v>-2.6</v>
      </c>
      <c r="U22" s="66">
        <v>-51.2</v>
      </c>
      <c r="V22" s="67">
        <v>-5.5</v>
      </c>
    </row>
    <row r="23" spans="1:22" ht="13.35" customHeight="1" x14ac:dyDescent="0.15">
      <c r="A23" s="69" t="s">
        <v>523</v>
      </c>
      <c r="B23" s="76"/>
      <c r="C23" s="74"/>
      <c r="D23" s="72" t="s">
        <v>467</v>
      </c>
      <c r="E23" s="76" t="s">
        <v>467</v>
      </c>
      <c r="F23" s="74" t="s">
        <v>466</v>
      </c>
      <c r="G23" s="72" t="s">
        <v>467</v>
      </c>
      <c r="H23" s="75">
        <v>10052</v>
      </c>
      <c r="I23" s="71">
        <v>4878</v>
      </c>
      <c r="J23" s="72">
        <v>346</v>
      </c>
      <c r="K23" s="73" t="s">
        <v>467</v>
      </c>
      <c r="L23" s="74" t="s">
        <v>469</v>
      </c>
      <c r="M23" s="72"/>
      <c r="N23" s="75">
        <v>3849</v>
      </c>
      <c r="O23" s="71">
        <v>1973</v>
      </c>
      <c r="P23" s="72">
        <v>137</v>
      </c>
      <c r="Q23" s="75">
        <v>13328</v>
      </c>
      <c r="R23" s="71">
        <v>8212</v>
      </c>
      <c r="S23" s="72">
        <v>788</v>
      </c>
      <c r="T23" s="73" t="s">
        <v>468</v>
      </c>
      <c r="U23" s="74" t="s">
        <v>467</v>
      </c>
      <c r="V23" s="72" t="s">
        <v>467</v>
      </c>
    </row>
    <row r="24" spans="1:22" ht="13.35" customHeight="1" x14ac:dyDescent="0.15">
      <c r="A24" s="55" t="s">
        <v>232</v>
      </c>
      <c r="B24" s="65"/>
      <c r="C24" s="66"/>
      <c r="D24" s="67" t="s">
        <v>469</v>
      </c>
      <c r="E24" s="65" t="s">
        <v>466</v>
      </c>
      <c r="F24" s="66" t="s">
        <v>467</v>
      </c>
      <c r="G24" s="67" t="s">
        <v>469</v>
      </c>
      <c r="H24" s="79" t="s">
        <v>479</v>
      </c>
      <c r="I24" s="66">
        <v>-48.5</v>
      </c>
      <c r="J24" s="67">
        <v>-7.1</v>
      </c>
      <c r="K24" s="68" t="s">
        <v>467</v>
      </c>
      <c r="L24" s="66" t="s">
        <v>469</v>
      </c>
      <c r="M24" s="67"/>
      <c r="N24" s="79" t="s">
        <v>480</v>
      </c>
      <c r="O24" s="66">
        <v>-51.3</v>
      </c>
      <c r="P24" s="67">
        <v>-6.9</v>
      </c>
      <c r="Q24" s="68">
        <v>-1.6</v>
      </c>
      <c r="R24" s="66">
        <v>-61.6</v>
      </c>
      <c r="S24" s="67">
        <v>-9.6</v>
      </c>
      <c r="T24" s="68" t="s">
        <v>468</v>
      </c>
      <c r="U24" s="66" t="s">
        <v>467</v>
      </c>
      <c r="V24" s="67" t="s">
        <v>467</v>
      </c>
    </row>
    <row r="25" spans="1:22" ht="13.35" customHeight="1" x14ac:dyDescent="0.15">
      <c r="A25" s="69" t="s">
        <v>523</v>
      </c>
      <c r="B25" s="70">
        <v>6205</v>
      </c>
      <c r="C25" s="71">
        <v>3319</v>
      </c>
      <c r="D25" s="72">
        <v>199</v>
      </c>
      <c r="E25" s="70">
        <v>4207</v>
      </c>
      <c r="F25" s="71">
        <v>2089</v>
      </c>
      <c r="G25" s="72">
        <v>146</v>
      </c>
      <c r="H25" s="73" t="s">
        <v>469</v>
      </c>
      <c r="I25" s="74" t="s">
        <v>467</v>
      </c>
      <c r="J25" s="72" t="s">
        <v>470</v>
      </c>
      <c r="K25" s="75">
        <v>22877</v>
      </c>
      <c r="L25" s="71">
        <v>11542</v>
      </c>
      <c r="M25" s="72">
        <v>659</v>
      </c>
      <c r="N25" s="73" t="s">
        <v>466</v>
      </c>
      <c r="O25" s="74" t="s">
        <v>467</v>
      </c>
      <c r="P25" s="72" t="s">
        <v>470</v>
      </c>
      <c r="Q25" s="73" t="s">
        <v>467</v>
      </c>
      <c r="R25" s="74" t="s">
        <v>466</v>
      </c>
      <c r="S25" s="72" t="s">
        <v>469</v>
      </c>
      <c r="T25" s="75">
        <v>42058</v>
      </c>
      <c r="U25" s="71">
        <v>22571</v>
      </c>
      <c r="V25" s="77">
        <v>1341</v>
      </c>
    </row>
    <row r="26" spans="1:22" ht="13.35" customHeight="1" x14ac:dyDescent="0.15">
      <c r="A26" s="55" t="s">
        <v>234</v>
      </c>
      <c r="B26" s="65">
        <v>-1.4</v>
      </c>
      <c r="C26" s="66">
        <v>-53.5</v>
      </c>
      <c r="D26" s="67">
        <v>-6</v>
      </c>
      <c r="E26" s="78" t="s">
        <v>481</v>
      </c>
      <c r="F26" s="66">
        <v>-49.7</v>
      </c>
      <c r="G26" s="67">
        <v>-7</v>
      </c>
      <c r="H26" s="68" t="s">
        <v>467</v>
      </c>
      <c r="I26" s="66" t="s">
        <v>466</v>
      </c>
      <c r="J26" s="67" t="s">
        <v>470</v>
      </c>
      <c r="K26" s="79" t="s">
        <v>482</v>
      </c>
      <c r="L26" s="66">
        <v>-50.5</v>
      </c>
      <c r="M26" s="67">
        <v>-5.7</v>
      </c>
      <c r="N26" s="68" t="s">
        <v>466</v>
      </c>
      <c r="O26" s="66" t="s">
        <v>466</v>
      </c>
      <c r="P26" s="67" t="s">
        <v>470</v>
      </c>
      <c r="Q26" s="68" t="s">
        <v>467</v>
      </c>
      <c r="R26" s="66" t="s">
        <v>466</v>
      </c>
      <c r="S26" s="67" t="s">
        <v>469</v>
      </c>
      <c r="T26" s="68">
        <v>-8.1</v>
      </c>
      <c r="U26" s="66">
        <v>-53.7</v>
      </c>
      <c r="V26" s="67">
        <v>-5.9</v>
      </c>
    </row>
    <row r="27" spans="1:22" ht="13.35" customHeight="1" x14ac:dyDescent="0.15">
      <c r="A27" s="69" t="s">
        <v>523</v>
      </c>
      <c r="B27" s="70">
        <v>6205</v>
      </c>
      <c r="C27" s="71">
        <v>3319</v>
      </c>
      <c r="D27" s="72">
        <v>199</v>
      </c>
      <c r="E27" s="70">
        <v>4207</v>
      </c>
      <c r="F27" s="71">
        <v>2089</v>
      </c>
      <c r="G27" s="72">
        <v>146</v>
      </c>
      <c r="H27" s="75">
        <v>10052</v>
      </c>
      <c r="I27" s="71">
        <v>4878</v>
      </c>
      <c r="J27" s="72">
        <v>346</v>
      </c>
      <c r="K27" s="75">
        <v>22877</v>
      </c>
      <c r="L27" s="71">
        <v>11542</v>
      </c>
      <c r="M27" s="72">
        <v>659</v>
      </c>
      <c r="N27" s="75">
        <v>3849</v>
      </c>
      <c r="O27" s="71">
        <v>1973</v>
      </c>
      <c r="P27" s="72">
        <v>137</v>
      </c>
      <c r="Q27" s="75">
        <v>13328</v>
      </c>
      <c r="R27" s="71">
        <v>8212</v>
      </c>
      <c r="S27" s="72">
        <v>788</v>
      </c>
      <c r="T27" s="75">
        <v>42058</v>
      </c>
      <c r="U27" s="71">
        <v>22571</v>
      </c>
      <c r="V27" s="77">
        <v>1341</v>
      </c>
    </row>
    <row r="28" spans="1:22" ht="13.35" customHeight="1" x14ac:dyDescent="0.15">
      <c r="A28" s="55" t="s">
        <v>248</v>
      </c>
      <c r="B28" s="65">
        <v>-1.4</v>
      </c>
      <c r="C28" s="66">
        <v>-53.5</v>
      </c>
      <c r="D28" s="67">
        <v>-6</v>
      </c>
      <c r="E28" s="78" t="s">
        <v>481</v>
      </c>
      <c r="F28" s="66">
        <v>-49.7</v>
      </c>
      <c r="G28" s="67">
        <v>-7</v>
      </c>
      <c r="H28" s="79" t="s">
        <v>479</v>
      </c>
      <c r="I28" s="66">
        <v>-48.5</v>
      </c>
      <c r="J28" s="67">
        <v>-7.1</v>
      </c>
      <c r="K28" s="79" t="s">
        <v>482</v>
      </c>
      <c r="L28" s="66">
        <v>-50.5</v>
      </c>
      <c r="M28" s="67">
        <v>-5.7</v>
      </c>
      <c r="N28" s="79" t="s">
        <v>480</v>
      </c>
      <c r="O28" s="66">
        <v>-51.3</v>
      </c>
      <c r="P28" s="67">
        <v>-6.9</v>
      </c>
      <c r="Q28" s="68">
        <v>-1.6</v>
      </c>
      <c r="R28" s="66">
        <v>-61.6</v>
      </c>
      <c r="S28" s="67">
        <v>-9.6</v>
      </c>
      <c r="T28" s="68">
        <v>-8.1</v>
      </c>
      <c r="U28" s="66">
        <v>-53.7</v>
      </c>
      <c r="V28" s="67">
        <v>-5.9</v>
      </c>
    </row>
    <row r="29" spans="1:22" ht="13.35" customHeight="1" x14ac:dyDescent="0.15">
      <c r="A29" s="69" t="s">
        <v>524</v>
      </c>
      <c r="B29" s="76"/>
      <c r="C29" s="74"/>
      <c r="D29" s="72" t="s">
        <v>470</v>
      </c>
      <c r="E29" s="76" t="s">
        <v>469</v>
      </c>
      <c r="F29" s="74" t="s">
        <v>469</v>
      </c>
      <c r="G29" s="72" t="s">
        <v>470</v>
      </c>
      <c r="H29" s="75">
        <v>10897</v>
      </c>
      <c r="I29" s="71">
        <v>5453</v>
      </c>
      <c r="J29" s="72">
        <v>422</v>
      </c>
      <c r="K29" s="73" t="s">
        <v>470</v>
      </c>
      <c r="L29" s="74" t="s">
        <v>470</v>
      </c>
      <c r="M29" s="72"/>
      <c r="N29" s="75">
        <v>4040</v>
      </c>
      <c r="O29" s="71">
        <v>2154</v>
      </c>
      <c r="P29" s="72">
        <v>151</v>
      </c>
      <c r="Q29" s="75">
        <v>14399</v>
      </c>
      <c r="R29" s="71">
        <v>9031</v>
      </c>
      <c r="S29" s="72">
        <v>825</v>
      </c>
      <c r="T29" s="73" t="s">
        <v>467</v>
      </c>
      <c r="U29" s="74" t="s">
        <v>470</v>
      </c>
      <c r="V29" s="72" t="s">
        <v>470</v>
      </c>
    </row>
    <row r="30" spans="1:22" ht="13.35" customHeight="1" x14ac:dyDescent="0.15">
      <c r="A30" s="55" t="s">
        <v>232</v>
      </c>
      <c r="B30" s="65"/>
      <c r="C30" s="66"/>
      <c r="D30" s="67" t="s">
        <v>483</v>
      </c>
      <c r="E30" s="65" t="s">
        <v>483</v>
      </c>
      <c r="F30" s="66" t="s">
        <v>483</v>
      </c>
      <c r="G30" s="67" t="s">
        <v>484</v>
      </c>
      <c r="H30" s="68">
        <v>-8.4</v>
      </c>
      <c r="I30" s="66">
        <v>-50</v>
      </c>
      <c r="J30" s="67">
        <v>-7.7</v>
      </c>
      <c r="K30" s="68" t="s">
        <v>483</v>
      </c>
      <c r="L30" s="66" t="s">
        <v>483</v>
      </c>
      <c r="M30" s="67"/>
      <c r="N30" s="68">
        <v>-5</v>
      </c>
      <c r="O30" s="66">
        <v>-53.3</v>
      </c>
      <c r="P30" s="67">
        <v>-7</v>
      </c>
      <c r="Q30" s="68">
        <v>-8</v>
      </c>
      <c r="R30" s="66">
        <v>-62.7</v>
      </c>
      <c r="S30" s="67">
        <v>-9.1</v>
      </c>
      <c r="T30" s="68" t="s">
        <v>470</v>
      </c>
      <c r="U30" s="66" t="s">
        <v>483</v>
      </c>
      <c r="V30" s="67" t="s">
        <v>483</v>
      </c>
    </row>
    <row r="31" spans="1:22" ht="13.35" customHeight="1" x14ac:dyDescent="0.15">
      <c r="A31" s="69" t="s">
        <v>524</v>
      </c>
      <c r="B31" s="70">
        <v>6407</v>
      </c>
      <c r="C31" s="71">
        <v>3200</v>
      </c>
      <c r="D31" s="72">
        <v>235</v>
      </c>
      <c r="E31" s="70">
        <v>4327</v>
      </c>
      <c r="F31" s="71">
        <v>2090</v>
      </c>
      <c r="G31" s="72">
        <v>146</v>
      </c>
      <c r="H31" s="73" t="s">
        <v>469</v>
      </c>
      <c r="I31" s="74" t="s">
        <v>467</v>
      </c>
      <c r="J31" s="72" t="s">
        <v>467</v>
      </c>
      <c r="K31" s="75">
        <v>23994</v>
      </c>
      <c r="L31" s="71">
        <v>11382</v>
      </c>
      <c r="M31" s="72">
        <v>741</v>
      </c>
      <c r="N31" s="73" t="s">
        <v>469</v>
      </c>
      <c r="O31" s="74" t="s">
        <v>466</v>
      </c>
      <c r="P31" s="72" t="s">
        <v>467</v>
      </c>
      <c r="Q31" s="73" t="s">
        <v>466</v>
      </c>
      <c r="R31" s="74" t="s">
        <v>466</v>
      </c>
      <c r="S31" s="72" t="s">
        <v>467</v>
      </c>
      <c r="T31" s="75">
        <v>49451</v>
      </c>
      <c r="U31" s="71">
        <v>25853</v>
      </c>
      <c r="V31" s="77">
        <v>1790</v>
      </c>
    </row>
    <row r="32" spans="1:22" ht="13.35" customHeight="1" x14ac:dyDescent="0.15">
      <c r="A32" s="55" t="s">
        <v>234</v>
      </c>
      <c r="B32" s="65">
        <v>-3.3</v>
      </c>
      <c r="C32" s="66">
        <v>-49.9</v>
      </c>
      <c r="D32" s="67">
        <v>-7.3</v>
      </c>
      <c r="E32" s="65">
        <v>-2.9</v>
      </c>
      <c r="F32" s="66">
        <v>-48.3</v>
      </c>
      <c r="G32" s="67">
        <v>-7</v>
      </c>
      <c r="H32" s="68" t="s">
        <v>469</v>
      </c>
      <c r="I32" s="66" t="s">
        <v>467</v>
      </c>
      <c r="J32" s="67" t="s">
        <v>467</v>
      </c>
      <c r="K32" s="68">
        <v>-4.9000000000000004</v>
      </c>
      <c r="L32" s="66">
        <v>-47.4</v>
      </c>
      <c r="M32" s="67">
        <v>-6.5</v>
      </c>
      <c r="N32" s="68" t="s">
        <v>467</v>
      </c>
      <c r="O32" s="66" t="s">
        <v>466</v>
      </c>
      <c r="P32" s="67" t="s">
        <v>469</v>
      </c>
      <c r="Q32" s="68" t="s">
        <v>466</v>
      </c>
      <c r="R32" s="66" t="s">
        <v>466</v>
      </c>
      <c r="S32" s="67" t="s">
        <v>467</v>
      </c>
      <c r="T32" s="68">
        <v>-17.600000000000001</v>
      </c>
      <c r="U32" s="66">
        <v>-52.3</v>
      </c>
      <c r="V32" s="67">
        <v>-6.9</v>
      </c>
    </row>
    <row r="33" spans="1:22" ht="13.35" customHeight="1" x14ac:dyDescent="0.15">
      <c r="A33" s="69" t="s">
        <v>524</v>
      </c>
      <c r="B33" s="70">
        <v>6407</v>
      </c>
      <c r="C33" s="71">
        <v>3200</v>
      </c>
      <c r="D33" s="72">
        <v>235</v>
      </c>
      <c r="E33" s="70">
        <v>4327</v>
      </c>
      <c r="F33" s="71">
        <v>2090</v>
      </c>
      <c r="G33" s="72">
        <v>146</v>
      </c>
      <c r="H33" s="75">
        <v>10897</v>
      </c>
      <c r="I33" s="71">
        <v>5453</v>
      </c>
      <c r="J33" s="72">
        <v>422</v>
      </c>
      <c r="K33" s="75">
        <v>23994</v>
      </c>
      <c r="L33" s="71">
        <v>11382</v>
      </c>
      <c r="M33" s="72">
        <v>741</v>
      </c>
      <c r="N33" s="75">
        <v>4040</v>
      </c>
      <c r="O33" s="71">
        <v>2154</v>
      </c>
      <c r="P33" s="72">
        <v>151</v>
      </c>
      <c r="Q33" s="75">
        <v>14399</v>
      </c>
      <c r="R33" s="71">
        <v>9031</v>
      </c>
      <c r="S33" s="72">
        <v>825</v>
      </c>
      <c r="T33" s="75">
        <v>49451</v>
      </c>
      <c r="U33" s="71">
        <v>25853</v>
      </c>
      <c r="V33" s="77">
        <v>1790</v>
      </c>
    </row>
    <row r="34" spans="1:22" ht="13.35" customHeight="1" x14ac:dyDescent="0.15">
      <c r="A34" s="55" t="s">
        <v>248</v>
      </c>
      <c r="B34" s="65">
        <v>-3.3</v>
      </c>
      <c r="C34" s="66">
        <v>-49.9</v>
      </c>
      <c r="D34" s="67">
        <v>-7.3</v>
      </c>
      <c r="E34" s="65">
        <v>-2.9</v>
      </c>
      <c r="F34" s="66">
        <v>-48.3</v>
      </c>
      <c r="G34" s="67">
        <v>-7</v>
      </c>
      <c r="H34" s="68">
        <v>-8.4</v>
      </c>
      <c r="I34" s="66">
        <v>-50</v>
      </c>
      <c r="J34" s="67">
        <v>-7.7</v>
      </c>
      <c r="K34" s="68">
        <v>-4.9000000000000004</v>
      </c>
      <c r="L34" s="66">
        <v>-47.4</v>
      </c>
      <c r="M34" s="67">
        <v>-6.5</v>
      </c>
      <c r="N34" s="68">
        <v>-5</v>
      </c>
      <c r="O34" s="66">
        <v>-53.3</v>
      </c>
      <c r="P34" s="67">
        <v>-7</v>
      </c>
      <c r="Q34" s="68">
        <v>-8</v>
      </c>
      <c r="R34" s="66">
        <v>-62.7</v>
      </c>
      <c r="S34" s="67">
        <v>-9.1</v>
      </c>
      <c r="T34" s="68">
        <v>-17.600000000000001</v>
      </c>
      <c r="U34" s="66">
        <v>-52.3</v>
      </c>
      <c r="V34" s="67">
        <v>-6.9</v>
      </c>
    </row>
    <row r="35" spans="1:22" ht="13.35" customHeight="1" x14ac:dyDescent="0.15">
      <c r="A35" s="69" t="s">
        <v>525</v>
      </c>
      <c r="B35" s="76"/>
      <c r="C35" s="74"/>
      <c r="D35" s="72"/>
      <c r="E35" s="76"/>
      <c r="F35" s="74"/>
      <c r="G35" s="72"/>
      <c r="H35" s="75">
        <v>12114</v>
      </c>
      <c r="I35" s="71">
        <v>6070</v>
      </c>
      <c r="J35" s="72">
        <v>472</v>
      </c>
      <c r="K35" s="73"/>
      <c r="L35" s="74"/>
      <c r="M35" s="72"/>
      <c r="N35" s="75">
        <v>4173</v>
      </c>
      <c r="O35" s="71">
        <v>2247</v>
      </c>
      <c r="P35" s="72">
        <v>158</v>
      </c>
      <c r="Q35" s="75">
        <v>15311</v>
      </c>
      <c r="R35" s="71">
        <v>9365</v>
      </c>
      <c r="S35" s="72">
        <v>742</v>
      </c>
      <c r="T35" s="73"/>
      <c r="U35" s="74"/>
      <c r="V35" s="72"/>
    </row>
    <row r="36" spans="1:22" ht="13.35" customHeight="1" x14ac:dyDescent="0.15">
      <c r="A36" s="80" t="s">
        <v>232</v>
      </c>
      <c r="B36" s="81"/>
      <c r="C36" s="82"/>
      <c r="D36" s="83"/>
      <c r="E36" s="81"/>
      <c r="F36" s="82"/>
      <c r="G36" s="83"/>
      <c r="H36" s="84">
        <v>-11.2</v>
      </c>
      <c r="I36" s="82">
        <v>-50.1</v>
      </c>
      <c r="J36" s="83">
        <v>-7.8</v>
      </c>
      <c r="K36" s="84"/>
      <c r="L36" s="82"/>
      <c r="M36" s="83"/>
      <c r="N36" s="84">
        <v>-3.3</v>
      </c>
      <c r="O36" s="82">
        <v>-53.8</v>
      </c>
      <c r="P36" s="83">
        <v>-7</v>
      </c>
      <c r="Q36" s="84">
        <v>-6.3</v>
      </c>
      <c r="R36" s="82">
        <v>-61.2</v>
      </c>
      <c r="S36" s="83">
        <v>-7.9</v>
      </c>
      <c r="T36" s="84"/>
      <c r="U36" s="82"/>
      <c r="V36" s="83"/>
    </row>
    <row r="37" spans="1:22" ht="13.35" customHeight="1" x14ac:dyDescent="0.15">
      <c r="A37" s="69" t="s">
        <v>525</v>
      </c>
      <c r="B37" s="70">
        <v>6783</v>
      </c>
      <c r="C37" s="71">
        <v>3737</v>
      </c>
      <c r="D37" s="72">
        <v>249</v>
      </c>
      <c r="E37" s="70">
        <v>4396</v>
      </c>
      <c r="F37" s="71">
        <v>2239</v>
      </c>
      <c r="G37" s="72">
        <v>164</v>
      </c>
      <c r="H37" s="73" t="s">
        <v>469</v>
      </c>
      <c r="I37" s="74" t="s">
        <v>467</v>
      </c>
      <c r="J37" s="77"/>
      <c r="K37" s="75">
        <v>24903</v>
      </c>
      <c r="L37" s="71">
        <v>12626</v>
      </c>
      <c r="M37" s="72">
        <v>920</v>
      </c>
      <c r="N37" s="73" t="s">
        <v>469</v>
      </c>
      <c r="O37" s="74" t="s">
        <v>466</v>
      </c>
      <c r="P37" s="72" t="s">
        <v>467</v>
      </c>
      <c r="Q37" s="73" t="s">
        <v>466</v>
      </c>
      <c r="R37" s="74" t="s">
        <v>466</v>
      </c>
      <c r="S37" s="72" t="s">
        <v>467</v>
      </c>
      <c r="T37" s="75">
        <v>60088</v>
      </c>
      <c r="U37" s="71">
        <v>33731</v>
      </c>
      <c r="V37" s="77">
        <v>2413</v>
      </c>
    </row>
    <row r="38" spans="1:22" ht="13.35" customHeight="1" x14ac:dyDescent="0.15">
      <c r="A38" s="55" t="s">
        <v>234</v>
      </c>
      <c r="B38" s="65">
        <v>-5.9</v>
      </c>
      <c r="C38" s="66">
        <v>-55.1</v>
      </c>
      <c r="D38" s="67">
        <v>-6.7</v>
      </c>
      <c r="E38" s="65">
        <v>-1.6</v>
      </c>
      <c r="F38" s="66">
        <v>-50.9</v>
      </c>
      <c r="G38" s="67">
        <v>-7.3</v>
      </c>
      <c r="H38" s="68" t="s">
        <v>469</v>
      </c>
      <c r="I38" s="66" t="s">
        <v>467</v>
      </c>
      <c r="J38" s="67" t="s">
        <v>467</v>
      </c>
      <c r="K38" s="68">
        <v>-3.8</v>
      </c>
      <c r="L38" s="66">
        <v>-50.7</v>
      </c>
      <c r="M38" s="67">
        <v>-7.3</v>
      </c>
      <c r="N38" s="68" t="s">
        <v>467</v>
      </c>
      <c r="O38" s="66" t="s">
        <v>466</v>
      </c>
      <c r="P38" s="67" t="s">
        <v>469</v>
      </c>
      <c r="Q38" s="68" t="s">
        <v>466</v>
      </c>
      <c r="R38" s="66" t="s">
        <v>466</v>
      </c>
      <c r="S38" s="67" t="s">
        <v>467</v>
      </c>
      <c r="T38" s="68">
        <v>-21.5</v>
      </c>
      <c r="U38" s="66">
        <v>-56.1</v>
      </c>
      <c r="V38" s="67">
        <v>-7.2</v>
      </c>
    </row>
    <row r="39" spans="1:22" ht="13.35" customHeight="1" x14ac:dyDescent="0.15">
      <c r="A39" s="69" t="s">
        <v>525</v>
      </c>
      <c r="B39" s="76">
        <v>6783</v>
      </c>
      <c r="C39" s="74">
        <v>3737</v>
      </c>
      <c r="D39" s="72">
        <v>249</v>
      </c>
      <c r="E39" s="85">
        <v>4396</v>
      </c>
      <c r="F39" s="86">
        <v>2239</v>
      </c>
      <c r="G39" s="72">
        <v>164</v>
      </c>
      <c r="H39" s="70">
        <v>12114</v>
      </c>
      <c r="I39" s="71">
        <v>6070</v>
      </c>
      <c r="J39" s="72">
        <v>472</v>
      </c>
      <c r="K39" s="87">
        <v>24903</v>
      </c>
      <c r="L39" s="86">
        <v>12626</v>
      </c>
      <c r="M39" s="72">
        <v>920</v>
      </c>
      <c r="N39" s="75">
        <v>4173</v>
      </c>
      <c r="O39" s="71">
        <v>2247</v>
      </c>
      <c r="P39" s="72">
        <v>158</v>
      </c>
      <c r="Q39" s="75">
        <v>15311</v>
      </c>
      <c r="R39" s="71">
        <v>9365</v>
      </c>
      <c r="S39" s="72">
        <v>742</v>
      </c>
      <c r="T39" s="87">
        <v>60088</v>
      </c>
      <c r="U39" s="86">
        <v>33731</v>
      </c>
      <c r="V39" s="88">
        <v>2413</v>
      </c>
    </row>
    <row r="40" spans="1:22" ht="13.35" customHeight="1" x14ac:dyDescent="0.15">
      <c r="A40" s="89" t="s">
        <v>248</v>
      </c>
      <c r="B40" s="90">
        <v>-5.9</v>
      </c>
      <c r="C40" s="91">
        <v>-55.1</v>
      </c>
      <c r="D40" s="92">
        <v>-6.7</v>
      </c>
      <c r="E40" s="90">
        <v>-1.6</v>
      </c>
      <c r="F40" s="91">
        <v>-50.9</v>
      </c>
      <c r="G40" s="92">
        <v>-7.3</v>
      </c>
      <c r="H40" s="93">
        <v>-11.2</v>
      </c>
      <c r="I40" s="91">
        <v>-50.1</v>
      </c>
      <c r="J40" s="92">
        <v>-7.8</v>
      </c>
      <c r="K40" s="93">
        <v>-3.8</v>
      </c>
      <c r="L40" s="91">
        <v>-50.7</v>
      </c>
      <c r="M40" s="92">
        <v>-7.3</v>
      </c>
      <c r="N40" s="93">
        <v>-3.3</v>
      </c>
      <c r="O40" s="91">
        <v>-53.8</v>
      </c>
      <c r="P40" s="92">
        <v>-7</v>
      </c>
      <c r="Q40" s="93">
        <v>-6.3</v>
      </c>
      <c r="R40" s="91">
        <v>-61.2</v>
      </c>
      <c r="S40" s="92">
        <v>-7.9</v>
      </c>
      <c r="T40" s="93">
        <v>-21.5</v>
      </c>
      <c r="U40" s="91">
        <v>-56.1</v>
      </c>
      <c r="V40" s="92">
        <v>-7.2</v>
      </c>
    </row>
    <row r="41" spans="1:22" ht="13.35" customHeight="1" x14ac:dyDescent="0.15">
      <c r="A41" s="94" t="s">
        <v>526</v>
      </c>
    </row>
    <row r="42" spans="1:22" ht="13.35" customHeight="1" x14ac:dyDescent="0.15">
      <c r="A42" s="94" t="s">
        <v>527</v>
      </c>
    </row>
    <row r="43" spans="1:22" ht="13.35" customHeight="1" x14ac:dyDescent="0.15">
      <c r="A43" s="94" t="s">
        <v>528</v>
      </c>
      <c r="B43" s="95"/>
    </row>
    <row r="44" spans="1:22" ht="13.35" customHeight="1" x14ac:dyDescent="0.15">
      <c r="A44" s="94" t="s">
        <v>529</v>
      </c>
    </row>
    <row r="45" spans="1:22" ht="13.35" customHeight="1" x14ac:dyDescent="0.15">
      <c r="A45" s="94" t="s">
        <v>530</v>
      </c>
      <c r="B45" s="95"/>
    </row>
    <row r="46" spans="1:22" ht="13.35" customHeight="1" x14ac:dyDescent="0.15">
      <c r="A46" s="94"/>
      <c r="B46" s="95"/>
    </row>
    <row r="47" spans="1:22" ht="13.35" customHeight="1" x14ac:dyDescent="0.15">
      <c r="A47" s="94"/>
      <c r="B47" s="95"/>
    </row>
    <row r="48" spans="1:22" ht="13.35" customHeight="1" x14ac:dyDescent="0.15">
      <c r="A48" s="94"/>
      <c r="B48" s="49" t="s">
        <v>508</v>
      </c>
    </row>
    <row r="49" spans="1:22" ht="13.35" customHeight="1" x14ac:dyDescent="0.15">
      <c r="A49" s="94"/>
    </row>
    <row r="50" spans="1:22" ht="13.35" customHeight="1" x14ac:dyDescent="0.15">
      <c r="A50" s="50"/>
      <c r="B50" s="158" t="s">
        <v>509</v>
      </c>
      <c r="C50" s="159"/>
      <c r="D50" s="160"/>
      <c r="E50" s="158" t="s">
        <v>510</v>
      </c>
      <c r="F50" s="159"/>
      <c r="G50" s="160"/>
      <c r="H50" s="158" t="s">
        <v>511</v>
      </c>
      <c r="I50" s="159"/>
      <c r="J50" s="160"/>
      <c r="K50" s="158" t="s">
        <v>512</v>
      </c>
      <c r="L50" s="159"/>
      <c r="M50" s="160"/>
      <c r="N50" s="158" t="s">
        <v>513</v>
      </c>
      <c r="O50" s="159"/>
      <c r="P50" s="160"/>
      <c r="Q50" s="158" t="s">
        <v>514</v>
      </c>
      <c r="R50" s="159"/>
      <c r="S50" s="160"/>
      <c r="T50" s="158" t="s">
        <v>515</v>
      </c>
      <c r="U50" s="159"/>
      <c r="V50" s="160"/>
    </row>
    <row r="51" spans="1:22" ht="13.35" customHeight="1" thickBot="1" x14ac:dyDescent="0.2">
      <c r="A51" s="51"/>
      <c r="B51" s="52" t="s">
        <v>516</v>
      </c>
      <c r="C51" s="53" t="s">
        <v>517</v>
      </c>
      <c r="D51" s="54" t="s">
        <v>518</v>
      </c>
      <c r="E51" s="52" t="s">
        <v>516</v>
      </c>
      <c r="F51" s="53" t="s">
        <v>517</v>
      </c>
      <c r="G51" s="54" t="s">
        <v>518</v>
      </c>
      <c r="H51" s="52" t="s">
        <v>516</v>
      </c>
      <c r="I51" s="53" t="s">
        <v>517</v>
      </c>
      <c r="J51" s="54" t="s">
        <v>518</v>
      </c>
      <c r="K51" s="52" t="s">
        <v>516</v>
      </c>
      <c r="L51" s="53" t="s">
        <v>517</v>
      </c>
      <c r="M51" s="54" t="s">
        <v>518</v>
      </c>
      <c r="N51" s="52" t="s">
        <v>516</v>
      </c>
      <c r="O51" s="53" t="s">
        <v>517</v>
      </c>
      <c r="P51" s="54" t="s">
        <v>518</v>
      </c>
      <c r="Q51" s="52" t="s">
        <v>516</v>
      </c>
      <c r="R51" s="53" t="s">
        <v>517</v>
      </c>
      <c r="S51" s="54" t="s">
        <v>518</v>
      </c>
      <c r="T51" s="52" t="s">
        <v>516</v>
      </c>
      <c r="U51" s="53" t="s">
        <v>517</v>
      </c>
      <c r="V51" s="54" t="s">
        <v>518</v>
      </c>
    </row>
    <row r="52" spans="1:22" ht="13.35" customHeight="1" thickTop="1" x14ac:dyDescent="0.15">
      <c r="A52" s="96" t="s">
        <v>531</v>
      </c>
      <c r="B52" s="97"/>
      <c r="C52" s="98"/>
      <c r="D52" s="99"/>
      <c r="E52" s="97"/>
      <c r="F52" s="98"/>
      <c r="G52" s="99"/>
      <c r="H52" s="100">
        <v>12862</v>
      </c>
      <c r="I52" s="101">
        <v>6564</v>
      </c>
      <c r="J52" s="99">
        <v>519</v>
      </c>
      <c r="K52" s="102"/>
      <c r="L52" s="98"/>
      <c r="M52" s="99"/>
      <c r="N52" s="103">
        <v>4593</v>
      </c>
      <c r="O52" s="104">
        <v>2446</v>
      </c>
      <c r="P52" s="99">
        <v>178</v>
      </c>
      <c r="Q52" s="103">
        <v>15278</v>
      </c>
      <c r="R52" s="104">
        <v>9197</v>
      </c>
      <c r="S52" s="99">
        <v>634</v>
      </c>
      <c r="T52" s="102"/>
      <c r="U52" s="98"/>
      <c r="V52" s="99"/>
    </row>
    <row r="53" spans="1:22" ht="13.35" customHeight="1" x14ac:dyDescent="0.15">
      <c r="A53" s="105" t="s">
        <v>232</v>
      </c>
      <c r="B53" s="106"/>
      <c r="C53" s="107"/>
      <c r="D53" s="108"/>
      <c r="E53" s="106"/>
      <c r="F53" s="107"/>
      <c r="G53" s="108"/>
      <c r="H53" s="109" t="s">
        <v>532</v>
      </c>
      <c r="I53" s="110" t="s">
        <v>533</v>
      </c>
      <c r="J53" s="111" t="s">
        <v>534</v>
      </c>
      <c r="K53" s="112"/>
      <c r="L53" s="107"/>
      <c r="M53" s="108"/>
      <c r="N53" s="109" t="s">
        <v>535</v>
      </c>
      <c r="O53" s="113" t="s">
        <v>536</v>
      </c>
      <c r="P53" s="111" t="s">
        <v>537</v>
      </c>
      <c r="Q53" s="109" t="s">
        <v>538</v>
      </c>
      <c r="R53" s="113" t="s">
        <v>539</v>
      </c>
      <c r="S53" s="111" t="s">
        <v>540</v>
      </c>
      <c r="T53" s="112"/>
      <c r="U53" s="107"/>
      <c r="V53" s="108"/>
    </row>
    <row r="54" spans="1:22" ht="13.35" customHeight="1" x14ac:dyDescent="0.15">
      <c r="A54" s="96" t="s">
        <v>485</v>
      </c>
      <c r="B54" s="114">
        <v>6812</v>
      </c>
      <c r="C54" s="104">
        <v>3627</v>
      </c>
      <c r="D54" s="99">
        <v>297</v>
      </c>
      <c r="E54" s="114">
        <v>4024</v>
      </c>
      <c r="F54" s="104">
        <v>1964</v>
      </c>
      <c r="G54" s="99">
        <v>151</v>
      </c>
      <c r="H54" s="102"/>
      <c r="I54" s="98"/>
      <c r="J54" s="99"/>
      <c r="K54" s="103">
        <v>24559</v>
      </c>
      <c r="L54" s="104">
        <v>12342</v>
      </c>
      <c r="M54" s="99">
        <v>970</v>
      </c>
      <c r="N54" s="102"/>
      <c r="O54" s="98"/>
      <c r="P54" s="99"/>
      <c r="Q54" s="102"/>
      <c r="R54" s="98"/>
      <c r="S54" s="99"/>
      <c r="T54" s="103">
        <v>70880</v>
      </c>
      <c r="U54" s="104">
        <v>38861</v>
      </c>
      <c r="V54" s="115">
        <v>2629</v>
      </c>
    </row>
    <row r="55" spans="1:22" ht="13.35" customHeight="1" x14ac:dyDescent="0.15">
      <c r="A55" s="105" t="s">
        <v>234</v>
      </c>
      <c r="B55" s="116" t="s">
        <v>541</v>
      </c>
      <c r="C55" s="113" t="s">
        <v>542</v>
      </c>
      <c r="D55" s="111" t="s">
        <v>543</v>
      </c>
      <c r="E55" s="116" t="s">
        <v>544</v>
      </c>
      <c r="F55" s="113" t="s">
        <v>545</v>
      </c>
      <c r="G55" s="111" t="s">
        <v>546</v>
      </c>
      <c r="H55" s="112"/>
      <c r="I55" s="107"/>
      <c r="J55" s="108"/>
      <c r="K55" s="109" t="s">
        <v>547</v>
      </c>
      <c r="L55" s="113" t="s">
        <v>548</v>
      </c>
      <c r="M55" s="111" t="s">
        <v>534</v>
      </c>
      <c r="N55" s="112"/>
      <c r="O55" s="107"/>
      <c r="P55" s="108"/>
      <c r="Q55" s="112"/>
      <c r="R55" s="107"/>
      <c r="S55" s="108"/>
      <c r="T55" s="109" t="s">
        <v>549</v>
      </c>
      <c r="U55" s="113" t="s">
        <v>550</v>
      </c>
      <c r="V55" s="111" t="s">
        <v>551</v>
      </c>
    </row>
    <row r="56" spans="1:22" ht="13.35" customHeight="1" x14ac:dyDescent="0.15">
      <c r="A56" s="96" t="s">
        <v>485</v>
      </c>
      <c r="B56" s="114">
        <v>6812</v>
      </c>
      <c r="C56" s="104">
        <v>3627</v>
      </c>
      <c r="D56" s="99">
        <v>297</v>
      </c>
      <c r="E56" s="114">
        <v>4024</v>
      </c>
      <c r="F56" s="104">
        <v>1964</v>
      </c>
      <c r="G56" s="99">
        <v>151</v>
      </c>
      <c r="H56" s="100">
        <v>12862</v>
      </c>
      <c r="I56" s="101">
        <v>6564</v>
      </c>
      <c r="J56" s="99">
        <v>519</v>
      </c>
      <c r="K56" s="103">
        <v>24559</v>
      </c>
      <c r="L56" s="104">
        <v>12342</v>
      </c>
      <c r="M56" s="99">
        <v>970</v>
      </c>
      <c r="N56" s="100">
        <v>4593</v>
      </c>
      <c r="O56" s="101">
        <v>2446</v>
      </c>
      <c r="P56" s="99">
        <v>178</v>
      </c>
      <c r="Q56" s="100">
        <v>15278</v>
      </c>
      <c r="R56" s="101">
        <v>9197</v>
      </c>
      <c r="S56" s="99">
        <v>634</v>
      </c>
      <c r="T56" s="103">
        <v>70880</v>
      </c>
      <c r="U56" s="104">
        <v>38861</v>
      </c>
      <c r="V56" s="115">
        <v>2629</v>
      </c>
    </row>
    <row r="57" spans="1:22" ht="13.35" customHeight="1" x14ac:dyDescent="0.15">
      <c r="A57" s="105" t="s">
        <v>248</v>
      </c>
      <c r="B57" s="116" t="s">
        <v>541</v>
      </c>
      <c r="C57" s="113" t="s">
        <v>542</v>
      </c>
      <c r="D57" s="111" t="s">
        <v>543</v>
      </c>
      <c r="E57" s="116" t="s">
        <v>544</v>
      </c>
      <c r="F57" s="113" t="s">
        <v>545</v>
      </c>
      <c r="G57" s="111" t="s">
        <v>546</v>
      </c>
      <c r="H57" s="117" t="s">
        <v>486</v>
      </c>
      <c r="I57" s="118" t="s">
        <v>487</v>
      </c>
      <c r="J57" s="119" t="s">
        <v>101</v>
      </c>
      <c r="K57" s="109" t="s">
        <v>547</v>
      </c>
      <c r="L57" s="113" t="s">
        <v>548</v>
      </c>
      <c r="M57" s="111" t="s">
        <v>534</v>
      </c>
      <c r="N57" s="117" t="s">
        <v>28</v>
      </c>
      <c r="O57" s="118" t="s">
        <v>488</v>
      </c>
      <c r="P57" s="119" t="s">
        <v>81</v>
      </c>
      <c r="Q57" s="117" t="s">
        <v>489</v>
      </c>
      <c r="R57" s="118" t="s">
        <v>308</v>
      </c>
      <c r="S57" s="111" t="s">
        <v>540</v>
      </c>
      <c r="T57" s="109" t="s">
        <v>549</v>
      </c>
      <c r="U57" s="113" t="s">
        <v>550</v>
      </c>
      <c r="V57" s="111" t="s">
        <v>551</v>
      </c>
    </row>
    <row r="58" spans="1:22" ht="13.35" customHeight="1" x14ac:dyDescent="0.15">
      <c r="A58" s="96"/>
      <c r="B58" s="70"/>
      <c r="C58" s="71"/>
      <c r="D58" s="72"/>
      <c r="E58" s="70"/>
      <c r="F58" s="71"/>
      <c r="G58" s="72"/>
      <c r="H58" s="75"/>
      <c r="I58" s="71"/>
      <c r="J58" s="77"/>
      <c r="K58" s="75"/>
      <c r="L58" s="71"/>
      <c r="M58" s="77"/>
      <c r="N58" s="73"/>
      <c r="O58" s="74"/>
      <c r="P58" s="72"/>
      <c r="Q58" s="75"/>
      <c r="R58" s="71"/>
      <c r="S58" s="77"/>
      <c r="T58" s="75"/>
      <c r="U58" s="71"/>
      <c r="V58" s="77"/>
    </row>
    <row r="59" spans="1:22" ht="13.35" customHeight="1" x14ac:dyDescent="0.15">
      <c r="A59" s="120"/>
      <c r="B59" s="81"/>
      <c r="C59" s="82"/>
      <c r="D59" s="83"/>
      <c r="E59" s="81"/>
      <c r="F59" s="82"/>
      <c r="G59" s="83"/>
      <c r="H59" s="84"/>
      <c r="I59" s="82"/>
      <c r="J59" s="83"/>
      <c r="K59" s="84"/>
      <c r="L59" s="82"/>
      <c r="M59" s="83"/>
      <c r="N59" s="84"/>
      <c r="O59" s="82"/>
      <c r="P59" s="83"/>
      <c r="Q59" s="84"/>
      <c r="R59" s="82"/>
      <c r="S59" s="83"/>
      <c r="T59" s="84"/>
      <c r="U59" s="82"/>
      <c r="V59" s="83"/>
    </row>
    <row r="60" spans="1:22" ht="13.35" customHeight="1" x14ac:dyDescent="0.15">
      <c r="A60" s="121" t="s">
        <v>552</v>
      </c>
      <c r="B60" s="122">
        <f t="shared" ref="B60:G60" si="0">SUM(B9,B15,B21,B27,B33,B39,B56)</f>
        <v>47927</v>
      </c>
      <c r="C60" s="123">
        <f t="shared" si="0"/>
        <v>26161</v>
      </c>
      <c r="D60" s="124">
        <f t="shared" si="0"/>
        <v>1783</v>
      </c>
      <c r="E60" s="122">
        <f t="shared" si="0"/>
        <v>34948</v>
      </c>
      <c r="F60" s="123">
        <f t="shared" si="0"/>
        <v>17750</v>
      </c>
      <c r="G60" s="125">
        <f t="shared" si="0"/>
        <v>1146</v>
      </c>
      <c r="H60" s="126">
        <f>SUM(H15,H21,H27,H33,H39,H56)</f>
        <v>67528</v>
      </c>
      <c r="I60" s="123">
        <f>SUM(I15,I21,I27,I33,I39,I56)</f>
        <v>33822</v>
      </c>
      <c r="J60" s="124">
        <f>SUM(J15,J21,J27,J33,J39,J56)</f>
        <v>2462</v>
      </c>
      <c r="K60" s="126">
        <f>SUM(K9,K15,K21,K27,K33,K39,K56)</f>
        <v>177785</v>
      </c>
      <c r="L60" s="123">
        <v>89464</v>
      </c>
      <c r="M60" s="124">
        <v>5305</v>
      </c>
      <c r="N60" s="126">
        <f t="shared" ref="N60:S60" si="1">SUM(N15,N21,N27,N33,N39,N56)</f>
        <v>25413</v>
      </c>
      <c r="O60" s="123">
        <f t="shared" si="1"/>
        <v>13793</v>
      </c>
      <c r="P60" s="127">
        <f t="shared" si="1"/>
        <v>940</v>
      </c>
      <c r="Q60" s="126">
        <f t="shared" si="1"/>
        <v>84245</v>
      </c>
      <c r="R60" s="123">
        <f t="shared" si="1"/>
        <v>51769</v>
      </c>
      <c r="S60" s="124">
        <f t="shared" si="1"/>
        <v>4321</v>
      </c>
      <c r="T60" s="126">
        <f>SUM(T9,T15,T21,T27,T33,T39,T56)</f>
        <v>335211</v>
      </c>
      <c r="U60" s="123">
        <f>SUM(U9,U15,U21,U27,U33,U39,U56)</f>
        <v>180034</v>
      </c>
      <c r="V60" s="124">
        <f>SUM(V9,V15,V21,V27,V33,V39,V56)</f>
        <v>11068</v>
      </c>
    </row>
    <row r="61" spans="1:22" ht="13.35" customHeight="1" x14ac:dyDescent="0.15">
      <c r="A61" s="80" t="s">
        <v>553</v>
      </c>
      <c r="B61" s="81" t="s">
        <v>467</v>
      </c>
      <c r="C61" s="82">
        <v>-54.6</v>
      </c>
      <c r="D61" s="83">
        <v>-6.8</v>
      </c>
      <c r="E61" s="81" t="s">
        <v>467</v>
      </c>
      <c r="F61" s="82">
        <v>-50.8</v>
      </c>
      <c r="G61" s="83">
        <v>-6.5</v>
      </c>
      <c r="H61" s="84" t="s">
        <v>466</v>
      </c>
      <c r="I61" s="82">
        <v>-50.1</v>
      </c>
      <c r="J61" s="83">
        <v>-7.3</v>
      </c>
      <c r="K61" s="84" t="s">
        <v>466</v>
      </c>
      <c r="L61" s="82">
        <v>-50.3</v>
      </c>
      <c r="M61" s="83">
        <v>-5.9</v>
      </c>
      <c r="N61" s="84" t="s">
        <v>467</v>
      </c>
      <c r="O61" s="82">
        <v>-54.3</v>
      </c>
      <c r="P61" s="83">
        <v>-6.8</v>
      </c>
      <c r="Q61" s="84" t="s">
        <v>466</v>
      </c>
      <c r="R61" s="82">
        <v>-61.5</v>
      </c>
      <c r="S61" s="83">
        <v>-8.3000000000000007</v>
      </c>
      <c r="T61" s="84" t="s">
        <v>467</v>
      </c>
      <c r="U61" s="82">
        <v>-53.7</v>
      </c>
      <c r="V61" s="83">
        <v>-6.1</v>
      </c>
    </row>
    <row r="62" spans="1:22" ht="13.35" customHeight="1" x14ac:dyDescent="0.15">
      <c r="A62" s="121" t="s">
        <v>554</v>
      </c>
      <c r="B62" s="122">
        <f t="shared" ref="B62:K62" si="2">B60+B5</f>
        <v>47927</v>
      </c>
      <c r="C62" s="123">
        <f t="shared" si="2"/>
        <v>26161</v>
      </c>
      <c r="D62" s="124">
        <f t="shared" si="2"/>
        <v>1783</v>
      </c>
      <c r="E62" s="122">
        <f t="shared" si="2"/>
        <v>120133</v>
      </c>
      <c r="F62" s="123">
        <f t="shared" si="2"/>
        <v>64708</v>
      </c>
      <c r="G62" s="124">
        <f t="shared" si="2"/>
        <v>4233</v>
      </c>
      <c r="H62" s="126">
        <f t="shared" si="2"/>
        <v>67528</v>
      </c>
      <c r="I62" s="123">
        <f t="shared" si="2"/>
        <v>33822</v>
      </c>
      <c r="J62" s="124">
        <f t="shared" si="2"/>
        <v>2462</v>
      </c>
      <c r="K62" s="126">
        <f t="shared" si="2"/>
        <v>492424</v>
      </c>
      <c r="L62" s="123">
        <v>262902</v>
      </c>
      <c r="M62" s="124">
        <v>19419</v>
      </c>
      <c r="N62" s="126">
        <f t="shared" ref="N62:V62" si="3">N60+N5</f>
        <v>25413</v>
      </c>
      <c r="O62" s="123">
        <f t="shared" si="3"/>
        <v>13793</v>
      </c>
      <c r="P62" s="127">
        <f t="shared" si="3"/>
        <v>940</v>
      </c>
      <c r="Q62" s="126">
        <f t="shared" si="3"/>
        <v>84245</v>
      </c>
      <c r="R62" s="123">
        <f t="shared" si="3"/>
        <v>51769</v>
      </c>
      <c r="S62" s="124">
        <f t="shared" si="3"/>
        <v>4321</v>
      </c>
      <c r="T62" s="126">
        <f t="shared" si="3"/>
        <v>563466</v>
      </c>
      <c r="U62" s="123">
        <f t="shared" si="3"/>
        <v>296239</v>
      </c>
      <c r="V62" s="124">
        <f t="shared" si="3"/>
        <v>16716</v>
      </c>
    </row>
    <row r="63" spans="1:22" ht="13.35" customHeight="1" x14ac:dyDescent="0.15">
      <c r="A63" s="89" t="s">
        <v>553</v>
      </c>
      <c r="B63" s="90" t="s">
        <v>467</v>
      </c>
      <c r="C63" s="91">
        <v>-54.6</v>
      </c>
      <c r="D63" s="92">
        <v>-6.8</v>
      </c>
      <c r="E63" s="90" t="s">
        <v>467</v>
      </c>
      <c r="F63" s="91">
        <v>-53.9</v>
      </c>
      <c r="G63" s="92">
        <v>-6.5</v>
      </c>
      <c r="H63" s="93" t="s">
        <v>466</v>
      </c>
      <c r="I63" s="91">
        <v>-50.1</v>
      </c>
      <c r="J63" s="92">
        <v>-7.3</v>
      </c>
      <c r="K63" s="93" t="s">
        <v>466</v>
      </c>
      <c r="L63" s="91">
        <v>-53.4</v>
      </c>
      <c r="M63" s="92">
        <v>-7.4</v>
      </c>
      <c r="N63" s="93" t="s">
        <v>467</v>
      </c>
      <c r="O63" s="91">
        <v>-54.3</v>
      </c>
      <c r="P63" s="92">
        <v>-6.8</v>
      </c>
      <c r="Q63" s="93"/>
      <c r="R63" s="91">
        <v>-61.5</v>
      </c>
      <c r="S63" s="92">
        <v>-8.3000000000000007</v>
      </c>
      <c r="T63" s="93" t="s">
        <v>467</v>
      </c>
      <c r="U63" s="91">
        <v>-52.6</v>
      </c>
      <c r="V63" s="92">
        <v>-5.6</v>
      </c>
    </row>
    <row r="64" spans="1:22" ht="13.35" customHeight="1" x14ac:dyDescent="0.15">
      <c r="A64" s="94" t="s">
        <v>555</v>
      </c>
    </row>
    <row r="65" spans="1:1" ht="13.35" customHeight="1" x14ac:dyDescent="0.15">
      <c r="A65" s="94" t="s">
        <v>556</v>
      </c>
    </row>
    <row r="66" spans="1:1" ht="13.35" customHeight="1" x14ac:dyDescent="0.15">
      <c r="A66" s="94" t="s">
        <v>557</v>
      </c>
    </row>
    <row r="67" spans="1:1" ht="13.35" customHeight="1" x14ac:dyDescent="0.15">
      <c r="A67" s="94" t="s">
        <v>558</v>
      </c>
    </row>
    <row r="68" spans="1:1" ht="13.35" customHeight="1" x14ac:dyDescent="0.15">
      <c r="A68" s="94" t="s">
        <v>559</v>
      </c>
    </row>
    <row r="69" spans="1:1" ht="13.35" customHeight="1" x14ac:dyDescent="0.15">
      <c r="A69" s="94"/>
    </row>
    <row r="70" spans="1:1" ht="13.35" customHeight="1" x14ac:dyDescent="0.15">
      <c r="A70" s="94"/>
    </row>
    <row r="71" spans="1:1" ht="13.35" customHeight="1" x14ac:dyDescent="0.15">
      <c r="A71" s="94"/>
    </row>
    <row r="72" spans="1:1" ht="13.35" customHeight="1" x14ac:dyDescent="0.15">
      <c r="A72" s="94"/>
    </row>
    <row r="73" spans="1:1" ht="13.35" customHeight="1" x14ac:dyDescent="0.15">
      <c r="A73" s="94"/>
    </row>
    <row r="74" spans="1:1" ht="13.35" customHeight="1" x14ac:dyDescent="0.15">
      <c r="A74" s="94"/>
    </row>
    <row r="75" spans="1:1" ht="13.35" customHeight="1" x14ac:dyDescent="0.15">
      <c r="A75" s="94"/>
    </row>
    <row r="76" spans="1:1" ht="13.35" customHeight="1" x14ac:dyDescent="0.15">
      <c r="A76" s="94"/>
    </row>
    <row r="77" spans="1:1" ht="13.35" customHeight="1" x14ac:dyDescent="0.15">
      <c r="A77" s="94"/>
    </row>
    <row r="78" spans="1:1" ht="13.35" customHeight="1" x14ac:dyDescent="0.15">
      <c r="A78" s="94"/>
    </row>
    <row r="79" spans="1:1" ht="13.35" customHeight="1" x14ac:dyDescent="0.15">
      <c r="A79" s="94"/>
    </row>
    <row r="80" spans="1:1" ht="13.35" customHeight="1" x14ac:dyDescent="0.15">
      <c r="A80" s="94"/>
    </row>
    <row r="81" spans="1:2" ht="13.35" customHeight="1" x14ac:dyDescent="0.15">
      <c r="A81" s="94"/>
    </row>
    <row r="82" spans="1:2" ht="13.35" customHeight="1" x14ac:dyDescent="0.15">
      <c r="A82" s="94"/>
    </row>
    <row r="83" spans="1:2" ht="13.35" customHeight="1" x14ac:dyDescent="0.15">
      <c r="A83" s="94"/>
    </row>
    <row r="84" spans="1:2" ht="13.35" customHeight="1" x14ac:dyDescent="0.15">
      <c r="A84" s="94"/>
    </row>
    <row r="85" spans="1:2" ht="13.35" customHeight="1" x14ac:dyDescent="0.15">
      <c r="A85" s="94"/>
    </row>
    <row r="86" spans="1:2" ht="13.35" customHeight="1" x14ac:dyDescent="0.15">
      <c r="A86" s="94"/>
    </row>
    <row r="87" spans="1:2" ht="13.35" customHeight="1" x14ac:dyDescent="0.15">
      <c r="A87" s="94"/>
    </row>
    <row r="88" spans="1:2" ht="13.35" customHeight="1" x14ac:dyDescent="0.15">
      <c r="A88" s="94"/>
    </row>
    <row r="89" spans="1:2" ht="13.35" customHeight="1" x14ac:dyDescent="0.15">
      <c r="A89" s="94"/>
    </row>
    <row r="90" spans="1:2" ht="13.35" customHeight="1" x14ac:dyDescent="0.15">
      <c r="A90" s="94"/>
    </row>
    <row r="91" spans="1:2" ht="13.35" customHeight="1" x14ac:dyDescent="0.15">
      <c r="A91" s="94"/>
    </row>
    <row r="92" spans="1:2" ht="13.35" customHeight="1" x14ac:dyDescent="0.15">
      <c r="A92" s="94"/>
    </row>
    <row r="93" spans="1:2" ht="13.35" customHeight="1" x14ac:dyDescent="0.15">
      <c r="A93" s="94"/>
    </row>
    <row r="94" spans="1:2" ht="13.35" customHeight="1" x14ac:dyDescent="0.15">
      <c r="A94" s="94"/>
    </row>
    <row r="95" spans="1:2" ht="13.35" customHeight="1" x14ac:dyDescent="0.15">
      <c r="A95" s="94"/>
      <c r="B95" s="49" t="s">
        <v>508</v>
      </c>
    </row>
    <row r="96" spans="1:2" ht="13.35" customHeight="1" x14ac:dyDescent="0.15"/>
    <row r="97" spans="1:22" ht="13.35" customHeight="1" x14ac:dyDescent="0.15">
      <c r="A97" s="50"/>
      <c r="B97" s="152" t="s">
        <v>560</v>
      </c>
      <c r="C97" s="153"/>
      <c r="D97" s="154"/>
      <c r="E97" s="155" t="s">
        <v>561</v>
      </c>
      <c r="F97" s="156"/>
      <c r="G97" s="157"/>
      <c r="H97" s="155" t="s">
        <v>562</v>
      </c>
      <c r="I97" s="156"/>
      <c r="J97" s="157"/>
      <c r="K97" s="155" t="s">
        <v>563</v>
      </c>
      <c r="L97" s="156"/>
      <c r="M97" s="157"/>
      <c r="N97" s="155" t="s">
        <v>564</v>
      </c>
      <c r="O97" s="156"/>
      <c r="P97" s="157"/>
      <c r="Q97" s="155" t="s">
        <v>565</v>
      </c>
      <c r="R97" s="156"/>
      <c r="S97" s="157"/>
      <c r="T97" s="155" t="s">
        <v>566</v>
      </c>
      <c r="U97" s="156"/>
      <c r="V97" s="157"/>
    </row>
    <row r="98" spans="1:22" ht="13.35" customHeight="1" thickBot="1" x14ac:dyDescent="0.2">
      <c r="A98" s="51"/>
      <c r="B98" s="52" t="s">
        <v>516</v>
      </c>
      <c r="C98" s="53" t="s">
        <v>517</v>
      </c>
      <c r="D98" s="54" t="s">
        <v>518</v>
      </c>
      <c r="E98" s="52" t="s">
        <v>516</v>
      </c>
      <c r="F98" s="53" t="s">
        <v>517</v>
      </c>
      <c r="G98" s="54" t="s">
        <v>518</v>
      </c>
      <c r="H98" s="52" t="s">
        <v>516</v>
      </c>
      <c r="I98" s="53" t="s">
        <v>517</v>
      </c>
      <c r="J98" s="54" t="s">
        <v>518</v>
      </c>
      <c r="K98" s="52" t="s">
        <v>516</v>
      </c>
      <c r="L98" s="53" t="s">
        <v>517</v>
      </c>
      <c r="M98" s="54" t="s">
        <v>518</v>
      </c>
      <c r="N98" s="52" t="s">
        <v>516</v>
      </c>
      <c r="O98" s="53" t="s">
        <v>517</v>
      </c>
      <c r="P98" s="54" t="s">
        <v>518</v>
      </c>
      <c r="Q98" s="52" t="s">
        <v>516</v>
      </c>
      <c r="R98" s="53" t="s">
        <v>517</v>
      </c>
      <c r="S98" s="54" t="s">
        <v>518</v>
      </c>
      <c r="T98" s="52" t="s">
        <v>516</v>
      </c>
      <c r="U98" s="53" t="s">
        <v>517</v>
      </c>
      <c r="V98" s="54" t="s">
        <v>518</v>
      </c>
    </row>
    <row r="99" spans="1:22" ht="13.35" customHeight="1" thickTop="1" x14ac:dyDescent="0.15">
      <c r="A99" s="55" t="s">
        <v>519</v>
      </c>
      <c r="B99" s="56"/>
      <c r="C99" s="57"/>
      <c r="D99" s="58"/>
      <c r="E99" s="59"/>
      <c r="F99" s="60"/>
      <c r="G99" s="61"/>
      <c r="H99" s="63">
        <v>1109407</v>
      </c>
      <c r="I99" s="60">
        <v>680438</v>
      </c>
      <c r="J99" s="61">
        <v>92183</v>
      </c>
      <c r="K99" s="63">
        <v>3788673</v>
      </c>
      <c r="L99" s="60">
        <v>2410172</v>
      </c>
      <c r="M99" s="61">
        <v>371388</v>
      </c>
      <c r="N99" s="62"/>
      <c r="O99" s="57"/>
      <c r="P99" s="58"/>
      <c r="Q99" s="62"/>
      <c r="R99" s="57"/>
      <c r="S99" s="58"/>
      <c r="T99" s="63">
        <v>5526159</v>
      </c>
      <c r="U99" s="60">
        <v>3427211</v>
      </c>
      <c r="V99" s="61">
        <v>486420</v>
      </c>
    </row>
    <row r="100" spans="1:22" ht="13.35" customHeight="1" x14ac:dyDescent="0.15">
      <c r="A100" s="64" t="s">
        <v>567</v>
      </c>
      <c r="B100" s="65"/>
      <c r="C100" s="66"/>
      <c r="D100" s="67"/>
      <c r="E100" s="65"/>
      <c r="F100" s="66"/>
      <c r="G100" s="67"/>
      <c r="H100" s="68" t="s">
        <v>468</v>
      </c>
      <c r="I100" s="66">
        <v>-61.3</v>
      </c>
      <c r="J100" s="67">
        <v>-13.5</v>
      </c>
      <c r="K100" s="68" t="s">
        <v>468</v>
      </c>
      <c r="L100" s="66">
        <v>-63.6</v>
      </c>
      <c r="M100" s="67">
        <v>-15.4</v>
      </c>
      <c r="N100" s="68"/>
      <c r="O100" s="66"/>
      <c r="P100" s="67"/>
      <c r="Q100" s="68"/>
      <c r="R100" s="66"/>
      <c r="S100" s="67"/>
      <c r="T100" s="68" t="s">
        <v>468</v>
      </c>
      <c r="U100" s="66">
        <v>-62</v>
      </c>
      <c r="V100" s="67">
        <v>-14.2</v>
      </c>
    </row>
    <row r="101" spans="1:22" ht="13.35" customHeight="1" x14ac:dyDescent="0.15">
      <c r="A101" s="69" t="s">
        <v>520</v>
      </c>
      <c r="B101" s="70"/>
      <c r="C101" s="71"/>
      <c r="D101" s="72"/>
      <c r="E101" s="70"/>
      <c r="F101" s="71"/>
      <c r="G101" s="72"/>
      <c r="H101" s="73" t="s">
        <v>466</v>
      </c>
      <c r="I101" s="74" t="s">
        <v>466</v>
      </c>
      <c r="J101" s="72" t="s">
        <v>467</v>
      </c>
      <c r="K101" s="75">
        <v>132199</v>
      </c>
      <c r="L101" s="71">
        <v>92152</v>
      </c>
      <c r="M101" s="77">
        <v>21232</v>
      </c>
      <c r="N101" s="73"/>
      <c r="O101" s="74"/>
      <c r="P101" s="72"/>
      <c r="Q101" s="75">
        <v>40316</v>
      </c>
      <c r="R101" s="71">
        <v>33328</v>
      </c>
      <c r="S101" s="77">
        <v>12234</v>
      </c>
      <c r="T101" s="75">
        <v>255711</v>
      </c>
      <c r="U101" s="71">
        <v>171127</v>
      </c>
      <c r="V101" s="77">
        <v>35448</v>
      </c>
    </row>
    <row r="102" spans="1:22" ht="13.35" customHeight="1" x14ac:dyDescent="0.15">
      <c r="A102" s="80" t="s">
        <v>234</v>
      </c>
      <c r="B102" s="81"/>
      <c r="C102" s="82"/>
      <c r="D102" s="83"/>
      <c r="E102" s="81"/>
      <c r="F102" s="82"/>
      <c r="G102" s="83"/>
      <c r="H102" s="84" t="s">
        <v>468</v>
      </c>
      <c r="I102" s="82" t="s">
        <v>467</v>
      </c>
      <c r="J102" s="83" t="s">
        <v>467</v>
      </c>
      <c r="K102" s="84" t="s">
        <v>468</v>
      </c>
      <c r="L102" s="82">
        <v>-69.7</v>
      </c>
      <c r="M102" s="83">
        <v>-23</v>
      </c>
      <c r="N102" s="84"/>
      <c r="O102" s="82"/>
      <c r="P102" s="83"/>
      <c r="Q102" s="84" t="s">
        <v>467</v>
      </c>
      <c r="R102" s="82">
        <v>-82.7</v>
      </c>
      <c r="S102" s="83">
        <v>-36.700000000000003</v>
      </c>
      <c r="T102" s="84" t="s">
        <v>468</v>
      </c>
      <c r="U102" s="82">
        <v>-66.900000000000006</v>
      </c>
      <c r="V102" s="83">
        <v>-20.7</v>
      </c>
    </row>
    <row r="103" spans="1:22" ht="13.35" customHeight="1" x14ac:dyDescent="0.15">
      <c r="A103" s="69" t="s">
        <v>520</v>
      </c>
      <c r="B103" s="70"/>
      <c r="C103" s="71"/>
      <c r="D103" s="72"/>
      <c r="E103" s="70"/>
      <c r="F103" s="71"/>
      <c r="G103" s="72"/>
      <c r="H103" s="75">
        <v>103586</v>
      </c>
      <c r="I103" s="71">
        <v>60979</v>
      </c>
      <c r="J103" s="77">
        <v>6027</v>
      </c>
      <c r="K103" s="75">
        <v>299234</v>
      </c>
      <c r="L103" s="71">
        <v>196136</v>
      </c>
      <c r="M103" s="77">
        <v>41069</v>
      </c>
      <c r="N103" s="73"/>
      <c r="O103" s="74"/>
      <c r="P103" s="72"/>
      <c r="Q103" s="75">
        <v>40316</v>
      </c>
      <c r="R103" s="71">
        <v>33328</v>
      </c>
      <c r="S103" s="77">
        <v>12234</v>
      </c>
      <c r="T103" s="75">
        <v>526332</v>
      </c>
      <c r="U103" s="71">
        <v>336090</v>
      </c>
      <c r="V103" s="77">
        <v>61312</v>
      </c>
    </row>
    <row r="104" spans="1:22" ht="13.35" customHeight="1" x14ac:dyDescent="0.15">
      <c r="A104" s="80" t="s">
        <v>248</v>
      </c>
      <c r="B104" s="81"/>
      <c r="C104" s="82"/>
      <c r="D104" s="83"/>
      <c r="E104" s="81"/>
      <c r="F104" s="82"/>
      <c r="G104" s="83"/>
      <c r="H104" s="84" t="s">
        <v>468</v>
      </c>
      <c r="I104" s="82">
        <v>-58.9</v>
      </c>
      <c r="J104" s="83">
        <v>-9.9</v>
      </c>
      <c r="K104" s="84" t="s">
        <v>468</v>
      </c>
      <c r="L104" s="82">
        <v>-65.5</v>
      </c>
      <c r="M104" s="83">
        <v>-20.9</v>
      </c>
      <c r="N104" s="84"/>
      <c r="O104" s="82"/>
      <c r="P104" s="83"/>
      <c r="Q104" s="84" t="s">
        <v>467</v>
      </c>
      <c r="R104" s="82">
        <v>-82.7</v>
      </c>
      <c r="S104" s="83">
        <v>-36.700000000000003</v>
      </c>
      <c r="T104" s="84" t="s">
        <v>468</v>
      </c>
      <c r="U104" s="82">
        <v>-63.9</v>
      </c>
      <c r="V104" s="83">
        <v>-18.2</v>
      </c>
    </row>
    <row r="105" spans="1:22" ht="13.35" customHeight="1" x14ac:dyDescent="0.15">
      <c r="A105" s="69" t="s">
        <v>521</v>
      </c>
      <c r="B105" s="70">
        <v>7979</v>
      </c>
      <c r="C105" s="71">
        <v>4758</v>
      </c>
      <c r="D105" s="72">
        <v>352</v>
      </c>
      <c r="E105" s="76"/>
      <c r="F105" s="74"/>
      <c r="G105" s="72"/>
      <c r="H105" s="75">
        <v>87151</v>
      </c>
      <c r="I105" s="71">
        <v>55764</v>
      </c>
      <c r="J105" s="77">
        <v>7411</v>
      </c>
      <c r="K105" s="75">
        <v>118044</v>
      </c>
      <c r="L105" s="71">
        <v>80633</v>
      </c>
      <c r="M105" s="77">
        <v>11056</v>
      </c>
      <c r="N105" s="75"/>
      <c r="O105" s="71"/>
      <c r="P105" s="72"/>
      <c r="Q105" s="75" t="s">
        <v>467</v>
      </c>
      <c r="R105" s="71" t="s">
        <v>467</v>
      </c>
      <c r="S105" s="72" t="s">
        <v>467</v>
      </c>
      <c r="T105" s="75">
        <v>241903</v>
      </c>
      <c r="U105" s="71">
        <v>157599</v>
      </c>
      <c r="V105" s="77">
        <v>20114</v>
      </c>
    </row>
    <row r="106" spans="1:22" ht="13.35" customHeight="1" x14ac:dyDescent="0.15">
      <c r="A106" s="80" t="s">
        <v>232</v>
      </c>
      <c r="B106" s="81" t="s">
        <v>466</v>
      </c>
      <c r="C106" s="82">
        <v>-59.6</v>
      </c>
      <c r="D106" s="83">
        <v>-7.4</v>
      </c>
      <c r="E106" s="81"/>
      <c r="F106" s="82"/>
      <c r="G106" s="83"/>
      <c r="H106" s="128" t="s">
        <v>490</v>
      </c>
      <c r="I106" s="82">
        <v>-64</v>
      </c>
      <c r="J106" s="83">
        <v>-13.3</v>
      </c>
      <c r="K106" s="128" t="s">
        <v>491</v>
      </c>
      <c r="L106" s="82">
        <v>-68.3</v>
      </c>
      <c r="M106" s="83">
        <v>-13.7</v>
      </c>
      <c r="N106" s="84"/>
      <c r="O106" s="82"/>
      <c r="P106" s="83"/>
      <c r="Q106" s="84" t="s">
        <v>467</v>
      </c>
      <c r="R106" s="82" t="s">
        <v>467</v>
      </c>
      <c r="S106" s="83" t="s">
        <v>467</v>
      </c>
      <c r="T106" s="128" t="s">
        <v>492</v>
      </c>
      <c r="U106" s="82">
        <v>-65.099999999999994</v>
      </c>
      <c r="V106" s="83">
        <v>-12.8</v>
      </c>
    </row>
    <row r="107" spans="1:22" ht="13.35" customHeight="1" x14ac:dyDescent="0.15">
      <c r="A107" s="69" t="s">
        <v>521</v>
      </c>
      <c r="B107" s="70" t="s">
        <v>467</v>
      </c>
      <c r="C107" s="71" t="s">
        <v>467</v>
      </c>
      <c r="D107" s="72" t="s">
        <v>467</v>
      </c>
      <c r="E107" s="70"/>
      <c r="F107" s="71"/>
      <c r="G107" s="72"/>
      <c r="H107" s="73" t="s">
        <v>466</v>
      </c>
      <c r="I107" s="74" t="s">
        <v>466</v>
      </c>
      <c r="J107" s="72" t="s">
        <v>467</v>
      </c>
      <c r="K107" s="75">
        <v>119349</v>
      </c>
      <c r="L107" s="71">
        <v>84530</v>
      </c>
      <c r="M107" s="77">
        <v>11676</v>
      </c>
      <c r="N107" s="73"/>
      <c r="O107" s="74"/>
      <c r="P107" s="72"/>
      <c r="Q107" s="75">
        <v>62755</v>
      </c>
      <c r="R107" s="71">
        <v>51510</v>
      </c>
      <c r="S107" s="77">
        <v>16776</v>
      </c>
      <c r="T107" s="75">
        <v>260136</v>
      </c>
      <c r="U107" s="71">
        <v>176008</v>
      </c>
      <c r="V107" s="77">
        <v>30653</v>
      </c>
    </row>
    <row r="108" spans="1:22" ht="13.35" customHeight="1" x14ac:dyDescent="0.15">
      <c r="A108" s="80" t="s">
        <v>234</v>
      </c>
      <c r="B108" s="81" t="s">
        <v>466</v>
      </c>
      <c r="C108" s="82" t="s">
        <v>466</v>
      </c>
      <c r="D108" s="83" t="s">
        <v>467</v>
      </c>
      <c r="E108" s="81"/>
      <c r="F108" s="82"/>
      <c r="G108" s="83"/>
      <c r="H108" s="84" t="s">
        <v>468</v>
      </c>
      <c r="I108" s="82" t="s">
        <v>467</v>
      </c>
      <c r="J108" s="83" t="s">
        <v>467</v>
      </c>
      <c r="K108" s="128" t="s">
        <v>493</v>
      </c>
      <c r="L108" s="82">
        <v>-70.8</v>
      </c>
      <c r="M108" s="83">
        <v>-13.8</v>
      </c>
      <c r="N108" s="84"/>
      <c r="O108" s="82"/>
      <c r="P108" s="83"/>
      <c r="Q108" s="84">
        <v>-55.7</v>
      </c>
      <c r="R108" s="82">
        <v>-82.1</v>
      </c>
      <c r="S108" s="83">
        <v>-32.6</v>
      </c>
      <c r="T108" s="84">
        <v>-1.7</v>
      </c>
      <c r="U108" s="82">
        <v>-67.7</v>
      </c>
      <c r="V108" s="83">
        <v>-17.399999999999999</v>
      </c>
    </row>
    <row r="109" spans="1:22" ht="13.35" customHeight="1" x14ac:dyDescent="0.15">
      <c r="A109" s="69" t="s">
        <v>521</v>
      </c>
      <c r="B109" s="70">
        <v>7979</v>
      </c>
      <c r="C109" s="71">
        <v>4758</v>
      </c>
      <c r="D109" s="72">
        <v>352</v>
      </c>
      <c r="E109" s="70"/>
      <c r="F109" s="71"/>
      <c r="G109" s="72"/>
      <c r="H109" s="75">
        <v>87151</v>
      </c>
      <c r="I109" s="71">
        <v>55764</v>
      </c>
      <c r="J109" s="77">
        <v>7411</v>
      </c>
      <c r="K109" s="75">
        <f>SUM(K105,K107)</f>
        <v>237393</v>
      </c>
      <c r="L109" s="71">
        <v>165163</v>
      </c>
      <c r="M109" s="77">
        <v>22732</v>
      </c>
      <c r="N109" s="75"/>
      <c r="O109" s="71"/>
      <c r="P109" s="72"/>
      <c r="Q109" s="75">
        <v>62755</v>
      </c>
      <c r="R109" s="71">
        <v>51510</v>
      </c>
      <c r="S109" s="77">
        <v>16776</v>
      </c>
      <c r="T109" s="75">
        <f>SUM(T105,T107)</f>
        <v>502039</v>
      </c>
      <c r="U109" s="71">
        <v>333607</v>
      </c>
      <c r="V109" s="77">
        <v>50767</v>
      </c>
    </row>
    <row r="110" spans="1:22" ht="13.35" customHeight="1" x14ac:dyDescent="0.15">
      <c r="A110" s="80" t="s">
        <v>248</v>
      </c>
      <c r="B110" s="81" t="s">
        <v>466</v>
      </c>
      <c r="C110" s="82">
        <v>-59.6</v>
      </c>
      <c r="D110" s="83">
        <v>-7.4</v>
      </c>
      <c r="E110" s="81"/>
      <c r="F110" s="82"/>
      <c r="G110" s="83"/>
      <c r="H110" s="128" t="s">
        <v>490</v>
      </c>
      <c r="I110" s="82">
        <v>-64</v>
      </c>
      <c r="J110" s="83">
        <v>-13.3</v>
      </c>
      <c r="K110" s="128" t="s">
        <v>494</v>
      </c>
      <c r="L110" s="82">
        <v>-69.599999999999994</v>
      </c>
      <c r="M110" s="83">
        <v>-13.8</v>
      </c>
      <c r="N110" s="84"/>
      <c r="O110" s="82"/>
      <c r="P110" s="83"/>
      <c r="Q110" s="84">
        <v>-55.7</v>
      </c>
      <c r="R110" s="82">
        <v>-82.1</v>
      </c>
      <c r="S110" s="83">
        <v>-32.6</v>
      </c>
      <c r="T110" s="128" t="s">
        <v>495</v>
      </c>
      <c r="U110" s="82">
        <v>-66.5</v>
      </c>
      <c r="V110" s="83">
        <v>-15.2</v>
      </c>
    </row>
    <row r="111" spans="1:22" ht="13.35" customHeight="1" x14ac:dyDescent="0.15">
      <c r="A111" s="69" t="s">
        <v>522</v>
      </c>
      <c r="B111" s="70">
        <v>9097</v>
      </c>
      <c r="C111" s="71">
        <v>5069</v>
      </c>
      <c r="D111" s="72">
        <v>341</v>
      </c>
      <c r="E111" s="70">
        <v>2980</v>
      </c>
      <c r="F111" s="71">
        <v>1944</v>
      </c>
      <c r="G111" s="72">
        <v>276</v>
      </c>
      <c r="H111" s="75">
        <v>78262</v>
      </c>
      <c r="I111" s="71">
        <v>47406</v>
      </c>
      <c r="J111" s="77">
        <v>6209</v>
      </c>
      <c r="K111" s="75">
        <v>107288</v>
      </c>
      <c r="L111" s="71">
        <v>71445</v>
      </c>
      <c r="M111" s="77">
        <v>10467</v>
      </c>
      <c r="N111" s="75"/>
      <c r="O111" s="71"/>
      <c r="P111" s="72"/>
      <c r="Q111" s="75" t="s">
        <v>467</v>
      </c>
      <c r="R111" s="71" t="s">
        <v>467</v>
      </c>
      <c r="S111" s="72" t="s">
        <v>467</v>
      </c>
      <c r="T111" s="75">
        <v>225188</v>
      </c>
      <c r="U111" s="71">
        <v>141214</v>
      </c>
      <c r="V111" s="77">
        <v>18349</v>
      </c>
    </row>
    <row r="112" spans="1:22" ht="13.35" customHeight="1" x14ac:dyDescent="0.15">
      <c r="A112" s="80" t="s">
        <v>232</v>
      </c>
      <c r="B112" s="81">
        <v>-14</v>
      </c>
      <c r="C112" s="82">
        <v>-55.7</v>
      </c>
      <c r="D112" s="83">
        <v>-6.7</v>
      </c>
      <c r="E112" s="81" t="s">
        <v>466</v>
      </c>
      <c r="F112" s="82">
        <v>-65.2</v>
      </c>
      <c r="G112" s="83">
        <v>-14.2</v>
      </c>
      <c r="H112" s="128" t="s">
        <v>496</v>
      </c>
      <c r="I112" s="82">
        <v>-60.6</v>
      </c>
      <c r="J112" s="83">
        <v>-13.1</v>
      </c>
      <c r="K112" s="128" t="s">
        <v>497</v>
      </c>
      <c r="L112" s="82">
        <v>-66.599999999999994</v>
      </c>
      <c r="M112" s="83">
        <v>-14.7</v>
      </c>
      <c r="N112" s="84"/>
      <c r="O112" s="82"/>
      <c r="P112" s="83"/>
      <c r="Q112" s="84" t="s">
        <v>467</v>
      </c>
      <c r="R112" s="82" t="s">
        <v>467</v>
      </c>
      <c r="S112" s="83" t="s">
        <v>467</v>
      </c>
      <c r="T112" s="128" t="s">
        <v>498</v>
      </c>
      <c r="U112" s="82">
        <v>-62.7</v>
      </c>
      <c r="V112" s="83">
        <v>-13</v>
      </c>
    </row>
    <row r="113" spans="1:22" ht="13.35" customHeight="1" x14ac:dyDescent="0.15">
      <c r="A113" s="69" t="s">
        <v>522</v>
      </c>
      <c r="B113" s="70" t="s">
        <v>467</v>
      </c>
      <c r="C113" s="71" t="s">
        <v>467</v>
      </c>
      <c r="D113" s="72" t="s">
        <v>467</v>
      </c>
      <c r="E113" s="70" t="s">
        <v>466</v>
      </c>
      <c r="F113" s="71" t="s">
        <v>466</v>
      </c>
      <c r="G113" s="72" t="s">
        <v>467</v>
      </c>
      <c r="H113" s="73" t="s">
        <v>466</v>
      </c>
      <c r="I113" s="74" t="s">
        <v>466</v>
      </c>
      <c r="J113" s="72" t="s">
        <v>467</v>
      </c>
      <c r="K113" s="75">
        <v>112433</v>
      </c>
      <c r="L113" s="71">
        <v>79127</v>
      </c>
      <c r="M113" s="77">
        <v>10241</v>
      </c>
      <c r="N113" s="75">
        <v>8487</v>
      </c>
      <c r="O113" s="71">
        <v>5361</v>
      </c>
      <c r="P113" s="72">
        <v>325</v>
      </c>
      <c r="Q113" s="75">
        <v>72311</v>
      </c>
      <c r="R113" s="71">
        <v>57493</v>
      </c>
      <c r="S113" s="77">
        <v>19165</v>
      </c>
      <c r="T113" s="75">
        <v>265903</v>
      </c>
      <c r="U113" s="71">
        <v>178602</v>
      </c>
      <c r="V113" s="77">
        <v>31800</v>
      </c>
    </row>
    <row r="114" spans="1:22" ht="13.35" customHeight="1" x14ac:dyDescent="0.15">
      <c r="A114" s="80" t="s">
        <v>234</v>
      </c>
      <c r="B114" s="81" t="s">
        <v>466</v>
      </c>
      <c r="C114" s="82" t="s">
        <v>466</v>
      </c>
      <c r="D114" s="83" t="s">
        <v>467</v>
      </c>
      <c r="E114" s="81" t="s">
        <v>466</v>
      </c>
      <c r="F114" s="82" t="s">
        <v>466</v>
      </c>
      <c r="G114" s="83" t="s">
        <v>467</v>
      </c>
      <c r="H114" s="84" t="s">
        <v>468</v>
      </c>
      <c r="I114" s="82" t="s">
        <v>467</v>
      </c>
      <c r="J114" s="83" t="s">
        <v>467</v>
      </c>
      <c r="K114" s="128" t="s">
        <v>499</v>
      </c>
      <c r="L114" s="82">
        <v>-70.400000000000006</v>
      </c>
      <c r="M114" s="83">
        <v>-12.9</v>
      </c>
      <c r="N114" s="84" t="s">
        <v>467</v>
      </c>
      <c r="O114" s="82">
        <v>-63.2</v>
      </c>
      <c r="P114" s="83">
        <v>-6.1</v>
      </c>
      <c r="Q114" s="84">
        <v>-15.2</v>
      </c>
      <c r="R114" s="82">
        <v>-79.5</v>
      </c>
      <c r="S114" s="83">
        <v>-33.299999999999997</v>
      </c>
      <c r="T114" s="84">
        <v>-2.2000000000000002</v>
      </c>
      <c r="U114" s="82">
        <v>-67.2</v>
      </c>
      <c r="V114" s="83">
        <v>-17.8</v>
      </c>
    </row>
    <row r="115" spans="1:22" ht="13.35" customHeight="1" x14ac:dyDescent="0.15">
      <c r="A115" s="69" t="s">
        <v>522</v>
      </c>
      <c r="B115" s="70">
        <v>9097</v>
      </c>
      <c r="C115" s="71">
        <v>5069</v>
      </c>
      <c r="D115" s="72">
        <v>341</v>
      </c>
      <c r="E115" s="70">
        <v>2980</v>
      </c>
      <c r="F115" s="71">
        <v>1944</v>
      </c>
      <c r="G115" s="72">
        <v>276</v>
      </c>
      <c r="H115" s="75">
        <v>78262</v>
      </c>
      <c r="I115" s="71">
        <v>47406</v>
      </c>
      <c r="J115" s="77">
        <v>6209</v>
      </c>
      <c r="K115" s="75">
        <f>SUM(K111,K113)</f>
        <v>219721</v>
      </c>
      <c r="L115" s="71">
        <v>150572</v>
      </c>
      <c r="M115" s="77">
        <v>20708</v>
      </c>
      <c r="N115" s="75">
        <v>8487</v>
      </c>
      <c r="O115" s="71">
        <v>5361</v>
      </c>
      <c r="P115" s="72">
        <v>325</v>
      </c>
      <c r="Q115" s="75">
        <v>72311</v>
      </c>
      <c r="R115" s="71">
        <v>57493</v>
      </c>
      <c r="S115" s="77">
        <v>19165</v>
      </c>
      <c r="T115" s="75">
        <f>SUM(T111,T113)</f>
        <v>491091</v>
      </c>
      <c r="U115" s="71">
        <v>319816</v>
      </c>
      <c r="V115" s="77">
        <v>50149</v>
      </c>
    </row>
    <row r="116" spans="1:22" ht="13.35" customHeight="1" x14ac:dyDescent="0.15">
      <c r="A116" s="80" t="s">
        <v>248</v>
      </c>
      <c r="B116" s="81">
        <v>-14</v>
      </c>
      <c r="C116" s="82">
        <v>-55.7</v>
      </c>
      <c r="D116" s="83">
        <v>-6.7</v>
      </c>
      <c r="E116" s="81" t="s">
        <v>466</v>
      </c>
      <c r="F116" s="82">
        <v>-65.2</v>
      </c>
      <c r="G116" s="83">
        <v>-14.2</v>
      </c>
      <c r="H116" s="128" t="s">
        <v>496</v>
      </c>
      <c r="I116" s="82">
        <v>-60.6</v>
      </c>
      <c r="J116" s="83">
        <v>-13.1</v>
      </c>
      <c r="K116" s="128" t="s">
        <v>500</v>
      </c>
      <c r="L116" s="82">
        <v>-68.5</v>
      </c>
      <c r="M116" s="83">
        <v>-13.8</v>
      </c>
      <c r="N116" s="84" t="s">
        <v>467</v>
      </c>
      <c r="O116" s="82">
        <v>-63.2</v>
      </c>
      <c r="P116" s="83">
        <v>-6.1</v>
      </c>
      <c r="Q116" s="84">
        <v>-15.2</v>
      </c>
      <c r="R116" s="82">
        <v>-79.5</v>
      </c>
      <c r="S116" s="83">
        <v>-33.299999999999997</v>
      </c>
      <c r="T116" s="128" t="s">
        <v>501</v>
      </c>
      <c r="U116" s="82">
        <v>-65.099999999999994</v>
      </c>
      <c r="V116" s="83">
        <v>-15.7</v>
      </c>
    </row>
    <row r="117" spans="1:22" ht="13.35" customHeight="1" x14ac:dyDescent="0.15">
      <c r="A117" s="69" t="s">
        <v>523</v>
      </c>
      <c r="B117" s="70">
        <v>10662</v>
      </c>
      <c r="C117" s="71">
        <v>5829</v>
      </c>
      <c r="D117" s="72">
        <v>485</v>
      </c>
      <c r="E117" s="70">
        <v>2353</v>
      </c>
      <c r="F117" s="71">
        <v>1512</v>
      </c>
      <c r="G117" s="72">
        <v>209</v>
      </c>
      <c r="H117" s="75">
        <v>75255</v>
      </c>
      <c r="I117" s="71">
        <v>46342</v>
      </c>
      <c r="J117" s="77">
        <v>5309</v>
      </c>
      <c r="K117" s="75">
        <v>105267</v>
      </c>
      <c r="L117" s="71">
        <v>69809</v>
      </c>
      <c r="M117" s="77">
        <v>10626</v>
      </c>
      <c r="N117" s="75" t="s">
        <v>467</v>
      </c>
      <c r="O117" s="71" t="s">
        <v>467</v>
      </c>
      <c r="P117" s="72" t="s">
        <v>470</v>
      </c>
      <c r="Q117" s="75" t="s">
        <v>467</v>
      </c>
      <c r="R117" s="71" t="s">
        <v>467</v>
      </c>
      <c r="S117" s="72" t="s">
        <v>467</v>
      </c>
      <c r="T117" s="75">
        <v>220766</v>
      </c>
      <c r="U117" s="71">
        <v>138555</v>
      </c>
      <c r="V117" s="77">
        <v>17900</v>
      </c>
    </row>
    <row r="118" spans="1:22" ht="13.35" customHeight="1" x14ac:dyDescent="0.15">
      <c r="A118" s="80" t="s">
        <v>232</v>
      </c>
      <c r="B118" s="81">
        <v>-17.2</v>
      </c>
      <c r="C118" s="82">
        <v>-54.7</v>
      </c>
      <c r="D118" s="83">
        <v>-8.3000000000000007</v>
      </c>
      <c r="E118" s="129" t="s">
        <v>502</v>
      </c>
      <c r="F118" s="82">
        <v>-64.3</v>
      </c>
      <c r="G118" s="83">
        <v>-13.8</v>
      </c>
      <c r="H118" s="128" t="s">
        <v>503</v>
      </c>
      <c r="I118" s="82">
        <v>-61.6</v>
      </c>
      <c r="J118" s="83">
        <v>-11.5</v>
      </c>
      <c r="K118" s="128" t="s">
        <v>504</v>
      </c>
      <c r="L118" s="82">
        <v>-66.3</v>
      </c>
      <c r="M118" s="83">
        <v>-15.2</v>
      </c>
      <c r="N118" s="84" t="s">
        <v>467</v>
      </c>
      <c r="O118" s="82" t="s">
        <v>467</v>
      </c>
      <c r="P118" s="83" t="s">
        <v>469</v>
      </c>
      <c r="Q118" s="84" t="s">
        <v>467</v>
      </c>
      <c r="R118" s="82" t="s">
        <v>467</v>
      </c>
      <c r="S118" s="83" t="s">
        <v>467</v>
      </c>
      <c r="T118" s="128" t="s">
        <v>505</v>
      </c>
      <c r="U118" s="82">
        <v>-62.8</v>
      </c>
      <c r="V118" s="83">
        <v>-12.9</v>
      </c>
    </row>
    <row r="119" spans="1:22" ht="13.35" customHeight="1" x14ac:dyDescent="0.15">
      <c r="A119" s="69" t="s">
        <v>523</v>
      </c>
      <c r="B119" s="70" t="s">
        <v>467</v>
      </c>
      <c r="C119" s="71" t="s">
        <v>467</v>
      </c>
      <c r="D119" s="72" t="s">
        <v>467</v>
      </c>
      <c r="E119" s="70" t="s">
        <v>466</v>
      </c>
      <c r="F119" s="71" t="s">
        <v>466</v>
      </c>
      <c r="G119" s="72" t="s">
        <v>467</v>
      </c>
      <c r="H119" s="73" t="s">
        <v>466</v>
      </c>
      <c r="I119" s="74" t="s">
        <v>466</v>
      </c>
      <c r="J119" s="72" t="s">
        <v>467</v>
      </c>
      <c r="K119" s="75">
        <v>117085</v>
      </c>
      <c r="L119" s="71">
        <v>82762</v>
      </c>
      <c r="M119" s="77">
        <v>13823</v>
      </c>
      <c r="N119" s="75">
        <v>7879</v>
      </c>
      <c r="O119" s="71">
        <v>4483</v>
      </c>
      <c r="P119" s="72">
        <v>294</v>
      </c>
      <c r="Q119" s="75">
        <v>84037</v>
      </c>
      <c r="R119" s="71">
        <v>65777</v>
      </c>
      <c r="S119" s="77">
        <v>23690</v>
      </c>
      <c r="T119" s="75">
        <v>284348</v>
      </c>
      <c r="U119" s="71">
        <v>192543</v>
      </c>
      <c r="V119" s="77">
        <v>40152</v>
      </c>
    </row>
    <row r="120" spans="1:22" ht="13.35" customHeight="1" x14ac:dyDescent="0.15">
      <c r="A120" s="80" t="s">
        <v>234</v>
      </c>
      <c r="B120" s="81" t="s">
        <v>466</v>
      </c>
      <c r="C120" s="82" t="s">
        <v>466</v>
      </c>
      <c r="D120" s="83" t="s">
        <v>467</v>
      </c>
      <c r="E120" s="81" t="s">
        <v>466</v>
      </c>
      <c r="F120" s="82" t="s">
        <v>466</v>
      </c>
      <c r="G120" s="83" t="s">
        <v>467</v>
      </c>
      <c r="H120" s="84" t="s">
        <v>468</v>
      </c>
      <c r="I120" s="82" t="s">
        <v>467</v>
      </c>
      <c r="J120" s="83" t="s">
        <v>467</v>
      </c>
      <c r="K120" s="84">
        <v>-4.0999999999999996</v>
      </c>
      <c r="L120" s="82">
        <v>-70.7</v>
      </c>
      <c r="M120" s="83">
        <v>-16.7</v>
      </c>
      <c r="N120" s="128" t="s">
        <v>506</v>
      </c>
      <c r="O120" s="82">
        <v>-56.9</v>
      </c>
      <c r="P120" s="83">
        <v>-6.6</v>
      </c>
      <c r="Q120" s="84">
        <v>-16.2</v>
      </c>
      <c r="R120" s="82">
        <v>-78.3</v>
      </c>
      <c r="S120" s="83">
        <v>-36</v>
      </c>
      <c r="T120" s="84">
        <v>-6.9</v>
      </c>
      <c r="U120" s="82">
        <v>-67.7</v>
      </c>
      <c r="V120" s="83">
        <v>-20.9</v>
      </c>
    </row>
    <row r="121" spans="1:22" ht="13.35" customHeight="1" x14ac:dyDescent="0.15">
      <c r="A121" s="69" t="s">
        <v>523</v>
      </c>
      <c r="B121" s="70">
        <v>10662</v>
      </c>
      <c r="C121" s="71">
        <v>5829</v>
      </c>
      <c r="D121" s="72">
        <v>485</v>
      </c>
      <c r="E121" s="70">
        <v>2353</v>
      </c>
      <c r="F121" s="71">
        <v>1512</v>
      </c>
      <c r="G121" s="72">
        <v>209</v>
      </c>
      <c r="H121" s="75">
        <v>75255</v>
      </c>
      <c r="I121" s="71">
        <v>46342</v>
      </c>
      <c r="J121" s="77">
        <v>5309</v>
      </c>
      <c r="K121" s="75">
        <f>SUM(K117,K119)</f>
        <v>222352</v>
      </c>
      <c r="L121" s="71">
        <v>152571</v>
      </c>
      <c r="M121" s="77">
        <v>24449</v>
      </c>
      <c r="N121" s="75">
        <v>7879</v>
      </c>
      <c r="O121" s="71">
        <v>4483</v>
      </c>
      <c r="P121" s="72">
        <v>294</v>
      </c>
      <c r="Q121" s="75">
        <v>84037</v>
      </c>
      <c r="R121" s="71">
        <v>65777</v>
      </c>
      <c r="S121" s="77">
        <v>23690</v>
      </c>
      <c r="T121" s="75">
        <f>SUM(T117,T119)</f>
        <v>505114</v>
      </c>
      <c r="U121" s="71">
        <v>331098</v>
      </c>
      <c r="V121" s="77">
        <v>58052</v>
      </c>
    </row>
    <row r="122" spans="1:22" ht="13.35" customHeight="1" x14ac:dyDescent="0.15">
      <c r="A122" s="80" t="s">
        <v>248</v>
      </c>
      <c r="B122" s="81">
        <v>-17.2</v>
      </c>
      <c r="C122" s="82">
        <v>-54.7</v>
      </c>
      <c r="D122" s="83">
        <v>-8.3000000000000007</v>
      </c>
      <c r="E122" s="129" t="s">
        <v>502</v>
      </c>
      <c r="F122" s="82">
        <v>-64.3</v>
      </c>
      <c r="G122" s="83">
        <v>-13.8</v>
      </c>
      <c r="H122" s="128" t="s">
        <v>503</v>
      </c>
      <c r="I122" s="82">
        <v>-61.6</v>
      </c>
      <c r="J122" s="83">
        <v>-11.5</v>
      </c>
      <c r="K122" s="84">
        <v>-1.2</v>
      </c>
      <c r="L122" s="82">
        <v>-68.599999999999994</v>
      </c>
      <c r="M122" s="83">
        <v>-16</v>
      </c>
      <c r="N122" s="128" t="s">
        <v>506</v>
      </c>
      <c r="O122" s="82">
        <v>-56.9</v>
      </c>
      <c r="P122" s="83">
        <v>-6.6</v>
      </c>
      <c r="Q122" s="84">
        <v>-16.2</v>
      </c>
      <c r="R122" s="82">
        <v>-78.3</v>
      </c>
      <c r="S122" s="83">
        <v>-36</v>
      </c>
      <c r="T122" s="84">
        <v>-2.9</v>
      </c>
      <c r="U122" s="82">
        <v>-65.5</v>
      </c>
      <c r="V122" s="83">
        <v>-17.5</v>
      </c>
    </row>
    <row r="123" spans="1:22" ht="13.35" customHeight="1" x14ac:dyDescent="0.15">
      <c r="A123" s="69" t="s">
        <v>524</v>
      </c>
      <c r="B123" s="70">
        <v>12346</v>
      </c>
      <c r="C123" s="71">
        <v>7016</v>
      </c>
      <c r="D123" s="72">
        <v>551</v>
      </c>
      <c r="E123" s="70">
        <v>2460</v>
      </c>
      <c r="F123" s="71">
        <v>1602</v>
      </c>
      <c r="G123" s="72">
        <v>219</v>
      </c>
      <c r="H123" s="75">
        <v>78828</v>
      </c>
      <c r="I123" s="71">
        <v>49098</v>
      </c>
      <c r="J123" s="77">
        <v>7129</v>
      </c>
      <c r="K123" s="75">
        <v>113633</v>
      </c>
      <c r="L123" s="71">
        <v>77058</v>
      </c>
      <c r="M123" s="77">
        <v>12703</v>
      </c>
      <c r="N123" s="73"/>
      <c r="O123" s="74"/>
      <c r="P123" s="72"/>
      <c r="Q123" s="73"/>
      <c r="R123" s="74"/>
      <c r="S123" s="72"/>
      <c r="T123" s="75">
        <v>236603</v>
      </c>
      <c r="U123" s="71">
        <v>151412</v>
      </c>
      <c r="V123" s="77">
        <v>22000</v>
      </c>
    </row>
    <row r="124" spans="1:22" ht="13.35" customHeight="1" x14ac:dyDescent="0.15">
      <c r="A124" s="80" t="s">
        <v>232</v>
      </c>
      <c r="B124" s="81">
        <v>-15.8</v>
      </c>
      <c r="C124" s="82">
        <v>-56.8</v>
      </c>
      <c r="D124" s="83">
        <v>-7.9</v>
      </c>
      <c r="E124" s="81">
        <v>-4.5</v>
      </c>
      <c r="F124" s="82">
        <v>-65.099999999999994</v>
      </c>
      <c r="G124" s="83">
        <v>-13.7</v>
      </c>
      <c r="H124" s="84">
        <v>-4.7</v>
      </c>
      <c r="I124" s="82">
        <v>-62.3</v>
      </c>
      <c r="J124" s="83">
        <v>-14.5</v>
      </c>
      <c r="K124" s="84">
        <v>-7.9</v>
      </c>
      <c r="L124" s="82">
        <v>-67.8</v>
      </c>
      <c r="M124" s="83">
        <v>-16.5</v>
      </c>
      <c r="N124" s="84"/>
      <c r="O124" s="82"/>
      <c r="P124" s="83"/>
      <c r="Q124" s="84"/>
      <c r="R124" s="82"/>
      <c r="S124" s="83"/>
      <c r="T124" s="84">
        <v>-7.2</v>
      </c>
      <c r="U124" s="82">
        <v>-64</v>
      </c>
      <c r="V124" s="83">
        <v>-14.5</v>
      </c>
    </row>
    <row r="125" spans="1:22" ht="13.35" customHeight="1" x14ac:dyDescent="0.15">
      <c r="A125" s="69" t="s">
        <v>524</v>
      </c>
      <c r="B125" s="76" t="s">
        <v>467</v>
      </c>
      <c r="C125" s="74" t="s">
        <v>467</v>
      </c>
      <c r="D125" s="72" t="s">
        <v>469</v>
      </c>
      <c r="E125" s="76" t="s">
        <v>467</v>
      </c>
      <c r="F125" s="74" t="s">
        <v>467</v>
      </c>
      <c r="G125" s="72" t="s">
        <v>467</v>
      </c>
      <c r="H125" s="73" t="s">
        <v>466</v>
      </c>
      <c r="I125" s="74" t="s">
        <v>467</v>
      </c>
      <c r="J125" s="72" t="s">
        <v>467</v>
      </c>
      <c r="K125" s="75">
        <v>133718</v>
      </c>
      <c r="L125" s="71">
        <v>92275</v>
      </c>
      <c r="M125" s="77">
        <v>25492</v>
      </c>
      <c r="N125" s="75">
        <v>8063</v>
      </c>
      <c r="O125" s="71">
        <v>4213</v>
      </c>
      <c r="P125" s="72">
        <v>281</v>
      </c>
      <c r="Q125" s="75">
        <v>108341</v>
      </c>
      <c r="R125" s="71">
        <v>81117</v>
      </c>
      <c r="S125" s="77">
        <v>21003</v>
      </c>
      <c r="T125" s="75">
        <v>334301</v>
      </c>
      <c r="U125" s="71">
        <v>220130</v>
      </c>
      <c r="V125" s="77">
        <v>49688</v>
      </c>
    </row>
    <row r="126" spans="1:22" ht="13.35" customHeight="1" x14ac:dyDescent="0.15">
      <c r="A126" s="80" t="s">
        <v>234</v>
      </c>
      <c r="B126" s="81" t="s">
        <v>467</v>
      </c>
      <c r="C126" s="82" t="s">
        <v>469</v>
      </c>
      <c r="D126" s="83" t="s">
        <v>469</v>
      </c>
      <c r="E126" s="81" t="s">
        <v>466</v>
      </c>
      <c r="F126" s="82" t="s">
        <v>466</v>
      </c>
      <c r="G126" s="83" t="s">
        <v>467</v>
      </c>
      <c r="H126" s="84" t="s">
        <v>468</v>
      </c>
      <c r="I126" s="82" t="s">
        <v>467</v>
      </c>
      <c r="J126" s="83" t="s">
        <v>467</v>
      </c>
      <c r="K126" s="84">
        <v>-14.2</v>
      </c>
      <c r="L126" s="82">
        <v>-69</v>
      </c>
      <c r="M126" s="83">
        <v>-27.6</v>
      </c>
      <c r="N126" s="84">
        <v>-2.2999999999999998</v>
      </c>
      <c r="O126" s="82">
        <v>-52.3</v>
      </c>
      <c r="P126" s="83">
        <v>-6.7</v>
      </c>
      <c r="Q126" s="84">
        <v>-28.9</v>
      </c>
      <c r="R126" s="82">
        <v>-74.900000000000006</v>
      </c>
      <c r="S126" s="83">
        <v>-25.9</v>
      </c>
      <c r="T126" s="84">
        <v>-17.600000000000001</v>
      </c>
      <c r="U126" s="82">
        <v>-65.8</v>
      </c>
      <c r="V126" s="83">
        <v>-22.6</v>
      </c>
    </row>
    <row r="127" spans="1:22" ht="13.35" customHeight="1" x14ac:dyDescent="0.15">
      <c r="A127" s="69" t="s">
        <v>524</v>
      </c>
      <c r="B127" s="70">
        <v>12346</v>
      </c>
      <c r="C127" s="71">
        <v>7016</v>
      </c>
      <c r="D127" s="72">
        <v>551</v>
      </c>
      <c r="E127" s="70">
        <v>2460</v>
      </c>
      <c r="F127" s="71">
        <v>1602</v>
      </c>
      <c r="G127" s="72">
        <v>219</v>
      </c>
      <c r="H127" s="75">
        <v>78828</v>
      </c>
      <c r="I127" s="71">
        <v>49098</v>
      </c>
      <c r="J127" s="77">
        <v>7129</v>
      </c>
      <c r="K127" s="75">
        <f>SUM(K123,K125)</f>
        <v>247351</v>
      </c>
      <c r="L127" s="71">
        <v>169333</v>
      </c>
      <c r="M127" s="77">
        <v>38195</v>
      </c>
      <c r="N127" s="75">
        <v>8063</v>
      </c>
      <c r="O127" s="71">
        <v>4213</v>
      </c>
      <c r="P127" s="72">
        <v>281</v>
      </c>
      <c r="Q127" s="75">
        <v>108341</v>
      </c>
      <c r="R127" s="71">
        <v>81117</v>
      </c>
      <c r="S127" s="77">
        <v>21003</v>
      </c>
      <c r="T127" s="75">
        <f>SUM(T123,T125)</f>
        <v>570904</v>
      </c>
      <c r="U127" s="71">
        <v>371542</v>
      </c>
      <c r="V127" s="77">
        <v>71688</v>
      </c>
    </row>
    <row r="128" spans="1:22" ht="13.35" customHeight="1" x14ac:dyDescent="0.15">
      <c r="A128" s="80" t="s">
        <v>248</v>
      </c>
      <c r="B128" s="81">
        <v>-15.8</v>
      </c>
      <c r="C128" s="82">
        <v>-56.8</v>
      </c>
      <c r="D128" s="83">
        <v>-7.9</v>
      </c>
      <c r="E128" s="81">
        <v>-4.5</v>
      </c>
      <c r="F128" s="82">
        <v>-65.099999999999994</v>
      </c>
      <c r="G128" s="83">
        <v>-13.7</v>
      </c>
      <c r="H128" s="84">
        <v>-4.7</v>
      </c>
      <c r="I128" s="82">
        <v>-62.3</v>
      </c>
      <c r="J128" s="83">
        <v>-14.5</v>
      </c>
      <c r="K128" s="84">
        <v>-11.2</v>
      </c>
      <c r="L128" s="82">
        <v>-68.5</v>
      </c>
      <c r="M128" s="83">
        <v>-22.6</v>
      </c>
      <c r="N128" s="84">
        <v>-2.2999999999999998</v>
      </c>
      <c r="O128" s="82">
        <v>-52.3</v>
      </c>
      <c r="P128" s="83">
        <v>-6.7</v>
      </c>
      <c r="Q128" s="84">
        <v>-28.9</v>
      </c>
      <c r="R128" s="82">
        <v>-74.900000000000006</v>
      </c>
      <c r="S128" s="83">
        <v>-25.9</v>
      </c>
      <c r="T128" s="84">
        <v>-13</v>
      </c>
      <c r="U128" s="82">
        <v>-65.099999999999994</v>
      </c>
      <c r="V128" s="83">
        <v>-19.3</v>
      </c>
    </row>
    <row r="129" spans="1:22" ht="13.35" customHeight="1" x14ac:dyDescent="0.15">
      <c r="A129" s="69" t="s">
        <v>525</v>
      </c>
      <c r="B129" s="70">
        <v>14807</v>
      </c>
      <c r="C129" s="71">
        <v>8433</v>
      </c>
      <c r="D129" s="72">
        <v>539</v>
      </c>
      <c r="E129" s="70">
        <v>2701</v>
      </c>
      <c r="F129" s="71">
        <v>1833</v>
      </c>
      <c r="G129" s="72">
        <v>231</v>
      </c>
      <c r="H129" s="75">
        <v>89498</v>
      </c>
      <c r="I129" s="71">
        <v>56750</v>
      </c>
      <c r="J129" s="77">
        <v>5638</v>
      </c>
      <c r="K129" s="75">
        <v>119026</v>
      </c>
      <c r="L129" s="71">
        <v>80707</v>
      </c>
      <c r="M129" s="77">
        <v>13028</v>
      </c>
      <c r="N129" s="73" t="s">
        <v>466</v>
      </c>
      <c r="O129" s="74" t="s">
        <v>467</v>
      </c>
      <c r="P129" s="72" t="s">
        <v>467</v>
      </c>
      <c r="Q129" s="75">
        <v>73670</v>
      </c>
      <c r="R129" s="71">
        <v>51072</v>
      </c>
      <c r="S129" s="77">
        <v>17569</v>
      </c>
      <c r="T129" s="75">
        <v>331300</v>
      </c>
      <c r="U129" s="71">
        <v>216477</v>
      </c>
      <c r="V129" s="77">
        <v>38377</v>
      </c>
    </row>
    <row r="130" spans="1:22" ht="13.35" customHeight="1" x14ac:dyDescent="0.15">
      <c r="A130" s="80" t="s">
        <v>232</v>
      </c>
      <c r="B130" s="81">
        <v>-19.899999999999999</v>
      </c>
      <c r="C130" s="82">
        <v>-57</v>
      </c>
      <c r="D130" s="83">
        <v>-6.4</v>
      </c>
      <c r="E130" s="81">
        <v>-9.8000000000000007</v>
      </c>
      <c r="F130" s="82">
        <v>-67.900000000000006</v>
      </c>
      <c r="G130" s="83">
        <v>-12.6</v>
      </c>
      <c r="H130" s="84">
        <v>-13.5</v>
      </c>
      <c r="I130" s="82">
        <v>-63.4</v>
      </c>
      <c r="J130" s="83">
        <v>-9.9</v>
      </c>
      <c r="K130" s="84">
        <v>-4.7</v>
      </c>
      <c r="L130" s="82">
        <v>-67.8</v>
      </c>
      <c r="M130" s="83">
        <v>-16.100000000000001</v>
      </c>
      <c r="N130" s="84" t="s">
        <v>468</v>
      </c>
      <c r="O130" s="82" t="s">
        <v>467</v>
      </c>
      <c r="P130" s="83" t="s">
        <v>467</v>
      </c>
      <c r="Q130" s="84" t="s">
        <v>466</v>
      </c>
      <c r="R130" s="82">
        <v>-69.3</v>
      </c>
      <c r="S130" s="83">
        <v>-34.4</v>
      </c>
      <c r="T130" s="84">
        <v>-40</v>
      </c>
      <c r="U130" s="82">
        <v>-65.3</v>
      </c>
      <c r="V130" s="83">
        <v>-17.7</v>
      </c>
    </row>
    <row r="131" spans="1:22" ht="13.35" customHeight="1" x14ac:dyDescent="0.15">
      <c r="A131" s="69" t="s">
        <v>525</v>
      </c>
      <c r="B131" s="76" t="s">
        <v>467</v>
      </c>
      <c r="C131" s="74" t="s">
        <v>467</v>
      </c>
      <c r="D131" s="72" t="s">
        <v>469</v>
      </c>
      <c r="E131" s="76" t="s">
        <v>467</v>
      </c>
      <c r="F131" s="74" t="s">
        <v>467</v>
      </c>
      <c r="G131" s="72" t="s">
        <v>467</v>
      </c>
      <c r="H131" s="73" t="s">
        <v>466</v>
      </c>
      <c r="I131" s="74" t="s">
        <v>467</v>
      </c>
      <c r="J131" s="72" t="s">
        <v>467</v>
      </c>
      <c r="K131" s="75">
        <v>156254</v>
      </c>
      <c r="L131" s="71">
        <v>111773</v>
      </c>
      <c r="M131" s="77">
        <v>18320</v>
      </c>
      <c r="N131" s="75">
        <v>8364</v>
      </c>
      <c r="O131" s="71">
        <v>4686</v>
      </c>
      <c r="P131" s="72">
        <v>359</v>
      </c>
      <c r="Q131" s="75">
        <v>112881</v>
      </c>
      <c r="R131" s="71">
        <v>84274</v>
      </c>
      <c r="S131" s="77">
        <v>31979</v>
      </c>
      <c r="T131" s="75">
        <v>373669</v>
      </c>
      <c r="U131" s="71">
        <v>253066</v>
      </c>
      <c r="V131" s="77">
        <v>54404</v>
      </c>
    </row>
    <row r="132" spans="1:22" ht="13.35" customHeight="1" x14ac:dyDescent="0.15">
      <c r="A132" s="80" t="s">
        <v>234</v>
      </c>
      <c r="B132" s="81" t="s">
        <v>467</v>
      </c>
      <c r="C132" s="82" t="s">
        <v>469</v>
      </c>
      <c r="D132" s="83" t="s">
        <v>469</v>
      </c>
      <c r="E132" s="81" t="s">
        <v>466</v>
      </c>
      <c r="F132" s="82" t="s">
        <v>466</v>
      </c>
      <c r="G132" s="83" t="s">
        <v>467</v>
      </c>
      <c r="H132" s="84" t="s">
        <v>468</v>
      </c>
      <c r="I132" s="82" t="s">
        <v>467</v>
      </c>
      <c r="J132" s="83" t="s">
        <v>467</v>
      </c>
      <c r="K132" s="84">
        <v>-16.899999999999999</v>
      </c>
      <c r="L132" s="82">
        <v>-71.5</v>
      </c>
      <c r="M132" s="83">
        <v>-16.399999999999999</v>
      </c>
      <c r="N132" s="84">
        <v>-3.7</v>
      </c>
      <c r="O132" s="82">
        <v>-56</v>
      </c>
      <c r="P132" s="83">
        <v>-7.7</v>
      </c>
      <c r="Q132" s="84">
        <v>-4.2</v>
      </c>
      <c r="R132" s="82">
        <v>-74.7</v>
      </c>
      <c r="S132" s="83">
        <v>-37.9</v>
      </c>
      <c r="T132" s="84">
        <v>-11.8</v>
      </c>
      <c r="U132" s="82">
        <v>-67.7</v>
      </c>
      <c r="V132" s="83">
        <v>-21.5</v>
      </c>
    </row>
    <row r="133" spans="1:22" ht="13.35" customHeight="1" x14ac:dyDescent="0.15">
      <c r="A133" s="69" t="s">
        <v>525</v>
      </c>
      <c r="B133" s="70">
        <v>14807</v>
      </c>
      <c r="C133" s="71">
        <v>8433</v>
      </c>
      <c r="D133" s="72">
        <v>539</v>
      </c>
      <c r="E133" s="70">
        <v>2701</v>
      </c>
      <c r="F133" s="71">
        <v>1833</v>
      </c>
      <c r="G133" s="72">
        <v>231</v>
      </c>
      <c r="H133" s="75">
        <v>89498</v>
      </c>
      <c r="I133" s="71">
        <v>56750</v>
      </c>
      <c r="J133" s="77">
        <v>5638</v>
      </c>
      <c r="K133" s="75">
        <f>SUM(K129,K131)</f>
        <v>275280</v>
      </c>
      <c r="L133" s="71">
        <v>192480</v>
      </c>
      <c r="M133" s="77">
        <v>31348</v>
      </c>
      <c r="N133" s="87">
        <v>8364</v>
      </c>
      <c r="O133" s="86">
        <v>4686</v>
      </c>
      <c r="P133" s="72">
        <v>359</v>
      </c>
      <c r="Q133" s="75">
        <f>SUM(Q129,Q131)</f>
        <v>186551</v>
      </c>
      <c r="R133" s="71">
        <v>135346</v>
      </c>
      <c r="S133" s="77">
        <v>49548</v>
      </c>
      <c r="T133" s="75">
        <f>SUM(T129,T131)</f>
        <v>704969</v>
      </c>
      <c r="U133" s="71">
        <v>469543</v>
      </c>
      <c r="V133" s="77">
        <v>92781</v>
      </c>
    </row>
    <row r="134" spans="1:22" ht="13.35" customHeight="1" x14ac:dyDescent="0.15">
      <c r="A134" s="89" t="s">
        <v>248</v>
      </c>
      <c r="B134" s="90">
        <v>-19.899999999999999</v>
      </c>
      <c r="C134" s="91">
        <v>-57</v>
      </c>
      <c r="D134" s="92">
        <v>-6.4</v>
      </c>
      <c r="E134" s="90">
        <v>-9.8000000000000007</v>
      </c>
      <c r="F134" s="91">
        <v>-67.900000000000006</v>
      </c>
      <c r="G134" s="92">
        <v>-12.6</v>
      </c>
      <c r="H134" s="93">
        <v>-13.5</v>
      </c>
      <c r="I134" s="91">
        <v>-63.4</v>
      </c>
      <c r="J134" s="92">
        <v>-9.9</v>
      </c>
      <c r="K134" s="93">
        <v>-11.3</v>
      </c>
      <c r="L134" s="91">
        <v>-69.900000000000006</v>
      </c>
      <c r="M134" s="92">
        <v>-16.3</v>
      </c>
      <c r="N134" s="93">
        <v>-3.7</v>
      </c>
      <c r="O134" s="91">
        <v>-56</v>
      </c>
      <c r="P134" s="92">
        <v>-7.7</v>
      </c>
      <c r="Q134" s="93">
        <v>-72.2</v>
      </c>
      <c r="R134" s="91">
        <v>-72.599999999999994</v>
      </c>
      <c r="S134" s="92">
        <v>-36.6</v>
      </c>
      <c r="T134" s="93">
        <v>-23.5</v>
      </c>
      <c r="U134" s="91">
        <v>-66.599999999999994</v>
      </c>
      <c r="V134" s="92">
        <v>-19.8</v>
      </c>
    </row>
    <row r="135" spans="1:22" ht="13.35" customHeight="1" x14ac:dyDescent="0.15">
      <c r="A135" s="94" t="s">
        <v>555</v>
      </c>
    </row>
    <row r="136" spans="1:22" ht="13.35" customHeight="1" x14ac:dyDescent="0.15">
      <c r="A136" s="94" t="s">
        <v>556</v>
      </c>
    </row>
    <row r="137" spans="1:22" ht="13.35" customHeight="1" x14ac:dyDescent="0.15">
      <c r="A137" s="94" t="s">
        <v>557</v>
      </c>
    </row>
    <row r="138" spans="1:22" ht="13.35" customHeight="1" x14ac:dyDescent="0.15">
      <c r="A138" s="94" t="s">
        <v>558</v>
      </c>
    </row>
    <row r="139" spans="1:22" ht="13.35" customHeight="1" x14ac:dyDescent="0.15">
      <c r="A139" s="94" t="s">
        <v>559</v>
      </c>
    </row>
    <row r="140" spans="1:22" ht="13.35" customHeight="1" x14ac:dyDescent="0.15">
      <c r="A140" s="94"/>
    </row>
    <row r="141" spans="1:22" ht="13.35" customHeight="1" x14ac:dyDescent="0.15">
      <c r="A141" s="94"/>
    </row>
    <row r="142" spans="1:22" ht="13.35" customHeight="1" x14ac:dyDescent="0.15">
      <c r="A142" s="94"/>
      <c r="B142" s="49" t="s">
        <v>508</v>
      </c>
    </row>
    <row r="143" spans="1:22" ht="13.35" customHeight="1" x14ac:dyDescent="0.15">
      <c r="A143" s="94"/>
    </row>
    <row r="144" spans="1:22" ht="13.35" customHeight="1" x14ac:dyDescent="0.15">
      <c r="A144" s="50"/>
      <c r="B144" s="152" t="s">
        <v>560</v>
      </c>
      <c r="C144" s="153"/>
      <c r="D144" s="154"/>
      <c r="E144" s="155" t="s">
        <v>561</v>
      </c>
      <c r="F144" s="156"/>
      <c r="G144" s="157"/>
      <c r="H144" s="155" t="s">
        <v>562</v>
      </c>
      <c r="I144" s="156"/>
      <c r="J144" s="157"/>
      <c r="K144" s="155" t="s">
        <v>563</v>
      </c>
      <c r="L144" s="156"/>
      <c r="M144" s="157"/>
      <c r="N144" s="155" t="s">
        <v>564</v>
      </c>
      <c r="O144" s="156"/>
      <c r="P144" s="157"/>
      <c r="Q144" s="155" t="s">
        <v>565</v>
      </c>
      <c r="R144" s="156"/>
      <c r="S144" s="157"/>
      <c r="T144" s="155" t="s">
        <v>566</v>
      </c>
      <c r="U144" s="156"/>
      <c r="V144" s="157"/>
    </row>
    <row r="145" spans="1:22" ht="13.35" customHeight="1" thickBot="1" x14ac:dyDescent="0.2">
      <c r="A145" s="51"/>
      <c r="B145" s="52" t="s">
        <v>516</v>
      </c>
      <c r="C145" s="53" t="s">
        <v>517</v>
      </c>
      <c r="D145" s="54" t="s">
        <v>518</v>
      </c>
      <c r="E145" s="52" t="s">
        <v>516</v>
      </c>
      <c r="F145" s="53" t="s">
        <v>517</v>
      </c>
      <c r="G145" s="54" t="s">
        <v>518</v>
      </c>
      <c r="H145" s="52" t="s">
        <v>516</v>
      </c>
      <c r="I145" s="53" t="s">
        <v>517</v>
      </c>
      <c r="J145" s="54" t="s">
        <v>518</v>
      </c>
      <c r="K145" s="52" t="s">
        <v>516</v>
      </c>
      <c r="L145" s="53" t="s">
        <v>517</v>
      </c>
      <c r="M145" s="54" t="s">
        <v>518</v>
      </c>
      <c r="N145" s="52" t="s">
        <v>516</v>
      </c>
      <c r="O145" s="53" t="s">
        <v>517</v>
      </c>
      <c r="P145" s="54" t="s">
        <v>518</v>
      </c>
      <c r="Q145" s="52" t="s">
        <v>516</v>
      </c>
      <c r="R145" s="53" t="s">
        <v>517</v>
      </c>
      <c r="S145" s="54" t="s">
        <v>518</v>
      </c>
      <c r="T145" s="52" t="s">
        <v>516</v>
      </c>
      <c r="U145" s="53" t="s">
        <v>517</v>
      </c>
      <c r="V145" s="54" t="s">
        <v>518</v>
      </c>
    </row>
    <row r="146" spans="1:22" ht="13.35" customHeight="1" thickTop="1" x14ac:dyDescent="0.15">
      <c r="A146" s="69" t="s">
        <v>568</v>
      </c>
      <c r="B146" s="70">
        <v>17092</v>
      </c>
      <c r="C146" s="71">
        <v>9325</v>
      </c>
      <c r="D146" s="72">
        <v>818</v>
      </c>
      <c r="E146" s="70">
        <v>2685</v>
      </c>
      <c r="F146" s="71">
        <v>1805</v>
      </c>
      <c r="G146" s="72">
        <v>195</v>
      </c>
      <c r="H146" s="75">
        <v>97613</v>
      </c>
      <c r="I146" s="71">
        <v>62282</v>
      </c>
      <c r="J146" s="77">
        <v>9721</v>
      </c>
      <c r="K146" s="75">
        <v>135878</v>
      </c>
      <c r="L146" s="71">
        <v>90991</v>
      </c>
      <c r="M146" s="77">
        <v>10190</v>
      </c>
      <c r="N146" s="73"/>
      <c r="O146" s="74"/>
      <c r="P146" s="72"/>
      <c r="Q146" s="75">
        <v>93631</v>
      </c>
      <c r="R146" s="71">
        <v>64699</v>
      </c>
      <c r="S146" s="77">
        <v>20150</v>
      </c>
      <c r="T146" s="75">
        <v>379632</v>
      </c>
      <c r="U146" s="71">
        <v>247309</v>
      </c>
      <c r="V146" s="77">
        <v>42405</v>
      </c>
    </row>
    <row r="147" spans="1:22" ht="13.35" customHeight="1" x14ac:dyDescent="0.15">
      <c r="A147" s="80" t="s">
        <v>232</v>
      </c>
      <c r="B147" s="130" t="s">
        <v>569</v>
      </c>
      <c r="C147" s="131" t="s">
        <v>570</v>
      </c>
      <c r="D147" s="132" t="s">
        <v>571</v>
      </c>
      <c r="E147" s="130" t="s">
        <v>572</v>
      </c>
      <c r="F147" s="131" t="s">
        <v>573</v>
      </c>
      <c r="G147" s="132" t="s">
        <v>574</v>
      </c>
      <c r="H147" s="133" t="s">
        <v>575</v>
      </c>
      <c r="I147" s="131" t="s">
        <v>576</v>
      </c>
      <c r="J147" s="132" t="s">
        <v>577</v>
      </c>
      <c r="K147" s="84">
        <v>-14.2</v>
      </c>
      <c r="L147" s="82">
        <v>-67</v>
      </c>
      <c r="M147" s="83">
        <v>-11.2</v>
      </c>
      <c r="N147" s="84"/>
      <c r="O147" s="82"/>
      <c r="P147" s="83"/>
      <c r="Q147" s="84">
        <v>-27.1</v>
      </c>
      <c r="R147" s="82">
        <v>-69.099999999999994</v>
      </c>
      <c r="S147" s="83">
        <v>-31.1</v>
      </c>
      <c r="T147" s="133" t="s">
        <v>578</v>
      </c>
      <c r="U147" s="131" t="s">
        <v>579</v>
      </c>
      <c r="V147" s="132" t="s">
        <v>580</v>
      </c>
    </row>
    <row r="148" spans="1:22" ht="13.35" customHeight="1" x14ac:dyDescent="0.15">
      <c r="A148" s="69" t="s">
        <v>568</v>
      </c>
      <c r="B148" s="76" t="s">
        <v>467</v>
      </c>
      <c r="C148" s="74" t="s">
        <v>467</v>
      </c>
      <c r="D148" s="72" t="s">
        <v>469</v>
      </c>
      <c r="E148" s="76" t="s">
        <v>467</v>
      </c>
      <c r="F148" s="74" t="s">
        <v>467</v>
      </c>
      <c r="G148" s="72" t="s">
        <v>467</v>
      </c>
      <c r="H148" s="73" t="s">
        <v>466</v>
      </c>
      <c r="I148" s="74" t="s">
        <v>467</v>
      </c>
      <c r="J148" s="72" t="s">
        <v>467</v>
      </c>
      <c r="K148" s="75">
        <v>162314</v>
      </c>
      <c r="L148" s="71">
        <v>113241</v>
      </c>
      <c r="M148" s="77">
        <v>13578</v>
      </c>
      <c r="N148" s="75">
        <v>8172</v>
      </c>
      <c r="O148" s="71">
        <v>4297</v>
      </c>
      <c r="P148" s="72">
        <v>389</v>
      </c>
      <c r="Q148" s="75">
        <v>128519</v>
      </c>
      <c r="R148" s="71">
        <v>93488</v>
      </c>
      <c r="S148" s="77">
        <v>33073</v>
      </c>
      <c r="T148" s="75">
        <v>405280</v>
      </c>
      <c r="U148" s="71">
        <v>267820</v>
      </c>
      <c r="V148" s="77">
        <v>51087</v>
      </c>
    </row>
    <row r="149" spans="1:22" ht="13.35" customHeight="1" x14ac:dyDescent="0.15">
      <c r="A149" s="80" t="s">
        <v>234</v>
      </c>
      <c r="B149" s="81" t="s">
        <v>467</v>
      </c>
      <c r="C149" s="82" t="s">
        <v>469</v>
      </c>
      <c r="D149" s="83" t="s">
        <v>469</v>
      </c>
      <c r="E149" s="81" t="s">
        <v>466</v>
      </c>
      <c r="F149" s="82" t="s">
        <v>466</v>
      </c>
      <c r="G149" s="83" t="s">
        <v>467</v>
      </c>
      <c r="H149" s="84" t="s">
        <v>468</v>
      </c>
      <c r="I149" s="82" t="s">
        <v>467</v>
      </c>
      <c r="J149" s="83" t="s">
        <v>467</v>
      </c>
      <c r="K149" s="84">
        <v>-3.9</v>
      </c>
      <c r="L149" s="82">
        <v>-69.8</v>
      </c>
      <c r="M149" s="83">
        <v>-12</v>
      </c>
      <c r="N149" s="133" t="s">
        <v>581</v>
      </c>
      <c r="O149" s="131" t="s">
        <v>582</v>
      </c>
      <c r="P149" s="132" t="s">
        <v>583</v>
      </c>
      <c r="Q149" s="84">
        <v>-13.9</v>
      </c>
      <c r="R149" s="82">
        <v>-72.7</v>
      </c>
      <c r="S149" s="83">
        <v>-35.4</v>
      </c>
      <c r="T149" s="84">
        <v>-8.5</v>
      </c>
      <c r="U149" s="131" t="s">
        <v>584</v>
      </c>
      <c r="V149" s="132" t="s">
        <v>585</v>
      </c>
    </row>
    <row r="150" spans="1:22" ht="13.35" customHeight="1" x14ac:dyDescent="0.15">
      <c r="A150" s="69" t="s">
        <v>568</v>
      </c>
      <c r="B150" s="70">
        <v>17092</v>
      </c>
      <c r="C150" s="71">
        <v>9325</v>
      </c>
      <c r="D150" s="72">
        <v>818</v>
      </c>
      <c r="E150" s="70">
        <v>2685</v>
      </c>
      <c r="F150" s="71">
        <v>1805</v>
      </c>
      <c r="G150" s="72">
        <v>195</v>
      </c>
      <c r="H150" s="75">
        <v>97613</v>
      </c>
      <c r="I150" s="71">
        <v>62282</v>
      </c>
      <c r="J150" s="77">
        <v>9721</v>
      </c>
      <c r="K150" s="75">
        <f>SUM(K146,K148)</f>
        <v>298192</v>
      </c>
      <c r="L150" s="71">
        <v>204232</v>
      </c>
      <c r="M150" s="77">
        <v>23768</v>
      </c>
      <c r="N150" s="75">
        <v>8172</v>
      </c>
      <c r="O150" s="71">
        <v>4297</v>
      </c>
      <c r="P150" s="72">
        <v>389</v>
      </c>
      <c r="Q150" s="75">
        <f>SUM(Q146,Q148)</f>
        <v>222150</v>
      </c>
      <c r="R150" s="71">
        <v>158187</v>
      </c>
      <c r="S150" s="77">
        <v>53223</v>
      </c>
      <c r="T150" s="75">
        <f>SUM(T146,T148)</f>
        <v>784912</v>
      </c>
      <c r="U150" s="71">
        <v>515129</v>
      </c>
      <c r="V150" s="77">
        <v>93492</v>
      </c>
    </row>
    <row r="151" spans="1:22" ht="13.35" customHeight="1" x14ac:dyDescent="0.15">
      <c r="A151" s="55" t="s">
        <v>248</v>
      </c>
      <c r="B151" s="78" t="s">
        <v>89</v>
      </c>
      <c r="C151" s="134" t="s">
        <v>251</v>
      </c>
      <c r="D151" s="135" t="s">
        <v>94</v>
      </c>
      <c r="E151" s="78" t="s">
        <v>507</v>
      </c>
      <c r="F151" s="134">
        <v>-67.2</v>
      </c>
      <c r="G151" s="135" t="s">
        <v>92</v>
      </c>
      <c r="H151" s="79" t="s">
        <v>54</v>
      </c>
      <c r="I151" s="134" t="s">
        <v>191</v>
      </c>
      <c r="J151" s="135" t="s">
        <v>185</v>
      </c>
      <c r="K151" s="68">
        <v>-8.3000000000000007</v>
      </c>
      <c r="L151" s="66">
        <v>-68.5</v>
      </c>
      <c r="M151" s="67">
        <v>-11.6</v>
      </c>
      <c r="N151" s="133" t="s">
        <v>581</v>
      </c>
      <c r="O151" s="131" t="s">
        <v>582</v>
      </c>
      <c r="P151" s="132" t="s">
        <v>583</v>
      </c>
      <c r="Q151" s="68">
        <v>-19.100000000000001</v>
      </c>
      <c r="R151" s="66">
        <v>-71.2</v>
      </c>
      <c r="S151" s="67">
        <v>-33.6</v>
      </c>
      <c r="T151" s="68">
        <v>-11.3</v>
      </c>
      <c r="U151" s="136" t="s">
        <v>586</v>
      </c>
      <c r="V151" s="137" t="s">
        <v>587</v>
      </c>
    </row>
    <row r="152" spans="1:22" ht="13.35" customHeight="1" x14ac:dyDescent="0.15">
      <c r="A152" s="69"/>
      <c r="B152" s="70"/>
      <c r="C152" s="71"/>
      <c r="D152" s="72"/>
      <c r="E152" s="70"/>
      <c r="F152" s="71"/>
      <c r="G152" s="72"/>
      <c r="H152" s="75"/>
      <c r="I152" s="71"/>
      <c r="J152" s="77"/>
      <c r="K152" s="75"/>
      <c r="L152" s="71"/>
      <c r="M152" s="77"/>
      <c r="N152" s="73"/>
      <c r="O152" s="74"/>
      <c r="P152" s="72"/>
      <c r="Q152" s="75"/>
      <c r="R152" s="71"/>
      <c r="S152" s="77"/>
      <c r="T152" s="75"/>
      <c r="U152" s="71"/>
      <c r="V152" s="77"/>
    </row>
    <row r="153" spans="1:22" ht="13.35" customHeight="1" x14ac:dyDescent="0.15">
      <c r="A153" s="80"/>
      <c r="B153" s="81"/>
      <c r="C153" s="82"/>
      <c r="D153" s="83"/>
      <c r="E153" s="81"/>
      <c r="F153" s="82"/>
      <c r="G153" s="83"/>
      <c r="H153" s="84"/>
      <c r="I153" s="82"/>
      <c r="J153" s="83"/>
      <c r="K153" s="84"/>
      <c r="L153" s="82"/>
      <c r="M153" s="83"/>
      <c r="N153" s="84"/>
      <c r="O153" s="82"/>
      <c r="P153" s="83"/>
      <c r="Q153" s="84"/>
      <c r="R153" s="82"/>
      <c r="S153" s="83"/>
      <c r="T153" s="84"/>
      <c r="U153" s="82"/>
      <c r="V153" s="83"/>
    </row>
    <row r="154" spans="1:22" ht="13.35" customHeight="1" x14ac:dyDescent="0.15">
      <c r="A154" s="121" t="s">
        <v>552</v>
      </c>
      <c r="B154" s="122">
        <f t="shared" ref="B154:J154" si="4">SUM(B109,B115,B121,B127,B133,B150)</f>
        <v>71983</v>
      </c>
      <c r="C154" s="123">
        <f t="shared" si="4"/>
        <v>40430</v>
      </c>
      <c r="D154" s="124">
        <f t="shared" si="4"/>
        <v>3086</v>
      </c>
      <c r="E154" s="126">
        <f t="shared" si="4"/>
        <v>13179</v>
      </c>
      <c r="F154" s="123">
        <f t="shared" si="4"/>
        <v>8696</v>
      </c>
      <c r="G154" s="125">
        <f t="shared" si="4"/>
        <v>1130</v>
      </c>
      <c r="H154" s="126">
        <f t="shared" si="4"/>
        <v>506607</v>
      </c>
      <c r="I154" s="123">
        <f t="shared" si="4"/>
        <v>317642</v>
      </c>
      <c r="J154" s="124">
        <f t="shared" si="4"/>
        <v>41417</v>
      </c>
      <c r="K154" s="126">
        <f>SUM(K101,K109,K115,K121,K127,K133,K150)</f>
        <v>1632488</v>
      </c>
      <c r="L154" s="123">
        <f>SUM(L101,L109,L115,L121,L127,L133,L150)</f>
        <v>1126503</v>
      </c>
      <c r="M154" s="124">
        <f>SUM(M101,M109,M115,M121,M127,M133,M150)</f>
        <v>182432</v>
      </c>
      <c r="N154" s="126">
        <f t="shared" ref="N154:S154" si="5">SUM(N103,N109,N115,N121,N127,N133,N150)</f>
        <v>40965</v>
      </c>
      <c r="O154" s="123">
        <f t="shared" si="5"/>
        <v>23040</v>
      </c>
      <c r="P154" s="124">
        <f t="shared" si="5"/>
        <v>1648</v>
      </c>
      <c r="Q154" s="126">
        <f t="shared" si="5"/>
        <v>776461</v>
      </c>
      <c r="R154" s="123">
        <f t="shared" si="5"/>
        <v>582758</v>
      </c>
      <c r="S154" s="124">
        <f t="shared" si="5"/>
        <v>195639</v>
      </c>
      <c r="T154" s="126">
        <v>3814740</v>
      </c>
      <c r="U154" s="123">
        <v>2511862</v>
      </c>
      <c r="V154" s="124">
        <v>452377</v>
      </c>
    </row>
    <row r="155" spans="1:22" ht="13.35" customHeight="1" x14ac:dyDescent="0.15">
      <c r="A155" s="80" t="s">
        <v>553</v>
      </c>
      <c r="B155" s="81" t="s">
        <v>467</v>
      </c>
      <c r="C155" s="82">
        <v>-56.2</v>
      </c>
      <c r="D155" s="83">
        <v>-7.6</v>
      </c>
      <c r="E155" s="84" t="s">
        <v>466</v>
      </c>
      <c r="F155" s="82">
        <v>-66</v>
      </c>
      <c r="G155" s="83">
        <v>-13</v>
      </c>
      <c r="H155" s="84" t="s">
        <v>468</v>
      </c>
      <c r="I155" s="82">
        <v>-62.7</v>
      </c>
      <c r="J155" s="83">
        <v>-13</v>
      </c>
      <c r="K155" s="84" t="s">
        <v>468</v>
      </c>
      <c r="L155" s="82">
        <v>-69</v>
      </c>
      <c r="M155" s="83">
        <v>-16.2</v>
      </c>
      <c r="N155" s="84" t="s">
        <v>468</v>
      </c>
      <c r="O155" s="82">
        <v>-56.2</v>
      </c>
      <c r="P155" s="83">
        <v>-7.2</v>
      </c>
      <c r="Q155" s="84" t="s">
        <v>466</v>
      </c>
      <c r="R155" s="82">
        <v>-75.099999999999994</v>
      </c>
      <c r="S155" s="83">
        <v>-33.6</v>
      </c>
      <c r="T155" s="84" t="s">
        <v>466</v>
      </c>
      <c r="U155" s="131" t="s">
        <v>588</v>
      </c>
      <c r="V155" s="132" t="s">
        <v>589</v>
      </c>
    </row>
    <row r="156" spans="1:22" ht="13.35" customHeight="1" x14ac:dyDescent="0.15">
      <c r="A156" s="121" t="s">
        <v>590</v>
      </c>
      <c r="B156" s="122">
        <f t="shared" ref="B156:M156" si="6">B154+B99</f>
        <v>71983</v>
      </c>
      <c r="C156" s="123">
        <f t="shared" si="6"/>
        <v>40430</v>
      </c>
      <c r="D156" s="124">
        <f t="shared" si="6"/>
        <v>3086</v>
      </c>
      <c r="E156" s="126">
        <f t="shared" si="6"/>
        <v>13179</v>
      </c>
      <c r="F156" s="123">
        <f t="shared" si="6"/>
        <v>8696</v>
      </c>
      <c r="G156" s="125">
        <f t="shared" si="6"/>
        <v>1130</v>
      </c>
      <c r="H156" s="126">
        <f t="shared" si="6"/>
        <v>1616014</v>
      </c>
      <c r="I156" s="123">
        <f t="shared" si="6"/>
        <v>998080</v>
      </c>
      <c r="J156" s="124">
        <f t="shared" si="6"/>
        <v>133600</v>
      </c>
      <c r="K156" s="126">
        <f t="shared" si="6"/>
        <v>5421161</v>
      </c>
      <c r="L156" s="123">
        <f t="shared" si="6"/>
        <v>3536675</v>
      </c>
      <c r="M156" s="124">
        <f t="shared" si="6"/>
        <v>553820</v>
      </c>
      <c r="N156" s="126">
        <v>40965</v>
      </c>
      <c r="O156" s="123">
        <v>23040</v>
      </c>
      <c r="P156" s="125">
        <v>1648</v>
      </c>
      <c r="Q156" s="126">
        <f t="shared" ref="Q156:V156" si="7">Q154+Q99</f>
        <v>776461</v>
      </c>
      <c r="R156" s="123">
        <f t="shared" si="7"/>
        <v>582758</v>
      </c>
      <c r="S156" s="124">
        <f t="shared" si="7"/>
        <v>195639</v>
      </c>
      <c r="T156" s="126">
        <f t="shared" si="7"/>
        <v>9340899</v>
      </c>
      <c r="U156" s="123">
        <f t="shared" si="7"/>
        <v>5939073</v>
      </c>
      <c r="V156" s="124">
        <f t="shared" si="7"/>
        <v>938797</v>
      </c>
    </row>
    <row r="157" spans="1:22" ht="13.35" customHeight="1" x14ac:dyDescent="0.15">
      <c r="A157" s="89" t="s">
        <v>591</v>
      </c>
      <c r="B157" s="90" t="s">
        <v>467</v>
      </c>
      <c r="C157" s="91">
        <v>-56.2</v>
      </c>
      <c r="D157" s="92">
        <v>-7.6</v>
      </c>
      <c r="E157" s="93" t="s">
        <v>466</v>
      </c>
      <c r="F157" s="91">
        <v>-66</v>
      </c>
      <c r="G157" s="92">
        <v>-13</v>
      </c>
      <c r="H157" s="93" t="s">
        <v>468</v>
      </c>
      <c r="I157" s="91">
        <v>-61.8</v>
      </c>
      <c r="J157" s="92">
        <v>-13.4</v>
      </c>
      <c r="K157" s="93" t="s">
        <v>468</v>
      </c>
      <c r="L157" s="91">
        <v>-65.2</v>
      </c>
      <c r="M157" s="92">
        <v>-15.7</v>
      </c>
      <c r="N157" s="93" t="s">
        <v>468</v>
      </c>
      <c r="O157" s="91">
        <v>-56.2</v>
      </c>
      <c r="P157" s="92">
        <v>-7.2</v>
      </c>
      <c r="Q157" s="93" t="s">
        <v>466</v>
      </c>
      <c r="R157" s="91">
        <v>-75.099999999999994</v>
      </c>
      <c r="S157" s="92">
        <v>-33.6</v>
      </c>
      <c r="T157" s="93"/>
      <c r="U157" s="138" t="s">
        <v>592</v>
      </c>
      <c r="V157" s="139" t="s">
        <v>593</v>
      </c>
    </row>
    <row r="158" spans="1:22" ht="13.35" customHeight="1" x14ac:dyDescent="0.15">
      <c r="A158" s="94" t="s">
        <v>594</v>
      </c>
    </row>
    <row r="159" spans="1:22" ht="13.35" customHeight="1" x14ac:dyDescent="0.15">
      <c r="A159" s="94" t="s">
        <v>595</v>
      </c>
    </row>
    <row r="160" spans="1:22" ht="13.35" customHeight="1" x14ac:dyDescent="0.15">
      <c r="A160" s="94" t="s">
        <v>596</v>
      </c>
    </row>
    <row r="161" spans="1:22" ht="13.35" customHeight="1" x14ac:dyDescent="0.15">
      <c r="A161" s="94" t="s">
        <v>597</v>
      </c>
      <c r="T161" s="140"/>
    </row>
    <row r="162" spans="1:22" x14ac:dyDescent="0.15">
      <c r="A162" s="94" t="s">
        <v>598</v>
      </c>
      <c r="E162" s="48" t="s">
        <v>469</v>
      </c>
      <c r="F162" s="48" t="s">
        <v>469</v>
      </c>
      <c r="G162" s="48" t="s">
        <v>470</v>
      </c>
      <c r="H162" s="48" t="s">
        <v>469</v>
      </c>
      <c r="I162" s="48" t="s">
        <v>469</v>
      </c>
      <c r="J162" s="48" t="s">
        <v>470</v>
      </c>
      <c r="K162" s="48" t="s">
        <v>467</v>
      </c>
      <c r="L162" s="48" t="s">
        <v>467</v>
      </c>
      <c r="M162" s="48" t="s">
        <v>470</v>
      </c>
      <c r="N162" s="48" t="s">
        <v>469</v>
      </c>
      <c r="O162" s="48" t="s">
        <v>469</v>
      </c>
      <c r="P162" s="48" t="s">
        <v>470</v>
      </c>
      <c r="Q162" s="48" t="s">
        <v>469</v>
      </c>
      <c r="R162" s="48" t="s">
        <v>469</v>
      </c>
      <c r="S162" s="48" t="s">
        <v>470</v>
      </c>
      <c r="T162" s="48" t="s">
        <v>469</v>
      </c>
      <c r="U162" s="48" t="s">
        <v>467</v>
      </c>
      <c r="V162" s="48" t="s">
        <v>470</v>
      </c>
    </row>
    <row r="163" spans="1:22" x14ac:dyDescent="0.15">
      <c r="B163" s="48" t="s">
        <v>470</v>
      </c>
      <c r="C163" s="48" t="s">
        <v>470</v>
      </c>
      <c r="D163" s="48" t="s">
        <v>483</v>
      </c>
      <c r="E163" s="48" t="s">
        <v>469</v>
      </c>
      <c r="F163" s="48" t="s">
        <v>469</v>
      </c>
      <c r="G163" s="48" t="s">
        <v>470</v>
      </c>
      <c r="H163" s="48" t="s">
        <v>469</v>
      </c>
      <c r="I163" s="48" t="s">
        <v>469</v>
      </c>
      <c r="J163" s="48" t="s">
        <v>470</v>
      </c>
      <c r="K163" s="48" t="s">
        <v>467</v>
      </c>
      <c r="L163" s="48" t="s">
        <v>467</v>
      </c>
      <c r="M163" s="48" t="s">
        <v>470</v>
      </c>
      <c r="N163" s="48" t="s">
        <v>469</v>
      </c>
      <c r="O163" s="48" t="s">
        <v>469</v>
      </c>
      <c r="P163" s="48" t="s">
        <v>470</v>
      </c>
      <c r="Q163" s="48" t="s">
        <v>469</v>
      </c>
      <c r="R163" s="48" t="s">
        <v>469</v>
      </c>
      <c r="S163" s="48" t="s">
        <v>470</v>
      </c>
      <c r="T163" s="48" t="s">
        <v>469</v>
      </c>
      <c r="U163" s="48" t="s">
        <v>467</v>
      </c>
      <c r="V163" s="48" t="s">
        <v>470</v>
      </c>
    </row>
    <row r="164" spans="1:22" x14ac:dyDescent="0.15">
      <c r="B164" s="48" t="s">
        <v>483</v>
      </c>
      <c r="C164" s="48" t="s">
        <v>483</v>
      </c>
      <c r="D164" s="48" t="s">
        <v>484</v>
      </c>
      <c r="E164" s="48" t="s">
        <v>483</v>
      </c>
      <c r="F164" s="48" t="s">
        <v>483</v>
      </c>
      <c r="G164" s="48" t="s">
        <v>483</v>
      </c>
      <c r="H164" s="48" t="s">
        <v>483</v>
      </c>
      <c r="I164" s="48" t="s">
        <v>483</v>
      </c>
      <c r="J164" s="48" t="s">
        <v>483</v>
      </c>
      <c r="K164" s="48" t="s">
        <v>470</v>
      </c>
      <c r="L164" s="48" t="s">
        <v>470</v>
      </c>
      <c r="M164" s="48" t="s">
        <v>483</v>
      </c>
      <c r="N164" s="48" t="s">
        <v>470</v>
      </c>
      <c r="O164" s="48" t="s">
        <v>483</v>
      </c>
      <c r="P164" s="48" t="s">
        <v>484</v>
      </c>
      <c r="Q164" s="48" t="s">
        <v>483</v>
      </c>
      <c r="R164" s="48" t="s">
        <v>470</v>
      </c>
      <c r="S164" s="48" t="s">
        <v>484</v>
      </c>
      <c r="T164" s="48" t="s">
        <v>483</v>
      </c>
      <c r="U164" s="48" t="s">
        <v>470</v>
      </c>
      <c r="V164" s="48" t="s">
        <v>483</v>
      </c>
    </row>
    <row r="165" spans="1:22" x14ac:dyDescent="0.15">
      <c r="B165" s="48" t="s">
        <v>470</v>
      </c>
      <c r="C165" s="48" t="s">
        <v>470</v>
      </c>
      <c r="D165" s="48" t="s">
        <v>483</v>
      </c>
      <c r="E165" s="48" t="s">
        <v>469</v>
      </c>
      <c r="F165" s="48" t="s">
        <v>469</v>
      </c>
      <c r="G165" s="48" t="s">
        <v>470</v>
      </c>
      <c r="H165" s="48" t="s">
        <v>469</v>
      </c>
      <c r="I165" s="48" t="s">
        <v>469</v>
      </c>
      <c r="J165" s="48" t="s">
        <v>470</v>
      </c>
      <c r="K165" s="48" t="s">
        <v>467</v>
      </c>
      <c r="L165" s="48" t="s">
        <v>467</v>
      </c>
      <c r="M165" s="48" t="s">
        <v>470</v>
      </c>
      <c r="N165" s="48" t="s">
        <v>469</v>
      </c>
      <c r="O165" s="48" t="s">
        <v>469</v>
      </c>
      <c r="P165" s="48" t="s">
        <v>470</v>
      </c>
      <c r="Q165" s="48" t="s">
        <v>469</v>
      </c>
      <c r="R165" s="48" t="s">
        <v>469</v>
      </c>
      <c r="S165" s="48" t="s">
        <v>470</v>
      </c>
      <c r="T165" s="48" t="s">
        <v>469</v>
      </c>
      <c r="U165" s="48" t="s">
        <v>467</v>
      </c>
      <c r="V165" s="48" t="s">
        <v>470</v>
      </c>
    </row>
    <row r="166" spans="1:22" x14ac:dyDescent="0.15">
      <c r="B166" s="48" t="s">
        <v>470</v>
      </c>
      <c r="C166" s="48" t="s">
        <v>470</v>
      </c>
      <c r="D166" s="48" t="s">
        <v>483</v>
      </c>
      <c r="E166" s="48" t="s">
        <v>469</v>
      </c>
      <c r="F166" s="48" t="s">
        <v>469</v>
      </c>
      <c r="G166" s="48" t="s">
        <v>470</v>
      </c>
      <c r="H166" s="48" t="s">
        <v>469</v>
      </c>
      <c r="I166" s="48" t="s">
        <v>469</v>
      </c>
      <c r="J166" s="48" t="s">
        <v>470</v>
      </c>
      <c r="K166" s="48" t="s">
        <v>467</v>
      </c>
      <c r="L166" s="48" t="s">
        <v>467</v>
      </c>
      <c r="M166" s="48" t="s">
        <v>470</v>
      </c>
      <c r="N166" s="48" t="s">
        <v>469</v>
      </c>
      <c r="O166" s="48" t="s">
        <v>469</v>
      </c>
      <c r="P166" s="48" t="s">
        <v>470</v>
      </c>
      <c r="Q166" s="48" t="s">
        <v>469</v>
      </c>
      <c r="R166" s="48" t="s">
        <v>469</v>
      </c>
      <c r="S166" s="48" t="s">
        <v>470</v>
      </c>
      <c r="T166" s="48" t="s">
        <v>469</v>
      </c>
      <c r="U166" s="48" t="s">
        <v>467</v>
      </c>
      <c r="V166" s="48" t="s">
        <v>470</v>
      </c>
    </row>
    <row r="167" spans="1:22" x14ac:dyDescent="0.15">
      <c r="B167" s="48" t="s">
        <v>483</v>
      </c>
      <c r="C167" s="48" t="s">
        <v>483</v>
      </c>
      <c r="D167" s="48" t="s">
        <v>484</v>
      </c>
      <c r="E167" s="48" t="s">
        <v>483</v>
      </c>
      <c r="F167" s="48" t="s">
        <v>483</v>
      </c>
      <c r="G167" s="48" t="s">
        <v>483</v>
      </c>
      <c r="H167" s="48" t="s">
        <v>483</v>
      </c>
      <c r="I167" s="48" t="s">
        <v>483</v>
      </c>
      <c r="J167" s="48" t="s">
        <v>483</v>
      </c>
      <c r="K167" s="48" t="s">
        <v>470</v>
      </c>
      <c r="L167" s="48" t="s">
        <v>470</v>
      </c>
      <c r="M167" s="48" t="s">
        <v>483</v>
      </c>
      <c r="N167" s="48" t="s">
        <v>470</v>
      </c>
      <c r="O167" s="48" t="s">
        <v>483</v>
      </c>
      <c r="P167" s="48" t="s">
        <v>484</v>
      </c>
      <c r="Q167" s="48" t="s">
        <v>483</v>
      </c>
      <c r="R167" s="48" t="s">
        <v>470</v>
      </c>
      <c r="S167" s="48" t="s">
        <v>484</v>
      </c>
      <c r="T167" s="48" t="s">
        <v>483</v>
      </c>
      <c r="U167" s="48" t="s">
        <v>470</v>
      </c>
      <c r="V167" s="48" t="s">
        <v>483</v>
      </c>
    </row>
    <row r="168" spans="1:22" x14ac:dyDescent="0.15">
      <c r="B168" s="48" t="s">
        <v>470</v>
      </c>
      <c r="C168" s="48" t="s">
        <v>470</v>
      </c>
      <c r="D168" s="48" t="s">
        <v>483</v>
      </c>
      <c r="E168" s="48" t="s">
        <v>469</v>
      </c>
      <c r="F168" s="48" t="s">
        <v>469</v>
      </c>
      <c r="G168" s="48" t="s">
        <v>470</v>
      </c>
      <c r="H168" s="48" t="s">
        <v>469</v>
      </c>
      <c r="I168" s="48" t="s">
        <v>469</v>
      </c>
      <c r="J168" s="48" t="s">
        <v>470</v>
      </c>
      <c r="K168" s="48" t="s">
        <v>467</v>
      </c>
      <c r="L168" s="48" t="s">
        <v>467</v>
      </c>
      <c r="M168" s="48" t="s">
        <v>470</v>
      </c>
      <c r="N168" s="48" t="s">
        <v>469</v>
      </c>
      <c r="O168" s="48" t="s">
        <v>469</v>
      </c>
      <c r="P168" s="48" t="s">
        <v>470</v>
      </c>
      <c r="Q168" s="48" t="s">
        <v>469</v>
      </c>
      <c r="R168" s="48" t="s">
        <v>469</v>
      </c>
      <c r="S168" s="48" t="s">
        <v>470</v>
      </c>
      <c r="T168" s="48" t="s">
        <v>469</v>
      </c>
      <c r="U168" s="48" t="s">
        <v>467</v>
      </c>
      <c r="V168" s="48" t="s">
        <v>470</v>
      </c>
    </row>
    <row r="169" spans="1:22" x14ac:dyDescent="0.15">
      <c r="B169" s="48" t="s">
        <v>470</v>
      </c>
      <c r="C169" s="48" t="s">
        <v>470</v>
      </c>
      <c r="D169" s="48" t="s">
        <v>483</v>
      </c>
      <c r="E169" s="48" t="s">
        <v>469</v>
      </c>
      <c r="F169" s="48" t="s">
        <v>469</v>
      </c>
      <c r="G169" s="48" t="s">
        <v>470</v>
      </c>
      <c r="H169" s="48" t="s">
        <v>469</v>
      </c>
      <c r="I169" s="48" t="s">
        <v>469</v>
      </c>
      <c r="J169" s="48" t="s">
        <v>470</v>
      </c>
      <c r="K169" s="48" t="s">
        <v>467</v>
      </c>
      <c r="L169" s="48" t="s">
        <v>467</v>
      </c>
      <c r="M169" s="48" t="s">
        <v>470</v>
      </c>
      <c r="N169" s="48" t="s">
        <v>469</v>
      </c>
      <c r="O169" s="48" t="s">
        <v>469</v>
      </c>
      <c r="P169" s="48" t="s">
        <v>470</v>
      </c>
      <c r="Q169" s="48" t="s">
        <v>469</v>
      </c>
      <c r="R169" s="48" t="s">
        <v>469</v>
      </c>
      <c r="S169" s="48" t="s">
        <v>470</v>
      </c>
      <c r="T169" s="48" t="s">
        <v>469</v>
      </c>
      <c r="U169" s="48" t="s">
        <v>467</v>
      </c>
      <c r="V169" s="48" t="s">
        <v>470</v>
      </c>
    </row>
    <row r="170" spans="1:22" x14ac:dyDescent="0.15">
      <c r="B170" s="48" t="s">
        <v>483</v>
      </c>
      <c r="C170" s="48" t="s">
        <v>483</v>
      </c>
      <c r="D170" s="48" t="s">
        <v>484</v>
      </c>
      <c r="E170" s="48" t="s">
        <v>483</v>
      </c>
      <c r="F170" s="48" t="s">
        <v>483</v>
      </c>
      <c r="G170" s="48" t="s">
        <v>483</v>
      </c>
      <c r="H170" s="48" t="s">
        <v>483</v>
      </c>
      <c r="I170" s="48" t="s">
        <v>483</v>
      </c>
      <c r="J170" s="48" t="s">
        <v>483</v>
      </c>
      <c r="K170" s="48" t="s">
        <v>470</v>
      </c>
      <c r="L170" s="48" t="s">
        <v>470</v>
      </c>
      <c r="M170" s="48" t="s">
        <v>483</v>
      </c>
      <c r="N170" s="48" t="s">
        <v>470</v>
      </c>
      <c r="O170" s="48" t="s">
        <v>483</v>
      </c>
      <c r="P170" s="48" t="s">
        <v>484</v>
      </c>
      <c r="Q170" s="48" t="s">
        <v>483</v>
      </c>
      <c r="R170" s="48" t="s">
        <v>470</v>
      </c>
      <c r="S170" s="48" t="s">
        <v>484</v>
      </c>
      <c r="T170" s="48" t="s">
        <v>483</v>
      </c>
      <c r="U170" s="48" t="s">
        <v>470</v>
      </c>
      <c r="V170" s="48" t="s">
        <v>483</v>
      </c>
    </row>
    <row r="171" spans="1:22" x14ac:dyDescent="0.15">
      <c r="B171" s="48" t="s">
        <v>470</v>
      </c>
      <c r="C171" s="48" t="s">
        <v>470</v>
      </c>
      <c r="D171" s="48" t="s">
        <v>483</v>
      </c>
      <c r="E171" s="48" t="s">
        <v>469</v>
      </c>
      <c r="F171" s="48" t="s">
        <v>469</v>
      </c>
      <c r="G171" s="48" t="s">
        <v>470</v>
      </c>
      <c r="H171" s="48" t="s">
        <v>469</v>
      </c>
      <c r="I171" s="48" t="s">
        <v>469</v>
      </c>
      <c r="J171" s="48" t="s">
        <v>470</v>
      </c>
      <c r="K171" s="48" t="s">
        <v>467</v>
      </c>
      <c r="L171" s="48" t="s">
        <v>467</v>
      </c>
      <c r="M171" s="48" t="s">
        <v>470</v>
      </c>
      <c r="N171" s="48" t="s">
        <v>469</v>
      </c>
      <c r="O171" s="48" t="s">
        <v>469</v>
      </c>
      <c r="P171" s="48" t="s">
        <v>470</v>
      </c>
      <c r="Q171" s="48" t="s">
        <v>469</v>
      </c>
      <c r="R171" s="48" t="s">
        <v>469</v>
      </c>
      <c r="S171" s="48" t="s">
        <v>470</v>
      </c>
      <c r="T171" s="48" t="s">
        <v>469</v>
      </c>
      <c r="U171" s="48" t="s">
        <v>467</v>
      </c>
      <c r="V171" s="48" t="s">
        <v>470</v>
      </c>
    </row>
    <row r="172" spans="1:22" x14ac:dyDescent="0.15">
      <c r="B172" s="48" t="s">
        <v>470</v>
      </c>
      <c r="C172" s="48" t="s">
        <v>470</v>
      </c>
      <c r="D172" s="48" t="s">
        <v>483</v>
      </c>
      <c r="E172" s="48" t="s">
        <v>469</v>
      </c>
      <c r="F172" s="48" t="s">
        <v>469</v>
      </c>
      <c r="G172" s="48" t="s">
        <v>470</v>
      </c>
      <c r="H172" s="48" t="s">
        <v>469</v>
      </c>
      <c r="I172" s="48" t="s">
        <v>469</v>
      </c>
      <c r="J172" s="48" t="s">
        <v>470</v>
      </c>
      <c r="K172" s="48" t="s">
        <v>467</v>
      </c>
      <c r="L172" s="48" t="s">
        <v>467</v>
      </c>
      <c r="M172" s="48" t="s">
        <v>470</v>
      </c>
      <c r="N172" s="48" t="s">
        <v>469</v>
      </c>
      <c r="O172" s="48" t="s">
        <v>469</v>
      </c>
      <c r="P172" s="48" t="s">
        <v>470</v>
      </c>
      <c r="Q172" s="48" t="s">
        <v>469</v>
      </c>
      <c r="R172" s="48" t="s">
        <v>469</v>
      </c>
      <c r="S172" s="48" t="s">
        <v>470</v>
      </c>
      <c r="T172" s="48" t="s">
        <v>469</v>
      </c>
      <c r="U172" s="48" t="s">
        <v>467</v>
      </c>
      <c r="V172" s="48" t="s">
        <v>470</v>
      </c>
    </row>
    <row r="173" spans="1:22" x14ac:dyDescent="0.15">
      <c r="B173" s="48" t="s">
        <v>483</v>
      </c>
      <c r="C173" s="48" t="s">
        <v>483</v>
      </c>
      <c r="D173" s="48" t="s">
        <v>484</v>
      </c>
      <c r="E173" s="48" t="s">
        <v>483</v>
      </c>
      <c r="F173" s="48" t="s">
        <v>483</v>
      </c>
      <c r="G173" s="48" t="s">
        <v>483</v>
      </c>
      <c r="H173" s="48" t="s">
        <v>483</v>
      </c>
      <c r="I173" s="48" t="s">
        <v>483</v>
      </c>
      <c r="J173" s="48" t="s">
        <v>483</v>
      </c>
      <c r="K173" s="48" t="s">
        <v>470</v>
      </c>
      <c r="L173" s="48" t="s">
        <v>470</v>
      </c>
      <c r="M173" s="48" t="s">
        <v>483</v>
      </c>
      <c r="N173" s="48" t="s">
        <v>470</v>
      </c>
      <c r="O173" s="48" t="s">
        <v>483</v>
      </c>
      <c r="P173" s="48" t="s">
        <v>484</v>
      </c>
      <c r="Q173" s="48" t="s">
        <v>483</v>
      </c>
      <c r="R173" s="48" t="s">
        <v>470</v>
      </c>
      <c r="S173" s="48" t="s">
        <v>484</v>
      </c>
      <c r="T173" s="48" t="s">
        <v>483</v>
      </c>
      <c r="U173" s="48" t="s">
        <v>470</v>
      </c>
      <c r="V173" s="48" t="s">
        <v>483</v>
      </c>
    </row>
    <row r="174" spans="1:22" x14ac:dyDescent="0.15">
      <c r="B174" s="48" t="s">
        <v>470</v>
      </c>
      <c r="C174" s="48" t="s">
        <v>470</v>
      </c>
      <c r="D174" s="48" t="s">
        <v>483</v>
      </c>
      <c r="E174" s="48" t="s">
        <v>469</v>
      </c>
      <c r="F174" s="48" t="s">
        <v>469</v>
      </c>
      <c r="G174" s="48" t="s">
        <v>470</v>
      </c>
      <c r="H174" s="48" t="s">
        <v>469</v>
      </c>
      <c r="I174" s="48" t="s">
        <v>469</v>
      </c>
      <c r="J174" s="48" t="s">
        <v>470</v>
      </c>
      <c r="K174" s="48" t="s">
        <v>467</v>
      </c>
      <c r="L174" s="48" t="s">
        <v>467</v>
      </c>
      <c r="M174" s="48" t="s">
        <v>470</v>
      </c>
      <c r="N174" s="48" t="s">
        <v>469</v>
      </c>
      <c r="O174" s="48" t="s">
        <v>469</v>
      </c>
      <c r="P174" s="48" t="s">
        <v>470</v>
      </c>
      <c r="Q174" s="48" t="s">
        <v>469</v>
      </c>
      <c r="R174" s="48" t="s">
        <v>469</v>
      </c>
      <c r="S174" s="48" t="s">
        <v>470</v>
      </c>
      <c r="T174" s="48" t="s">
        <v>469</v>
      </c>
      <c r="U174" s="48" t="s">
        <v>467</v>
      </c>
      <c r="V174" s="48" t="s">
        <v>470</v>
      </c>
    </row>
    <row r="175" spans="1:22" x14ac:dyDescent="0.15">
      <c r="B175" s="48" t="s">
        <v>470</v>
      </c>
      <c r="C175" s="48" t="s">
        <v>470</v>
      </c>
      <c r="D175" s="48" t="s">
        <v>483</v>
      </c>
      <c r="E175" s="48" t="s">
        <v>469</v>
      </c>
      <c r="F175" s="48" t="s">
        <v>469</v>
      </c>
      <c r="G175" s="48" t="s">
        <v>470</v>
      </c>
      <c r="H175" s="48" t="s">
        <v>469</v>
      </c>
      <c r="I175" s="48" t="s">
        <v>469</v>
      </c>
      <c r="J175" s="48" t="s">
        <v>470</v>
      </c>
      <c r="K175" s="48" t="s">
        <v>467</v>
      </c>
      <c r="L175" s="48" t="s">
        <v>467</v>
      </c>
      <c r="M175" s="48" t="s">
        <v>470</v>
      </c>
      <c r="N175" s="48" t="s">
        <v>469</v>
      </c>
      <c r="O175" s="48" t="s">
        <v>469</v>
      </c>
      <c r="P175" s="48" t="s">
        <v>470</v>
      </c>
      <c r="Q175" s="48" t="s">
        <v>469</v>
      </c>
      <c r="R175" s="48" t="s">
        <v>469</v>
      </c>
      <c r="S175" s="48" t="s">
        <v>470</v>
      </c>
      <c r="T175" s="48" t="s">
        <v>469</v>
      </c>
      <c r="U175" s="48" t="s">
        <v>467</v>
      </c>
      <c r="V175" s="48" t="s">
        <v>470</v>
      </c>
    </row>
    <row r="176" spans="1:22" x14ac:dyDescent="0.15">
      <c r="B176" s="48" t="s">
        <v>483</v>
      </c>
      <c r="C176" s="48" t="s">
        <v>483</v>
      </c>
      <c r="D176" s="48" t="s">
        <v>484</v>
      </c>
      <c r="E176" s="48" t="s">
        <v>483</v>
      </c>
      <c r="F176" s="48" t="s">
        <v>483</v>
      </c>
      <c r="G176" s="48" t="s">
        <v>483</v>
      </c>
      <c r="H176" s="48" t="s">
        <v>483</v>
      </c>
      <c r="I176" s="48" t="s">
        <v>483</v>
      </c>
      <c r="J176" s="48" t="s">
        <v>483</v>
      </c>
      <c r="K176" s="48" t="s">
        <v>470</v>
      </c>
      <c r="L176" s="48" t="s">
        <v>470</v>
      </c>
      <c r="M176" s="48" t="s">
        <v>483</v>
      </c>
      <c r="N176" s="48" t="s">
        <v>470</v>
      </c>
      <c r="O176" s="48" t="s">
        <v>483</v>
      </c>
      <c r="P176" s="48" t="s">
        <v>484</v>
      </c>
      <c r="Q176" s="48" t="s">
        <v>483</v>
      </c>
      <c r="R176" s="48" t="s">
        <v>470</v>
      </c>
      <c r="S176" s="48" t="s">
        <v>484</v>
      </c>
      <c r="T176" s="48" t="s">
        <v>483</v>
      </c>
      <c r="U176" s="48" t="s">
        <v>470</v>
      </c>
      <c r="V176" s="48" t="s">
        <v>483</v>
      </c>
    </row>
    <row r="177" spans="2:22" x14ac:dyDescent="0.15">
      <c r="B177" s="48" t="s">
        <v>470</v>
      </c>
      <c r="C177" s="48" t="s">
        <v>470</v>
      </c>
      <c r="D177" s="48" t="s">
        <v>483</v>
      </c>
      <c r="E177" s="48" t="s">
        <v>469</v>
      </c>
      <c r="F177" s="48" t="s">
        <v>469</v>
      </c>
      <c r="G177" s="48" t="s">
        <v>470</v>
      </c>
      <c r="H177" s="48" t="s">
        <v>469</v>
      </c>
      <c r="I177" s="48" t="s">
        <v>469</v>
      </c>
      <c r="J177" s="48" t="s">
        <v>470</v>
      </c>
      <c r="K177" s="48" t="s">
        <v>467</v>
      </c>
      <c r="L177" s="48" t="s">
        <v>467</v>
      </c>
      <c r="M177" s="48" t="s">
        <v>470</v>
      </c>
      <c r="N177" s="48" t="s">
        <v>469</v>
      </c>
      <c r="O177" s="48" t="s">
        <v>469</v>
      </c>
      <c r="P177" s="48" t="s">
        <v>470</v>
      </c>
      <c r="Q177" s="48" t="s">
        <v>469</v>
      </c>
      <c r="R177" s="48" t="s">
        <v>469</v>
      </c>
      <c r="S177" s="48" t="s">
        <v>470</v>
      </c>
      <c r="T177" s="48" t="s">
        <v>469</v>
      </c>
      <c r="U177" s="48" t="s">
        <v>467</v>
      </c>
      <c r="V177" s="48" t="s">
        <v>470</v>
      </c>
    </row>
    <row r="178" spans="2:22" x14ac:dyDescent="0.15">
      <c r="B178" s="48" t="s">
        <v>470</v>
      </c>
      <c r="C178" s="48" t="s">
        <v>470</v>
      </c>
      <c r="D178" s="48" t="s">
        <v>483</v>
      </c>
      <c r="E178" s="48" t="s">
        <v>469</v>
      </c>
      <c r="F178" s="48" t="s">
        <v>469</v>
      </c>
      <c r="G178" s="48" t="s">
        <v>470</v>
      </c>
      <c r="H178" s="48" t="s">
        <v>469</v>
      </c>
      <c r="I178" s="48" t="s">
        <v>469</v>
      </c>
      <c r="J178" s="48" t="s">
        <v>470</v>
      </c>
      <c r="K178" s="48" t="s">
        <v>467</v>
      </c>
      <c r="L178" s="48" t="s">
        <v>467</v>
      </c>
      <c r="M178" s="48" t="s">
        <v>470</v>
      </c>
      <c r="N178" s="48" t="s">
        <v>469</v>
      </c>
      <c r="O178" s="48" t="s">
        <v>469</v>
      </c>
      <c r="P178" s="48" t="s">
        <v>470</v>
      </c>
      <c r="Q178" s="48" t="s">
        <v>469</v>
      </c>
      <c r="R178" s="48" t="s">
        <v>469</v>
      </c>
      <c r="S178" s="48" t="s">
        <v>470</v>
      </c>
      <c r="T178" s="48" t="s">
        <v>469</v>
      </c>
      <c r="U178" s="48" t="s">
        <v>467</v>
      </c>
      <c r="V178" s="48" t="s">
        <v>470</v>
      </c>
    </row>
    <row r="179" spans="2:22" x14ac:dyDescent="0.15">
      <c r="B179" s="48" t="s">
        <v>483</v>
      </c>
      <c r="C179" s="48" t="s">
        <v>483</v>
      </c>
      <c r="D179" s="48" t="s">
        <v>484</v>
      </c>
      <c r="E179" s="48" t="s">
        <v>483</v>
      </c>
      <c r="F179" s="48" t="s">
        <v>483</v>
      </c>
      <c r="G179" s="48" t="s">
        <v>483</v>
      </c>
      <c r="H179" s="48" t="s">
        <v>483</v>
      </c>
      <c r="I179" s="48" t="s">
        <v>483</v>
      </c>
      <c r="J179" s="48" t="s">
        <v>483</v>
      </c>
      <c r="K179" s="48" t="s">
        <v>470</v>
      </c>
      <c r="L179" s="48" t="s">
        <v>470</v>
      </c>
      <c r="M179" s="48" t="s">
        <v>483</v>
      </c>
      <c r="N179" s="48" t="s">
        <v>470</v>
      </c>
      <c r="O179" s="48" t="s">
        <v>483</v>
      </c>
      <c r="P179" s="48" t="s">
        <v>484</v>
      </c>
      <c r="Q179" s="48" t="s">
        <v>483</v>
      </c>
      <c r="R179" s="48" t="s">
        <v>470</v>
      </c>
      <c r="S179" s="48" t="s">
        <v>484</v>
      </c>
      <c r="T179" s="48" t="s">
        <v>483</v>
      </c>
      <c r="U179" s="48" t="s">
        <v>470</v>
      </c>
      <c r="V179" s="48" t="s">
        <v>483</v>
      </c>
    </row>
    <row r="180" spans="2:22" x14ac:dyDescent="0.15">
      <c r="B180" s="48" t="s">
        <v>470</v>
      </c>
      <c r="C180" s="48" t="s">
        <v>470</v>
      </c>
      <c r="D180" s="48" t="s">
        <v>483</v>
      </c>
      <c r="E180" s="48" t="s">
        <v>469</v>
      </c>
      <c r="F180" s="48" t="s">
        <v>469</v>
      </c>
      <c r="G180" s="48" t="s">
        <v>470</v>
      </c>
      <c r="H180" s="48" t="s">
        <v>469</v>
      </c>
      <c r="I180" s="48" t="s">
        <v>469</v>
      </c>
      <c r="J180" s="48" t="s">
        <v>470</v>
      </c>
      <c r="K180" s="48" t="s">
        <v>467</v>
      </c>
      <c r="L180" s="48" t="s">
        <v>467</v>
      </c>
      <c r="M180" s="48" t="s">
        <v>470</v>
      </c>
      <c r="N180" s="48" t="s">
        <v>469</v>
      </c>
      <c r="O180" s="48" t="s">
        <v>469</v>
      </c>
      <c r="P180" s="48" t="s">
        <v>470</v>
      </c>
      <c r="Q180" s="48" t="s">
        <v>469</v>
      </c>
      <c r="R180" s="48" t="s">
        <v>469</v>
      </c>
      <c r="S180" s="48" t="s">
        <v>470</v>
      </c>
      <c r="T180" s="48" t="s">
        <v>469</v>
      </c>
      <c r="U180" s="48" t="s">
        <v>467</v>
      </c>
      <c r="V180" s="48" t="s">
        <v>470</v>
      </c>
    </row>
  </sheetData>
  <mergeCells count="28">
    <mergeCell ref="Q144:S144"/>
    <mergeCell ref="T144:V144"/>
    <mergeCell ref="B144:D144"/>
    <mergeCell ref="E144:G144"/>
    <mergeCell ref="H144:J144"/>
    <mergeCell ref="K144:M144"/>
    <mergeCell ref="N144:P144"/>
    <mergeCell ref="B3:D3"/>
    <mergeCell ref="E3:G3"/>
    <mergeCell ref="N50:P50"/>
    <mergeCell ref="Q50:S50"/>
    <mergeCell ref="T50:V50"/>
    <mergeCell ref="B97:D97"/>
    <mergeCell ref="E97:G97"/>
    <mergeCell ref="H97:J97"/>
    <mergeCell ref="K97:M97"/>
    <mergeCell ref="T3:V3"/>
    <mergeCell ref="Q3:S3"/>
    <mergeCell ref="N3:P3"/>
    <mergeCell ref="K3:M3"/>
    <mergeCell ref="H3:J3"/>
    <mergeCell ref="N97:P97"/>
    <mergeCell ref="Q97:S97"/>
    <mergeCell ref="T97:V97"/>
    <mergeCell ref="B50:D50"/>
    <mergeCell ref="E50:G50"/>
    <mergeCell ref="H50:J50"/>
    <mergeCell ref="K50:M50"/>
  </mergeCells>
  <phoneticPr fontId="12"/>
  <printOptions horizontalCentered="1"/>
  <pageMargins left="0.19685039370078741" right="0.19685039370078741" top="0.39370078740157483" bottom="0" header="0.19685039370078741" footer="0.19685039370078741"/>
  <pageSetup paperSize="9" scale="94" fitToHeight="4" orientation="landscape" horizontalDpi="1200" r:id="rId1"/>
  <headerFooter alignWithMargins="0">
    <oddFooter>&amp;R&amp;"ＭＳ Ｐ明朝,標準"&amp;16参考資料２－&amp;P</oddFooter>
  </headerFooter>
  <rowBreaks count="3" manualBreakCount="3">
    <brk id="47" max="16383" man="1"/>
    <brk id="94" max="16383" man="1"/>
    <brk id="141" max="16383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65"/>
  <sheetViews>
    <sheetView zoomScaleNormal="100" workbookViewId="0">
      <selection sqref="A1:B3"/>
    </sheetView>
  </sheetViews>
  <sheetFormatPr defaultColWidth="1.85546875" defaultRowHeight="11.25" customHeight="1" x14ac:dyDescent="0.15"/>
  <cols>
    <col min="1" max="1" width="13.28515625" style="141" customWidth="1"/>
    <col min="2" max="2" width="7.5703125" style="141" customWidth="1"/>
    <col min="3" max="3" width="12.140625" style="141" customWidth="1"/>
    <col min="4" max="4" width="7.85546875" style="141" customWidth="1"/>
    <col min="5" max="5" width="12.140625" style="141" customWidth="1"/>
    <col min="6" max="6" width="7.85546875" style="141" customWidth="1"/>
    <col min="7" max="7" width="12.140625" style="141" customWidth="1"/>
    <col min="8" max="8" width="7.85546875" style="141" customWidth="1"/>
    <col min="9" max="9" width="12.140625" style="141" customWidth="1"/>
    <col min="10" max="10" width="7.85546875" style="141" customWidth="1"/>
    <col min="11" max="11" width="12.140625" style="141" customWidth="1"/>
    <col min="12" max="12" width="7.85546875" style="141" customWidth="1"/>
    <col min="13" max="13" width="12.140625" style="141" customWidth="1"/>
    <col min="14" max="14" width="7.85546875" style="141" customWidth="1"/>
    <col min="15" max="15" width="12.140625" style="141" customWidth="1"/>
    <col min="16" max="16" width="7.85546875" style="141" customWidth="1"/>
    <col min="17" max="17" width="12.140625" style="141" customWidth="1"/>
    <col min="18" max="18" width="7.85546875" style="141" customWidth="1"/>
    <col min="19" max="19" width="12.140625" style="141" customWidth="1"/>
    <col min="20" max="20" width="7.85546875" style="141" customWidth="1"/>
    <col min="21" max="21" width="11.85546875" style="141" bestFit="1" customWidth="1"/>
    <col min="22" max="22" width="8" style="141" bestFit="1" customWidth="1"/>
    <col min="23" max="16384" width="1.85546875" style="141"/>
  </cols>
  <sheetData>
    <row r="1" spans="1:20" ht="12.6" customHeight="1" x14ac:dyDescent="0.15">
      <c r="A1" s="167" t="s">
        <v>605</v>
      </c>
      <c r="B1" s="168"/>
      <c r="C1" s="161"/>
      <c r="D1" s="162"/>
      <c r="E1" s="161"/>
      <c r="F1" s="162"/>
      <c r="G1" s="161"/>
      <c r="H1" s="162"/>
      <c r="I1" s="161"/>
      <c r="J1" s="162"/>
      <c r="K1" s="161"/>
      <c r="L1" s="162"/>
      <c r="M1" s="161"/>
      <c r="N1" s="162"/>
      <c r="O1" s="161"/>
      <c r="P1" s="162"/>
      <c r="Q1" s="161"/>
      <c r="R1" s="162"/>
      <c r="S1" s="161"/>
      <c r="T1" s="162"/>
    </row>
    <row r="2" spans="1:20" ht="12.6" customHeight="1" x14ac:dyDescent="0.15">
      <c r="A2" s="169"/>
      <c r="B2" s="170"/>
      <c r="C2" s="163" t="s">
        <v>606</v>
      </c>
      <c r="D2" s="164"/>
      <c r="E2" s="163" t="s">
        <v>607</v>
      </c>
      <c r="F2" s="164"/>
      <c r="G2" s="163" t="s">
        <v>608</v>
      </c>
      <c r="H2" s="164"/>
      <c r="I2" s="163" t="s">
        <v>609</v>
      </c>
      <c r="J2" s="164"/>
      <c r="K2" s="163" t="s">
        <v>610</v>
      </c>
      <c r="L2" s="164"/>
      <c r="M2" s="163" t="s">
        <v>611</v>
      </c>
      <c r="N2" s="164"/>
      <c r="O2" s="163" t="s">
        <v>612</v>
      </c>
      <c r="P2" s="164"/>
      <c r="Q2" s="163" t="s">
        <v>613</v>
      </c>
      <c r="R2" s="164"/>
      <c r="S2" s="163" t="s">
        <v>614</v>
      </c>
      <c r="T2" s="164"/>
    </row>
    <row r="3" spans="1:20" ht="12.6" customHeight="1" x14ac:dyDescent="0.15">
      <c r="A3" s="171"/>
      <c r="B3" s="172"/>
      <c r="C3" s="165"/>
      <c r="D3" s="166"/>
      <c r="E3" s="165"/>
      <c r="F3" s="166"/>
      <c r="G3" s="165"/>
      <c r="H3" s="166"/>
      <c r="I3" s="165"/>
      <c r="J3" s="166"/>
      <c r="K3" s="165"/>
      <c r="L3" s="166"/>
      <c r="M3" s="165"/>
      <c r="N3" s="166"/>
      <c r="O3" s="165"/>
      <c r="P3" s="166"/>
      <c r="Q3" s="165"/>
      <c r="R3" s="166"/>
      <c r="S3" s="165"/>
      <c r="T3" s="166"/>
    </row>
    <row r="4" spans="1:20" ht="12.6" customHeight="1" x14ac:dyDescent="0.15">
      <c r="A4" s="161"/>
      <c r="B4" s="162"/>
      <c r="C4" s="142">
        <v>22369</v>
      </c>
      <c r="D4" s="143"/>
      <c r="E4" s="142">
        <v>13544</v>
      </c>
      <c r="F4" s="143"/>
      <c r="G4" s="142">
        <v>3890</v>
      </c>
      <c r="H4" s="143"/>
      <c r="I4" s="142"/>
      <c r="J4" s="143"/>
      <c r="K4" s="142">
        <v>84525</v>
      </c>
      <c r="L4" s="143"/>
      <c r="M4" s="142">
        <v>128270</v>
      </c>
      <c r="N4" s="143"/>
      <c r="O4" s="142">
        <v>6729</v>
      </c>
      <c r="P4" s="143"/>
      <c r="Q4" s="142">
        <v>109507</v>
      </c>
      <c r="R4" s="143"/>
      <c r="S4" s="142">
        <v>368834</v>
      </c>
      <c r="T4" s="143"/>
    </row>
    <row r="5" spans="1:20" ht="12.6" customHeight="1" x14ac:dyDescent="0.15">
      <c r="A5" s="163" t="s">
        <v>615</v>
      </c>
      <c r="B5" s="164"/>
      <c r="C5" s="144">
        <v>11814</v>
      </c>
      <c r="D5" s="145">
        <v>52.814162456971701</v>
      </c>
      <c r="E5" s="144">
        <v>6765</v>
      </c>
      <c r="F5" s="145">
        <v>49.948316597755401</v>
      </c>
      <c r="G5" s="144">
        <v>2495</v>
      </c>
      <c r="H5" s="145">
        <v>64.138817480719695</v>
      </c>
      <c r="I5" s="144"/>
      <c r="J5" s="145"/>
      <c r="K5" s="144">
        <v>51225</v>
      </c>
      <c r="L5" s="145">
        <v>60.603371783496002</v>
      </c>
      <c r="M5" s="144">
        <v>84113</v>
      </c>
      <c r="N5" s="145">
        <v>65.574959070710193</v>
      </c>
      <c r="O5" s="144">
        <v>3282</v>
      </c>
      <c r="P5" s="145">
        <v>48.7739634418189</v>
      </c>
      <c r="Q5" s="144">
        <v>73905</v>
      </c>
      <c r="R5" s="145">
        <v>67.488836330097598</v>
      </c>
      <c r="S5" s="144">
        <v>233599</v>
      </c>
      <c r="T5" s="145">
        <v>63.3344539820081</v>
      </c>
    </row>
    <row r="6" spans="1:20" ht="12.6" customHeight="1" x14ac:dyDescent="0.15">
      <c r="A6" s="165"/>
      <c r="B6" s="166"/>
      <c r="C6" s="146">
        <v>902</v>
      </c>
      <c r="D6" s="147">
        <v>7.6350093109869599</v>
      </c>
      <c r="E6" s="146">
        <v>463</v>
      </c>
      <c r="F6" s="147">
        <v>6.8440502586844003</v>
      </c>
      <c r="G6" s="146">
        <v>254</v>
      </c>
      <c r="H6" s="147">
        <v>10.180360721442799</v>
      </c>
      <c r="I6" s="146"/>
      <c r="J6" s="147"/>
      <c r="K6" s="146">
        <v>8067</v>
      </c>
      <c r="L6" s="147">
        <v>15.748169838945801</v>
      </c>
      <c r="M6" s="146">
        <v>14741</v>
      </c>
      <c r="N6" s="147">
        <v>17.525233911523699</v>
      </c>
      <c r="O6" s="146">
        <v>236</v>
      </c>
      <c r="P6" s="147">
        <v>7.1907373552711702</v>
      </c>
      <c r="Q6" s="146">
        <v>26807</v>
      </c>
      <c r="R6" s="147">
        <v>36.272241390974898</v>
      </c>
      <c r="S6" s="146">
        <v>51470</v>
      </c>
      <c r="T6" s="147">
        <v>22.033484732383201</v>
      </c>
    </row>
    <row r="7" spans="1:20" ht="12.6" customHeight="1" x14ac:dyDescent="0.15">
      <c r="A7" s="161"/>
      <c r="B7" s="162"/>
      <c r="C7" s="142">
        <v>24322</v>
      </c>
      <c r="D7" s="143">
        <v>8.7308328490321401</v>
      </c>
      <c r="E7" s="142">
        <v>13546</v>
      </c>
      <c r="F7" s="143">
        <v>1.4766686355581799E-2</v>
      </c>
      <c r="G7" s="142">
        <v>3856</v>
      </c>
      <c r="H7" s="143">
        <v>-0.87403598971722296</v>
      </c>
      <c r="I7" s="142"/>
      <c r="J7" s="143"/>
      <c r="K7" s="142">
        <v>83086</v>
      </c>
      <c r="L7" s="143">
        <v>-1.70245489500147</v>
      </c>
      <c r="M7" s="142">
        <v>134252</v>
      </c>
      <c r="N7" s="143">
        <v>4.66360021828954</v>
      </c>
      <c r="O7" s="142">
        <v>8383</v>
      </c>
      <c r="P7" s="143">
        <v>24.580175360380402</v>
      </c>
      <c r="Q7" s="142">
        <v>120004</v>
      </c>
      <c r="R7" s="143">
        <v>9.5856885861177794</v>
      </c>
      <c r="S7" s="142">
        <v>387449</v>
      </c>
      <c r="T7" s="143">
        <v>5.0469859069391596</v>
      </c>
    </row>
    <row r="8" spans="1:20" ht="12.6" customHeight="1" x14ac:dyDescent="0.15">
      <c r="A8" s="163" t="s">
        <v>616</v>
      </c>
      <c r="B8" s="164"/>
      <c r="C8" s="144">
        <v>13225</v>
      </c>
      <c r="D8" s="145">
        <v>54.374640243400997</v>
      </c>
      <c r="E8" s="144">
        <v>6995</v>
      </c>
      <c r="F8" s="145">
        <v>51.638860180126898</v>
      </c>
      <c r="G8" s="144">
        <v>2377</v>
      </c>
      <c r="H8" s="145">
        <v>61.644190871369197</v>
      </c>
      <c r="I8" s="144"/>
      <c r="J8" s="145"/>
      <c r="K8" s="144">
        <v>49606</v>
      </c>
      <c r="L8" s="145">
        <v>59.704402667116</v>
      </c>
      <c r="M8" s="144">
        <v>89093</v>
      </c>
      <c r="N8" s="145">
        <v>66.3625122903196</v>
      </c>
      <c r="O8" s="144">
        <v>4160</v>
      </c>
      <c r="P8" s="145">
        <v>49.624239532386902</v>
      </c>
      <c r="Q8" s="144">
        <v>81311</v>
      </c>
      <c r="R8" s="145">
        <v>67.756908103063196</v>
      </c>
      <c r="S8" s="144">
        <v>246767</v>
      </c>
      <c r="T8" s="145">
        <v>63.690188902281299</v>
      </c>
    </row>
    <row r="9" spans="1:20" ht="12.6" customHeight="1" x14ac:dyDescent="0.15">
      <c r="A9" s="165"/>
      <c r="B9" s="166"/>
      <c r="C9" s="146">
        <v>1166</v>
      </c>
      <c r="D9" s="147">
        <v>8.8166351606805193</v>
      </c>
      <c r="E9" s="146">
        <v>528</v>
      </c>
      <c r="F9" s="147">
        <v>7.5482487491064996</v>
      </c>
      <c r="G9" s="146">
        <v>236</v>
      </c>
      <c r="H9" s="147">
        <v>9.9284812789230106</v>
      </c>
      <c r="I9" s="146"/>
      <c r="J9" s="147"/>
      <c r="K9" s="146">
        <v>5793</v>
      </c>
      <c r="L9" s="147">
        <v>11.6780228198201</v>
      </c>
      <c r="M9" s="146">
        <v>16632</v>
      </c>
      <c r="N9" s="147">
        <v>18.668133298912299</v>
      </c>
      <c r="O9" s="146">
        <v>286</v>
      </c>
      <c r="P9" s="147">
        <v>6.875</v>
      </c>
      <c r="Q9" s="146">
        <v>25144</v>
      </c>
      <c r="R9" s="147">
        <v>30.923245317361701</v>
      </c>
      <c r="S9" s="146">
        <v>49785</v>
      </c>
      <c r="T9" s="147">
        <v>20.174901830471601</v>
      </c>
    </row>
    <row r="10" spans="1:20" ht="12.6" customHeight="1" x14ac:dyDescent="0.15">
      <c r="A10" s="161"/>
      <c r="B10" s="162"/>
      <c r="C10" s="142">
        <v>24980</v>
      </c>
      <c r="D10" s="143">
        <v>2.7053696242085299</v>
      </c>
      <c r="E10" s="142">
        <v>14047</v>
      </c>
      <c r="F10" s="143">
        <v>3.69850878488114</v>
      </c>
      <c r="G10" s="142">
        <v>3717</v>
      </c>
      <c r="H10" s="143">
        <v>-3.6047717842323599</v>
      </c>
      <c r="I10" s="142"/>
      <c r="J10" s="143"/>
      <c r="K10" s="142">
        <v>82137</v>
      </c>
      <c r="L10" s="143">
        <v>-1.14219001997929</v>
      </c>
      <c r="M10" s="142">
        <v>127523</v>
      </c>
      <c r="N10" s="143">
        <v>-5.0122158329112398</v>
      </c>
      <c r="O10" s="142">
        <v>9241</v>
      </c>
      <c r="P10" s="143">
        <v>10.2349994035548</v>
      </c>
      <c r="Q10" s="142">
        <v>109806</v>
      </c>
      <c r="R10" s="143">
        <v>-8.4980500649978303</v>
      </c>
      <c r="S10" s="142">
        <v>371451</v>
      </c>
      <c r="T10" s="143">
        <v>-4.1290595665494001</v>
      </c>
    </row>
    <row r="11" spans="1:20" ht="12.6" customHeight="1" x14ac:dyDescent="0.15">
      <c r="A11" s="163" t="s">
        <v>617</v>
      </c>
      <c r="B11" s="164"/>
      <c r="C11" s="144">
        <v>13518</v>
      </c>
      <c r="D11" s="145">
        <v>54.115292233787002</v>
      </c>
      <c r="E11" s="144">
        <v>7231</v>
      </c>
      <c r="F11" s="145">
        <v>51.477183740300397</v>
      </c>
      <c r="G11" s="144">
        <v>2320</v>
      </c>
      <c r="H11" s="145">
        <v>62.415926822706403</v>
      </c>
      <c r="I11" s="144"/>
      <c r="J11" s="145"/>
      <c r="K11" s="144">
        <v>48691</v>
      </c>
      <c r="L11" s="145">
        <v>59.280226937920702</v>
      </c>
      <c r="M11" s="144">
        <v>85047</v>
      </c>
      <c r="N11" s="145">
        <v>66.691498788453799</v>
      </c>
      <c r="O11" s="144">
        <v>4707</v>
      </c>
      <c r="P11" s="145">
        <v>50.936045882480201</v>
      </c>
      <c r="Q11" s="144">
        <v>74371</v>
      </c>
      <c r="R11" s="145">
        <v>67.729450121122696</v>
      </c>
      <c r="S11" s="144">
        <v>235885</v>
      </c>
      <c r="T11" s="145">
        <v>63.503665355591899</v>
      </c>
    </row>
    <row r="12" spans="1:20" ht="12.6" customHeight="1" x14ac:dyDescent="0.15">
      <c r="A12" s="165"/>
      <c r="B12" s="166"/>
      <c r="C12" s="146">
        <v>1191</v>
      </c>
      <c r="D12" s="147">
        <v>8.8104749223257794</v>
      </c>
      <c r="E12" s="146">
        <v>534</v>
      </c>
      <c r="F12" s="147">
        <v>7.3848706956160903</v>
      </c>
      <c r="G12" s="146">
        <v>251</v>
      </c>
      <c r="H12" s="147">
        <v>10.818965517241301</v>
      </c>
      <c r="I12" s="146"/>
      <c r="J12" s="147"/>
      <c r="K12" s="146">
        <v>5346</v>
      </c>
      <c r="L12" s="147">
        <v>10.9794417859563</v>
      </c>
      <c r="M12" s="146">
        <v>11317</v>
      </c>
      <c r="N12" s="147">
        <v>13.3067597916446</v>
      </c>
      <c r="O12" s="146">
        <v>350</v>
      </c>
      <c r="P12" s="147">
        <v>7.4357340131718699</v>
      </c>
      <c r="Q12" s="146">
        <v>22240</v>
      </c>
      <c r="R12" s="147">
        <v>29.904129297710099</v>
      </c>
      <c r="S12" s="146">
        <v>41229</v>
      </c>
      <c r="T12" s="147">
        <v>17.4784322869194</v>
      </c>
    </row>
    <row r="13" spans="1:20" ht="12.6" customHeight="1" x14ac:dyDescent="0.15">
      <c r="A13" s="161"/>
      <c r="B13" s="162"/>
      <c r="C13" s="142">
        <v>23613</v>
      </c>
      <c r="D13" s="143">
        <v>-5.47237790232185</v>
      </c>
      <c r="E13" s="142">
        <v>12949</v>
      </c>
      <c r="F13" s="143">
        <v>-7.8166156474692103</v>
      </c>
      <c r="G13" s="142">
        <v>3946</v>
      </c>
      <c r="H13" s="143">
        <v>6.1608824320688704</v>
      </c>
      <c r="I13" s="142"/>
      <c r="J13" s="143"/>
      <c r="K13" s="142">
        <v>79410</v>
      </c>
      <c r="L13" s="143">
        <v>-3.3200628218707702</v>
      </c>
      <c r="M13" s="142">
        <v>109985</v>
      </c>
      <c r="N13" s="143">
        <v>-13.752813218007701</v>
      </c>
      <c r="O13" s="142">
        <v>9133</v>
      </c>
      <c r="P13" s="143">
        <v>-1.16870468564008</v>
      </c>
      <c r="Q13" s="142">
        <v>94804</v>
      </c>
      <c r="R13" s="143">
        <v>-13.6622771068976</v>
      </c>
      <c r="S13" s="142">
        <v>333840</v>
      </c>
      <c r="T13" s="143">
        <v>-10.125427041520901</v>
      </c>
    </row>
    <row r="14" spans="1:20" ht="12.6" customHeight="1" x14ac:dyDescent="0.15">
      <c r="A14" s="163" t="s">
        <v>618</v>
      </c>
      <c r="B14" s="164"/>
      <c r="C14" s="144">
        <v>12822</v>
      </c>
      <c r="D14" s="145">
        <v>54.300597128700197</v>
      </c>
      <c r="E14" s="144">
        <v>6687</v>
      </c>
      <c r="F14" s="145">
        <v>51.641053363193997</v>
      </c>
      <c r="G14" s="144">
        <v>2456</v>
      </c>
      <c r="H14" s="145">
        <v>62.240243284338497</v>
      </c>
      <c r="I14" s="144"/>
      <c r="J14" s="145"/>
      <c r="K14" s="144">
        <v>47880</v>
      </c>
      <c r="L14" s="145">
        <v>60.294673214960298</v>
      </c>
      <c r="M14" s="144">
        <v>74410</v>
      </c>
      <c r="N14" s="145">
        <v>67.654680183661398</v>
      </c>
      <c r="O14" s="144">
        <v>4716</v>
      </c>
      <c r="P14" s="145">
        <v>51.6369210555129</v>
      </c>
      <c r="Q14" s="144">
        <v>66585</v>
      </c>
      <c r="R14" s="145">
        <v>70.2343782962744</v>
      </c>
      <c r="S14" s="144">
        <v>215556</v>
      </c>
      <c r="T14" s="145">
        <v>64.568655643421906</v>
      </c>
    </row>
    <row r="15" spans="1:20" ht="12.6" customHeight="1" x14ac:dyDescent="0.15">
      <c r="A15" s="165"/>
      <c r="B15" s="166"/>
      <c r="C15" s="146">
        <v>1085</v>
      </c>
      <c r="D15" s="147">
        <v>8.4620184058649102</v>
      </c>
      <c r="E15" s="146">
        <v>475</v>
      </c>
      <c r="F15" s="147">
        <v>7.1033348287722404</v>
      </c>
      <c r="G15" s="146">
        <v>301</v>
      </c>
      <c r="H15" s="147">
        <v>12.2557003257328</v>
      </c>
      <c r="I15" s="146"/>
      <c r="J15" s="147"/>
      <c r="K15" s="146">
        <v>7717</v>
      </c>
      <c r="L15" s="147">
        <v>16.117376775271499</v>
      </c>
      <c r="M15" s="146">
        <v>12314</v>
      </c>
      <c r="N15" s="147">
        <v>16.548850960892299</v>
      </c>
      <c r="O15" s="146">
        <v>335</v>
      </c>
      <c r="P15" s="147">
        <v>7.1034775233248499</v>
      </c>
      <c r="Q15" s="146">
        <v>16703</v>
      </c>
      <c r="R15" s="147">
        <v>25.0852294060223</v>
      </c>
      <c r="S15" s="146">
        <v>38930</v>
      </c>
      <c r="T15" s="147">
        <v>18.0602720406762</v>
      </c>
    </row>
    <row r="16" spans="1:20" ht="12.6" customHeight="1" x14ac:dyDescent="0.15">
      <c r="A16" s="161"/>
      <c r="B16" s="162"/>
      <c r="C16" s="142">
        <v>22610</v>
      </c>
      <c r="D16" s="143">
        <v>-4.2476601871850201</v>
      </c>
      <c r="E16" s="142">
        <v>12472</v>
      </c>
      <c r="F16" s="143">
        <v>-3.6836821376167999</v>
      </c>
      <c r="G16" s="142">
        <v>5060</v>
      </c>
      <c r="H16" s="143">
        <v>28.2311201216421</v>
      </c>
      <c r="I16" s="142"/>
      <c r="J16" s="143"/>
      <c r="K16" s="142">
        <v>71597</v>
      </c>
      <c r="L16" s="143">
        <v>-9.8388112328422093</v>
      </c>
      <c r="M16" s="142">
        <v>100734</v>
      </c>
      <c r="N16" s="143">
        <v>-8.4111469745874405</v>
      </c>
      <c r="O16" s="142">
        <v>9097</v>
      </c>
      <c r="P16" s="143">
        <v>-0.39417496988941197</v>
      </c>
      <c r="Q16" s="142">
        <v>86585</v>
      </c>
      <c r="R16" s="143">
        <v>-8.6694654233998492</v>
      </c>
      <c r="S16" s="142">
        <v>308155</v>
      </c>
      <c r="T16" s="143">
        <v>-7.69380541576803</v>
      </c>
    </row>
    <row r="17" spans="1:20" ht="12.6" customHeight="1" x14ac:dyDescent="0.15">
      <c r="A17" s="163" t="s">
        <v>619</v>
      </c>
      <c r="B17" s="164"/>
      <c r="C17" s="144">
        <v>12546</v>
      </c>
      <c r="D17" s="145">
        <v>55.488721804511201</v>
      </c>
      <c r="E17" s="144">
        <v>6394</v>
      </c>
      <c r="F17" s="145">
        <v>51.266837716484901</v>
      </c>
      <c r="G17" s="144">
        <v>3245</v>
      </c>
      <c r="H17" s="145">
        <v>64.130434782608603</v>
      </c>
      <c r="I17" s="144"/>
      <c r="J17" s="145"/>
      <c r="K17" s="144">
        <v>41521</v>
      </c>
      <c r="L17" s="145">
        <v>57.992653323463202</v>
      </c>
      <c r="M17" s="144">
        <v>67444</v>
      </c>
      <c r="N17" s="145">
        <v>66.952568149780603</v>
      </c>
      <c r="O17" s="144">
        <v>4806</v>
      </c>
      <c r="P17" s="145">
        <v>52.830603495657897</v>
      </c>
      <c r="Q17" s="144">
        <v>60910</v>
      </c>
      <c r="R17" s="145">
        <v>70.3470578044695</v>
      </c>
      <c r="S17" s="144">
        <v>196866</v>
      </c>
      <c r="T17" s="145">
        <v>63.885382356281703</v>
      </c>
    </row>
    <row r="18" spans="1:20" ht="12.6" customHeight="1" x14ac:dyDescent="0.15">
      <c r="A18" s="165"/>
      <c r="B18" s="166"/>
      <c r="C18" s="146">
        <v>956</v>
      </c>
      <c r="D18" s="147">
        <v>7.6199585525267004</v>
      </c>
      <c r="E18" s="146">
        <v>443</v>
      </c>
      <c r="F18" s="147">
        <v>6.9283703472004996</v>
      </c>
      <c r="G18" s="146">
        <v>469</v>
      </c>
      <c r="H18" s="147">
        <v>14.453004622496101</v>
      </c>
      <c r="I18" s="146"/>
      <c r="J18" s="147"/>
      <c r="K18" s="146">
        <v>6157</v>
      </c>
      <c r="L18" s="147">
        <v>14.8286409286866</v>
      </c>
      <c r="M18" s="146">
        <v>9616</v>
      </c>
      <c r="N18" s="147">
        <v>14.2577545815787</v>
      </c>
      <c r="O18" s="146">
        <v>353</v>
      </c>
      <c r="P18" s="147">
        <v>7.3449854348730703</v>
      </c>
      <c r="Q18" s="146">
        <v>17108</v>
      </c>
      <c r="R18" s="147">
        <v>28.0873419799704</v>
      </c>
      <c r="S18" s="146">
        <v>35102</v>
      </c>
      <c r="T18" s="147">
        <v>17.8304024056972</v>
      </c>
    </row>
    <row r="19" spans="1:20" ht="12.6" customHeight="1" x14ac:dyDescent="0.15">
      <c r="A19" s="161"/>
      <c r="B19" s="162"/>
      <c r="C19" s="142">
        <v>17905</v>
      </c>
      <c r="D19" s="143">
        <v>-20.809376382131799</v>
      </c>
      <c r="E19" s="142">
        <v>6997</v>
      </c>
      <c r="F19" s="143">
        <v>-43.8983322642719</v>
      </c>
      <c r="G19" s="142">
        <v>4913</v>
      </c>
      <c r="H19" s="143">
        <v>-2.9051383399209398</v>
      </c>
      <c r="I19" s="142">
        <v>29403</v>
      </c>
      <c r="J19" s="143"/>
      <c r="K19" s="142">
        <v>54436</v>
      </c>
      <c r="L19" s="143">
        <v>-23.968881377711298</v>
      </c>
      <c r="M19" s="142">
        <v>93643</v>
      </c>
      <c r="N19" s="143">
        <v>-7.0393313081978199</v>
      </c>
      <c r="O19" s="142">
        <v>7015</v>
      </c>
      <c r="P19" s="143">
        <v>-22.8866659338243</v>
      </c>
      <c r="Q19" s="142">
        <v>75958</v>
      </c>
      <c r="R19" s="143">
        <v>-12.2734884795287</v>
      </c>
      <c r="S19" s="142">
        <v>290270</v>
      </c>
      <c r="T19" s="143">
        <v>-5.8038973893008299</v>
      </c>
    </row>
    <row r="20" spans="1:20" ht="12.6" customHeight="1" x14ac:dyDescent="0.15">
      <c r="A20" s="163" t="s">
        <v>620</v>
      </c>
      <c r="B20" s="164"/>
      <c r="C20" s="144">
        <v>10253</v>
      </c>
      <c r="D20" s="145">
        <v>57.263334264172002</v>
      </c>
      <c r="E20" s="144">
        <v>3658</v>
      </c>
      <c r="F20" s="145">
        <v>52.279548377876203</v>
      </c>
      <c r="G20" s="144">
        <v>3121</v>
      </c>
      <c r="H20" s="145">
        <v>63.525340932220601</v>
      </c>
      <c r="I20" s="144">
        <v>18128</v>
      </c>
      <c r="J20" s="145">
        <v>61.653572764683801</v>
      </c>
      <c r="K20" s="144">
        <v>30312</v>
      </c>
      <c r="L20" s="145">
        <v>55.6837387023293</v>
      </c>
      <c r="M20" s="144">
        <v>62613</v>
      </c>
      <c r="N20" s="145">
        <v>66.863513556806097</v>
      </c>
      <c r="O20" s="144">
        <v>3822</v>
      </c>
      <c r="P20" s="145">
        <v>54.4832501781895</v>
      </c>
      <c r="Q20" s="144">
        <v>53413</v>
      </c>
      <c r="R20" s="145">
        <v>70.319123726269694</v>
      </c>
      <c r="S20" s="144">
        <v>185320</v>
      </c>
      <c r="T20" s="145">
        <v>63.844007303544899</v>
      </c>
    </row>
    <row r="21" spans="1:20" ht="12.6" customHeight="1" x14ac:dyDescent="0.15">
      <c r="A21" s="165"/>
      <c r="B21" s="166"/>
      <c r="C21" s="146">
        <v>1038</v>
      </c>
      <c r="D21" s="147">
        <v>10.1238661855066</v>
      </c>
      <c r="E21" s="146">
        <v>294</v>
      </c>
      <c r="F21" s="147">
        <v>8.0371787862219701</v>
      </c>
      <c r="G21" s="146">
        <v>406</v>
      </c>
      <c r="H21" s="147">
        <v>13.008651073373899</v>
      </c>
      <c r="I21" s="146">
        <v>1227</v>
      </c>
      <c r="J21" s="147">
        <v>6.7685348631950504</v>
      </c>
      <c r="K21" s="146">
        <v>4264</v>
      </c>
      <c r="L21" s="147">
        <v>14.0670361572974</v>
      </c>
      <c r="M21" s="146">
        <v>9202</v>
      </c>
      <c r="N21" s="147">
        <v>14.6966284956798</v>
      </c>
      <c r="O21" s="146">
        <v>369</v>
      </c>
      <c r="P21" s="147">
        <v>9.65463108320251</v>
      </c>
      <c r="Q21" s="146">
        <v>15636</v>
      </c>
      <c r="R21" s="147">
        <v>29.273772302622898</v>
      </c>
      <c r="S21" s="146">
        <v>32436</v>
      </c>
      <c r="T21" s="147">
        <v>17.502698035829901</v>
      </c>
    </row>
    <row r="22" spans="1:20" ht="12.6" customHeight="1" x14ac:dyDescent="0.15">
      <c r="A22" s="161"/>
      <c r="B22" s="162"/>
      <c r="C22" s="142">
        <v>17413</v>
      </c>
      <c r="D22" s="143">
        <v>-2.7478358000558498</v>
      </c>
      <c r="E22" s="142">
        <v>6417</v>
      </c>
      <c r="F22" s="143">
        <v>-8.2892668286408409</v>
      </c>
      <c r="G22" s="142">
        <v>5420</v>
      </c>
      <c r="H22" s="143">
        <v>10.3195603500915</v>
      </c>
      <c r="I22" s="142">
        <v>24477</v>
      </c>
      <c r="J22" s="143">
        <v>-16.753392510968201</v>
      </c>
      <c r="K22" s="142">
        <v>51715</v>
      </c>
      <c r="L22" s="143">
        <v>-4.9985303843044999</v>
      </c>
      <c r="M22" s="142">
        <v>88387</v>
      </c>
      <c r="N22" s="143">
        <v>-5.6128060826756903</v>
      </c>
      <c r="O22" s="142">
        <v>7091</v>
      </c>
      <c r="P22" s="143">
        <v>1.08339272986457</v>
      </c>
      <c r="Q22" s="142">
        <v>64681</v>
      </c>
      <c r="R22" s="143">
        <v>-14.846362463466599</v>
      </c>
      <c r="S22" s="142">
        <v>265601</v>
      </c>
      <c r="T22" s="143">
        <v>-8.49863919798808</v>
      </c>
    </row>
    <row r="23" spans="1:20" ht="12.6" customHeight="1" x14ac:dyDescent="0.15">
      <c r="A23" s="163" t="s">
        <v>621</v>
      </c>
      <c r="B23" s="164"/>
      <c r="C23" s="144">
        <v>10278</v>
      </c>
      <c r="D23" s="145">
        <v>59.024866479067299</v>
      </c>
      <c r="E23" s="144">
        <v>3497</v>
      </c>
      <c r="F23" s="145">
        <v>54.495870344397602</v>
      </c>
      <c r="G23" s="144">
        <v>3673</v>
      </c>
      <c r="H23" s="145">
        <v>67.767527675276696</v>
      </c>
      <c r="I23" s="144">
        <v>14649</v>
      </c>
      <c r="J23" s="145">
        <v>59.848020590758601</v>
      </c>
      <c r="K23" s="144">
        <v>30800</v>
      </c>
      <c r="L23" s="145">
        <v>59.557188436623797</v>
      </c>
      <c r="M23" s="144">
        <v>60710</v>
      </c>
      <c r="N23" s="145">
        <v>68.686571554640295</v>
      </c>
      <c r="O23" s="144">
        <v>3982</v>
      </c>
      <c r="P23" s="145">
        <v>56.155690311662603</v>
      </c>
      <c r="Q23" s="144">
        <v>45762</v>
      </c>
      <c r="R23" s="145">
        <v>70.750297614446197</v>
      </c>
      <c r="S23" s="144">
        <v>173351</v>
      </c>
      <c r="T23" s="145">
        <v>65.267450047251302</v>
      </c>
    </row>
    <row r="24" spans="1:20" ht="12.6" customHeight="1" x14ac:dyDescent="0.15">
      <c r="A24" s="165"/>
      <c r="B24" s="166"/>
      <c r="C24" s="146">
        <v>948</v>
      </c>
      <c r="D24" s="147">
        <v>9.2235843549328607</v>
      </c>
      <c r="E24" s="146">
        <v>331</v>
      </c>
      <c r="F24" s="147">
        <v>9.4652559336574207</v>
      </c>
      <c r="G24" s="146">
        <v>492</v>
      </c>
      <c r="H24" s="147">
        <v>13.395044922406701</v>
      </c>
      <c r="I24" s="146">
        <v>1788</v>
      </c>
      <c r="J24" s="147">
        <v>12.205611304525901</v>
      </c>
      <c r="K24" s="146">
        <v>5600</v>
      </c>
      <c r="L24" s="147">
        <v>18.181818181818102</v>
      </c>
      <c r="M24" s="146">
        <v>13902</v>
      </c>
      <c r="N24" s="147">
        <v>22.899028166694102</v>
      </c>
      <c r="O24" s="146">
        <v>397</v>
      </c>
      <c r="P24" s="147">
        <v>9.9698643897538908</v>
      </c>
      <c r="Q24" s="146">
        <v>14203</v>
      </c>
      <c r="R24" s="147">
        <v>31.0366679777981</v>
      </c>
      <c r="S24" s="146">
        <v>37661</v>
      </c>
      <c r="T24" s="147">
        <v>21.7252856920352</v>
      </c>
    </row>
    <row r="25" spans="1:20" ht="12.6" customHeight="1" x14ac:dyDescent="0.15">
      <c r="A25" s="161"/>
      <c r="B25" s="162"/>
      <c r="C25" s="142">
        <v>17849</v>
      </c>
      <c r="D25" s="143">
        <v>2.5038764141733099</v>
      </c>
      <c r="E25" s="142">
        <v>6464</v>
      </c>
      <c r="F25" s="143">
        <v>0.73242948418263898</v>
      </c>
      <c r="G25" s="142">
        <v>5964</v>
      </c>
      <c r="H25" s="143">
        <v>10.0369003690036</v>
      </c>
      <c r="I25" s="142">
        <v>22742</v>
      </c>
      <c r="J25" s="143">
        <v>-7.0882869632716403</v>
      </c>
      <c r="K25" s="142">
        <v>52539</v>
      </c>
      <c r="L25" s="143">
        <v>1.5933481581746101</v>
      </c>
      <c r="M25" s="142">
        <v>90065</v>
      </c>
      <c r="N25" s="143">
        <v>1.89846923190061</v>
      </c>
      <c r="O25" s="142">
        <v>7347</v>
      </c>
      <c r="P25" s="143">
        <v>3.6102101255112098</v>
      </c>
      <c r="Q25" s="142">
        <v>50056</v>
      </c>
      <c r="R25" s="143">
        <v>-22.610967672113901</v>
      </c>
      <c r="S25" s="142">
        <v>253026</v>
      </c>
      <c r="T25" s="143">
        <v>-4.7345454271633001</v>
      </c>
    </row>
    <row r="26" spans="1:20" ht="12.6" customHeight="1" x14ac:dyDescent="0.15">
      <c r="A26" s="163" t="s">
        <v>622</v>
      </c>
      <c r="B26" s="164"/>
      <c r="C26" s="144">
        <v>10886</v>
      </c>
      <c r="D26" s="145">
        <v>60.989411171494197</v>
      </c>
      <c r="E26" s="144">
        <v>3640</v>
      </c>
      <c r="F26" s="145">
        <v>56.311881188118797</v>
      </c>
      <c r="G26" s="144">
        <v>3995</v>
      </c>
      <c r="H26" s="145">
        <v>66.985244802146198</v>
      </c>
      <c r="I26" s="144">
        <v>13665</v>
      </c>
      <c r="J26" s="145">
        <v>60.087063582798301</v>
      </c>
      <c r="K26" s="144">
        <v>31602</v>
      </c>
      <c r="L26" s="145">
        <v>60.149603151944198</v>
      </c>
      <c r="M26" s="144">
        <v>62607</v>
      </c>
      <c r="N26" s="145">
        <v>69.513129406539704</v>
      </c>
      <c r="O26" s="144">
        <v>4145</v>
      </c>
      <c r="P26" s="145">
        <v>56.4175854090104</v>
      </c>
      <c r="Q26" s="144">
        <v>35816</v>
      </c>
      <c r="R26" s="145">
        <v>71.551861914655504</v>
      </c>
      <c r="S26" s="144">
        <v>166356</v>
      </c>
      <c r="T26" s="145">
        <v>65.746603115885307</v>
      </c>
    </row>
    <row r="27" spans="1:20" ht="12.6" customHeight="1" x14ac:dyDescent="0.15">
      <c r="A27" s="165"/>
      <c r="B27" s="166"/>
      <c r="C27" s="146">
        <v>1242</v>
      </c>
      <c r="D27" s="147">
        <v>11.409149366158299</v>
      </c>
      <c r="E27" s="146">
        <v>383</v>
      </c>
      <c r="F27" s="147">
        <v>10.521978021978001</v>
      </c>
      <c r="G27" s="146">
        <v>539</v>
      </c>
      <c r="H27" s="147">
        <v>13.491864831038701</v>
      </c>
      <c r="I27" s="146">
        <v>1889</v>
      </c>
      <c r="J27" s="147">
        <v>13.8236370289059</v>
      </c>
      <c r="K27" s="146">
        <v>5371</v>
      </c>
      <c r="L27" s="147">
        <v>16.995759762040301</v>
      </c>
      <c r="M27" s="146">
        <v>12933</v>
      </c>
      <c r="N27" s="147">
        <v>20.657434472183599</v>
      </c>
      <c r="O27" s="146">
        <v>422</v>
      </c>
      <c r="P27" s="147">
        <v>10.180940892641701</v>
      </c>
      <c r="Q27" s="146">
        <v>11673</v>
      </c>
      <c r="R27" s="147">
        <v>32.591579182488204</v>
      </c>
      <c r="S27" s="146">
        <v>34452</v>
      </c>
      <c r="T27" s="147">
        <v>20.709803072927901</v>
      </c>
    </row>
    <row r="28" spans="1:20" ht="12.6" customHeight="1" x14ac:dyDescent="0.15">
      <c r="A28" s="161"/>
      <c r="B28" s="162"/>
      <c r="C28" s="142"/>
      <c r="D28" s="143"/>
      <c r="E28" s="142"/>
      <c r="F28" s="143"/>
      <c r="G28" s="142"/>
      <c r="H28" s="143"/>
      <c r="I28" s="142"/>
      <c r="J28" s="143"/>
      <c r="K28" s="142"/>
      <c r="L28" s="143"/>
      <c r="M28" s="142"/>
      <c r="N28" s="143"/>
      <c r="O28" s="142"/>
      <c r="P28" s="143"/>
      <c r="Q28" s="142"/>
      <c r="R28" s="143"/>
      <c r="S28" s="142"/>
      <c r="T28" s="143"/>
    </row>
    <row r="29" spans="1:20" ht="12.6" customHeight="1" x14ac:dyDescent="0.15">
      <c r="A29" s="163"/>
      <c r="B29" s="164"/>
      <c r="C29" s="144"/>
      <c r="D29" s="145"/>
      <c r="E29" s="144"/>
      <c r="F29" s="145"/>
      <c r="G29" s="144"/>
      <c r="H29" s="145"/>
      <c r="I29" s="144"/>
      <c r="J29" s="145"/>
      <c r="K29" s="144"/>
      <c r="L29" s="145"/>
      <c r="M29" s="144"/>
      <c r="N29" s="145"/>
      <c r="O29" s="144"/>
      <c r="P29" s="145"/>
      <c r="Q29" s="144"/>
      <c r="R29" s="145"/>
      <c r="S29" s="144"/>
      <c r="T29" s="145"/>
    </row>
    <row r="30" spans="1:20" ht="12.6" customHeight="1" x14ac:dyDescent="0.15">
      <c r="A30" s="165"/>
      <c r="B30" s="166"/>
      <c r="C30" s="146"/>
      <c r="D30" s="147"/>
      <c r="E30" s="146"/>
      <c r="F30" s="147"/>
      <c r="G30" s="146"/>
      <c r="H30" s="147"/>
      <c r="I30" s="146"/>
      <c r="J30" s="147"/>
      <c r="K30" s="146"/>
      <c r="L30" s="147"/>
      <c r="M30" s="146"/>
      <c r="N30" s="147"/>
      <c r="O30" s="146"/>
      <c r="P30" s="147"/>
      <c r="Q30" s="146"/>
      <c r="R30" s="147"/>
      <c r="S30" s="146"/>
      <c r="T30" s="147"/>
    </row>
    <row r="31" spans="1:20" ht="12.6" customHeight="1" x14ac:dyDescent="0.15">
      <c r="A31" s="161"/>
      <c r="B31" s="162"/>
      <c r="C31" s="142"/>
      <c r="D31" s="143"/>
      <c r="E31" s="142"/>
      <c r="F31" s="143"/>
      <c r="G31" s="142"/>
      <c r="H31" s="143"/>
      <c r="I31" s="142"/>
      <c r="J31" s="143"/>
      <c r="K31" s="142"/>
      <c r="L31" s="143"/>
      <c r="M31" s="142"/>
      <c r="N31" s="143"/>
      <c r="O31" s="142"/>
      <c r="P31" s="143"/>
      <c r="Q31" s="142"/>
      <c r="R31" s="143"/>
      <c r="S31" s="142"/>
      <c r="T31" s="143"/>
    </row>
    <row r="32" spans="1:20" ht="12.6" customHeight="1" x14ac:dyDescent="0.15">
      <c r="A32" s="163"/>
      <c r="B32" s="164"/>
      <c r="C32" s="144"/>
      <c r="D32" s="145"/>
      <c r="E32" s="144"/>
      <c r="F32" s="145"/>
      <c r="G32" s="144"/>
      <c r="H32" s="145"/>
      <c r="I32" s="144"/>
      <c r="J32" s="145"/>
      <c r="K32" s="144"/>
      <c r="L32" s="145"/>
      <c r="M32" s="144"/>
      <c r="N32" s="145"/>
      <c r="O32" s="144"/>
      <c r="P32" s="145"/>
      <c r="Q32" s="144"/>
      <c r="R32" s="145"/>
      <c r="S32" s="144"/>
      <c r="T32" s="145"/>
    </row>
    <row r="33" spans="1:20" ht="12.6" customHeight="1" x14ac:dyDescent="0.15">
      <c r="A33" s="165"/>
      <c r="B33" s="166"/>
      <c r="C33" s="146"/>
      <c r="D33" s="147"/>
      <c r="E33" s="146"/>
      <c r="F33" s="147"/>
      <c r="G33" s="146"/>
      <c r="H33" s="147"/>
      <c r="I33" s="146"/>
      <c r="J33" s="147"/>
      <c r="K33" s="146"/>
      <c r="L33" s="147"/>
      <c r="M33" s="146"/>
      <c r="N33" s="147"/>
      <c r="O33" s="146"/>
      <c r="P33" s="147"/>
      <c r="Q33" s="146"/>
      <c r="R33" s="147"/>
      <c r="S33" s="146"/>
      <c r="T33" s="147"/>
    </row>
    <row r="34" spans="1:20" ht="12.6" customHeight="1" x14ac:dyDescent="0.15">
      <c r="A34" s="161"/>
      <c r="B34" s="162"/>
      <c r="C34" s="142"/>
      <c r="D34" s="143"/>
      <c r="E34" s="142"/>
      <c r="F34" s="143"/>
      <c r="G34" s="142"/>
      <c r="H34" s="143"/>
      <c r="I34" s="142"/>
      <c r="J34" s="143"/>
      <c r="K34" s="142"/>
      <c r="L34" s="143"/>
      <c r="M34" s="142"/>
      <c r="N34" s="143"/>
      <c r="O34" s="142"/>
      <c r="P34" s="143"/>
      <c r="Q34" s="142"/>
      <c r="R34" s="143"/>
      <c r="S34" s="142"/>
      <c r="T34" s="143"/>
    </row>
    <row r="35" spans="1:20" ht="12.6" customHeight="1" x14ac:dyDescent="0.15">
      <c r="A35" s="163"/>
      <c r="B35" s="164"/>
      <c r="C35" s="144"/>
      <c r="D35" s="145"/>
      <c r="E35" s="144"/>
      <c r="F35" s="145"/>
      <c r="G35" s="144"/>
      <c r="H35" s="145"/>
      <c r="I35" s="144"/>
      <c r="J35" s="145"/>
      <c r="K35" s="144"/>
      <c r="L35" s="145"/>
      <c r="M35" s="144"/>
      <c r="N35" s="145"/>
      <c r="O35" s="144"/>
      <c r="P35" s="145"/>
      <c r="Q35" s="144"/>
      <c r="R35" s="145"/>
      <c r="S35" s="144"/>
      <c r="T35" s="145"/>
    </row>
    <row r="36" spans="1:20" ht="12.6" customHeight="1" x14ac:dyDescent="0.15">
      <c r="A36" s="165"/>
      <c r="B36" s="166"/>
      <c r="C36" s="146"/>
      <c r="D36" s="147"/>
      <c r="E36" s="146"/>
      <c r="F36" s="147"/>
      <c r="G36" s="146"/>
      <c r="H36" s="147"/>
      <c r="I36" s="146"/>
      <c r="J36" s="147"/>
      <c r="K36" s="146"/>
      <c r="L36" s="147"/>
      <c r="M36" s="146"/>
      <c r="N36" s="147"/>
      <c r="O36" s="146"/>
      <c r="P36" s="147"/>
      <c r="Q36" s="146"/>
      <c r="R36" s="147"/>
      <c r="S36" s="146"/>
      <c r="T36" s="147"/>
    </row>
    <row r="37" spans="1:20" ht="12.6" customHeight="1" x14ac:dyDescent="0.15">
      <c r="A37" s="161"/>
      <c r="B37" s="162"/>
      <c r="C37" s="142"/>
      <c r="D37" s="143"/>
      <c r="E37" s="142"/>
      <c r="F37" s="143"/>
      <c r="G37" s="142"/>
      <c r="H37" s="143"/>
      <c r="I37" s="142"/>
      <c r="J37" s="143"/>
      <c r="K37" s="142"/>
      <c r="L37" s="143"/>
      <c r="M37" s="142"/>
      <c r="N37" s="143"/>
      <c r="O37" s="142"/>
      <c r="P37" s="143"/>
      <c r="Q37" s="142"/>
      <c r="R37" s="143"/>
      <c r="S37" s="142"/>
      <c r="T37" s="143"/>
    </row>
    <row r="38" spans="1:20" ht="12.6" customHeight="1" x14ac:dyDescent="0.15">
      <c r="A38" s="163"/>
      <c r="B38" s="164"/>
      <c r="C38" s="144"/>
      <c r="D38" s="145"/>
      <c r="E38" s="144"/>
      <c r="F38" s="145"/>
      <c r="G38" s="144"/>
      <c r="H38" s="145"/>
      <c r="I38" s="144"/>
      <c r="J38" s="145"/>
      <c r="K38" s="144"/>
      <c r="L38" s="145"/>
      <c r="M38" s="144"/>
      <c r="N38" s="145"/>
      <c r="O38" s="144"/>
      <c r="P38" s="145"/>
      <c r="Q38" s="144"/>
      <c r="R38" s="145"/>
      <c r="S38" s="144"/>
      <c r="T38" s="145"/>
    </row>
    <row r="39" spans="1:20" ht="12.6" customHeight="1" x14ac:dyDescent="0.15">
      <c r="A39" s="165"/>
      <c r="B39" s="166"/>
      <c r="C39" s="146"/>
      <c r="D39" s="147"/>
      <c r="E39" s="146"/>
      <c r="F39" s="147"/>
      <c r="G39" s="146"/>
      <c r="H39" s="147"/>
      <c r="I39" s="146"/>
      <c r="J39" s="147"/>
      <c r="K39" s="146"/>
      <c r="L39" s="147"/>
      <c r="M39" s="146"/>
      <c r="N39" s="147"/>
      <c r="O39" s="146"/>
      <c r="P39" s="147"/>
      <c r="Q39" s="146"/>
      <c r="R39" s="147"/>
      <c r="S39" s="146"/>
      <c r="T39" s="147"/>
    </row>
    <row r="40" spans="1:20" ht="12.6" customHeight="1" x14ac:dyDescent="0.15">
      <c r="A40" s="161"/>
      <c r="B40" s="162"/>
      <c r="C40" s="142">
        <v>171061</v>
      </c>
      <c r="D40" s="143"/>
      <c r="E40" s="142">
        <v>86436</v>
      </c>
      <c r="F40" s="143"/>
      <c r="G40" s="142">
        <v>36766</v>
      </c>
      <c r="H40" s="143"/>
      <c r="I40" s="142">
        <v>76622</v>
      </c>
      <c r="J40" s="143"/>
      <c r="K40" s="142">
        <v>559445</v>
      </c>
      <c r="L40" s="143"/>
      <c r="M40" s="142">
        <v>872859</v>
      </c>
      <c r="N40" s="143"/>
      <c r="O40" s="142">
        <v>64036</v>
      </c>
      <c r="P40" s="143"/>
      <c r="Q40" s="142">
        <v>711401</v>
      </c>
      <c r="R40" s="143"/>
      <c r="S40" s="142">
        <v>2578626</v>
      </c>
      <c r="T40" s="143"/>
    </row>
    <row r="41" spans="1:20" ht="12.6" customHeight="1" x14ac:dyDescent="0.15">
      <c r="A41" s="163" t="s">
        <v>623</v>
      </c>
      <c r="B41" s="164"/>
      <c r="C41" s="144">
        <v>95342</v>
      </c>
      <c r="D41" s="145">
        <v>55.735673239370698</v>
      </c>
      <c r="E41" s="144">
        <v>44867</v>
      </c>
      <c r="F41" s="145">
        <v>51.907769910685303</v>
      </c>
      <c r="G41" s="144">
        <v>23682</v>
      </c>
      <c r="H41" s="145">
        <v>64.412772670402006</v>
      </c>
      <c r="I41" s="144">
        <v>46442</v>
      </c>
      <c r="J41" s="145">
        <v>60.611834721098298</v>
      </c>
      <c r="K41" s="144">
        <v>331637</v>
      </c>
      <c r="L41" s="145">
        <v>59.279643217831897</v>
      </c>
      <c r="M41" s="144">
        <v>586037</v>
      </c>
      <c r="N41" s="145">
        <v>67.139938982126495</v>
      </c>
      <c r="O41" s="144">
        <v>33620</v>
      </c>
      <c r="P41" s="145">
        <v>52.501717783746599</v>
      </c>
      <c r="Q41" s="144">
        <v>492073</v>
      </c>
      <c r="R41" s="145">
        <v>69.169568218205995</v>
      </c>
      <c r="S41" s="144">
        <v>1653700</v>
      </c>
      <c r="T41" s="145">
        <v>64.131052738939204</v>
      </c>
    </row>
    <row r="42" spans="1:20" ht="12.6" customHeight="1" x14ac:dyDescent="0.15">
      <c r="A42" s="165"/>
      <c r="B42" s="166"/>
      <c r="C42" s="146">
        <v>8528</v>
      </c>
      <c r="D42" s="147">
        <v>8.9446413962366993</v>
      </c>
      <c r="E42" s="146">
        <v>3451</v>
      </c>
      <c r="F42" s="147">
        <v>7.6916219047406704</v>
      </c>
      <c r="G42" s="146">
        <v>2948</v>
      </c>
      <c r="H42" s="147">
        <v>12.4482729499197</v>
      </c>
      <c r="I42" s="146">
        <v>4904</v>
      </c>
      <c r="J42" s="147">
        <v>10.559407432926999</v>
      </c>
      <c r="K42" s="146">
        <v>48315</v>
      </c>
      <c r="L42" s="147">
        <v>14.5686398079828</v>
      </c>
      <c r="M42" s="146">
        <v>100657</v>
      </c>
      <c r="N42" s="147">
        <v>17.175877973574998</v>
      </c>
      <c r="O42" s="146">
        <v>2748</v>
      </c>
      <c r="P42" s="147">
        <v>8.1737061273051701</v>
      </c>
      <c r="Q42" s="146">
        <v>149514</v>
      </c>
      <c r="R42" s="147">
        <v>30.384516118543299</v>
      </c>
      <c r="S42" s="146">
        <v>321065</v>
      </c>
      <c r="T42" s="147">
        <v>19.414948297756499</v>
      </c>
    </row>
    <row r="43" spans="1:20" ht="12.6" customHeight="1" x14ac:dyDescent="0.15">
      <c r="A43" s="161"/>
      <c r="B43" s="162"/>
      <c r="C43" s="142">
        <v>243044</v>
      </c>
      <c r="D43" s="143"/>
      <c r="E43" s="142">
        <v>86436</v>
      </c>
      <c r="F43" s="143"/>
      <c r="G43" s="142">
        <v>49945</v>
      </c>
      <c r="H43" s="143"/>
      <c r="I43" s="142">
        <v>76622</v>
      </c>
      <c r="J43" s="143"/>
      <c r="K43" s="142">
        <v>2175459</v>
      </c>
      <c r="L43" s="143"/>
      <c r="M43" s="142">
        <v>3727859</v>
      </c>
      <c r="N43" s="143"/>
      <c r="O43" s="142">
        <v>184169</v>
      </c>
      <c r="P43" s="143"/>
      <c r="Q43" s="142">
        <v>878702</v>
      </c>
      <c r="R43" s="143"/>
      <c r="S43" s="142">
        <v>7531894</v>
      </c>
      <c r="T43" s="143"/>
    </row>
    <row r="44" spans="1:20" ht="12.6" customHeight="1" x14ac:dyDescent="0.15">
      <c r="A44" s="163" t="s">
        <v>624</v>
      </c>
      <c r="B44" s="164"/>
      <c r="C44" s="144">
        <v>135772</v>
      </c>
      <c r="D44" s="145">
        <v>55.8631358930893</v>
      </c>
      <c r="E44" s="144">
        <v>44867</v>
      </c>
      <c r="F44" s="145">
        <v>51.907769910685303</v>
      </c>
      <c r="G44" s="144">
        <v>32378</v>
      </c>
      <c r="H44" s="145">
        <v>64.827310041045095</v>
      </c>
      <c r="I44" s="144">
        <v>46442</v>
      </c>
      <c r="J44" s="145">
        <v>60.611834721098298</v>
      </c>
      <c r="K44" s="144">
        <v>1329717</v>
      </c>
      <c r="L44" s="145">
        <v>61.123514623810401</v>
      </c>
      <c r="M44" s="144">
        <v>2421716</v>
      </c>
      <c r="N44" s="145">
        <v>64.962650143151805</v>
      </c>
      <c r="O44" s="144">
        <v>98328</v>
      </c>
      <c r="P44" s="145">
        <v>53.390092795204403</v>
      </c>
      <c r="Q44" s="144">
        <v>607844</v>
      </c>
      <c r="R44" s="145">
        <v>69.175215260691303</v>
      </c>
      <c r="S44" s="144">
        <v>4782626</v>
      </c>
      <c r="T44" s="145">
        <v>63.498317952961102</v>
      </c>
    </row>
    <row r="45" spans="1:20" ht="12.6" customHeight="1" x14ac:dyDescent="0.15">
      <c r="A45" s="165"/>
      <c r="B45" s="166"/>
      <c r="C45" s="146">
        <v>11614</v>
      </c>
      <c r="D45" s="147">
        <v>8.5540464897033193</v>
      </c>
      <c r="E45" s="146">
        <v>3451</v>
      </c>
      <c r="F45" s="147">
        <v>7.6916219047406704</v>
      </c>
      <c r="G45" s="146">
        <v>4078</v>
      </c>
      <c r="H45" s="147">
        <v>12.594971894496201</v>
      </c>
      <c r="I45" s="146">
        <v>4904</v>
      </c>
      <c r="J45" s="147">
        <v>10.559407432926999</v>
      </c>
      <c r="K45" s="146">
        <v>181915</v>
      </c>
      <c r="L45" s="147">
        <v>13.6807305614653</v>
      </c>
      <c r="M45" s="146">
        <v>375957</v>
      </c>
      <c r="N45" s="147">
        <v>15.5244050086797</v>
      </c>
      <c r="O45" s="146">
        <v>6981</v>
      </c>
      <c r="P45" s="147">
        <v>7.09970710275811</v>
      </c>
      <c r="Q45" s="146">
        <v>187233</v>
      </c>
      <c r="R45" s="147">
        <v>30.802804666986901</v>
      </c>
      <c r="S45" s="146">
        <v>781394</v>
      </c>
      <c r="T45" s="147">
        <v>16.3381790673157</v>
      </c>
    </row>
    <row r="46" spans="1:20" ht="12.6" customHeight="1" x14ac:dyDescent="0.15">
      <c r="A46" s="161"/>
      <c r="B46" s="162"/>
      <c r="C46" s="142">
        <v>243044</v>
      </c>
      <c r="D46" s="143"/>
      <c r="E46" s="142">
        <v>86436</v>
      </c>
      <c r="F46" s="143"/>
      <c r="G46" s="142">
        <v>49945</v>
      </c>
      <c r="H46" s="143"/>
      <c r="I46" s="142">
        <v>76622</v>
      </c>
      <c r="J46" s="143"/>
      <c r="K46" s="142">
        <v>1066052</v>
      </c>
      <c r="L46" s="143"/>
      <c r="M46" s="142">
        <v>1571995</v>
      </c>
      <c r="N46" s="143"/>
      <c r="O46" s="142">
        <v>98984</v>
      </c>
      <c r="P46" s="143"/>
      <c r="Q46" s="142">
        <v>878702</v>
      </c>
      <c r="R46" s="143"/>
      <c r="S46" s="142">
        <v>4181438</v>
      </c>
      <c r="T46" s="143"/>
    </row>
    <row r="47" spans="1:20" ht="12.6" customHeight="1" x14ac:dyDescent="0.15">
      <c r="A47" s="163" t="s">
        <v>625</v>
      </c>
      <c r="B47" s="164"/>
      <c r="C47" s="144">
        <v>135772</v>
      </c>
      <c r="D47" s="145">
        <v>55.8631358930893</v>
      </c>
      <c r="E47" s="144">
        <v>44867</v>
      </c>
      <c r="F47" s="145">
        <v>51.907769910685303</v>
      </c>
      <c r="G47" s="144">
        <v>32378</v>
      </c>
      <c r="H47" s="145">
        <v>64.827310041045095</v>
      </c>
      <c r="I47" s="144">
        <v>46442</v>
      </c>
      <c r="J47" s="145">
        <v>60.611834721098298</v>
      </c>
      <c r="K47" s="144">
        <v>649279</v>
      </c>
      <c r="L47" s="145">
        <v>60.905002757839199</v>
      </c>
      <c r="M47" s="144">
        <v>1056680</v>
      </c>
      <c r="N47" s="145">
        <v>67.219043317567795</v>
      </c>
      <c r="O47" s="144">
        <v>51370</v>
      </c>
      <c r="P47" s="145">
        <v>51.897276327487198</v>
      </c>
      <c r="Q47" s="144">
        <v>607844</v>
      </c>
      <c r="R47" s="145">
        <v>69.175215260691303</v>
      </c>
      <c r="S47" s="144">
        <v>2690194</v>
      </c>
      <c r="T47" s="145">
        <v>64.336575120807694</v>
      </c>
    </row>
    <row r="48" spans="1:20" ht="12.6" customHeight="1" x14ac:dyDescent="0.15">
      <c r="A48" s="165"/>
      <c r="B48" s="166"/>
      <c r="C48" s="146">
        <v>11614</v>
      </c>
      <c r="D48" s="147">
        <v>8.5540464897033193</v>
      </c>
      <c r="E48" s="146">
        <v>3451</v>
      </c>
      <c r="F48" s="147">
        <v>7.6916219047406704</v>
      </c>
      <c r="G48" s="146">
        <v>4078</v>
      </c>
      <c r="H48" s="147">
        <v>12.594971894496201</v>
      </c>
      <c r="I48" s="146">
        <v>4904</v>
      </c>
      <c r="J48" s="147">
        <v>10.559407432926999</v>
      </c>
      <c r="K48" s="146">
        <v>89732</v>
      </c>
      <c r="L48" s="147">
        <v>13.8202529267079</v>
      </c>
      <c r="M48" s="146">
        <v>168727</v>
      </c>
      <c r="N48" s="147">
        <v>15.967653405004301</v>
      </c>
      <c r="O48" s="146">
        <v>3894</v>
      </c>
      <c r="P48" s="147">
        <v>7.5802997858672301</v>
      </c>
      <c r="Q48" s="146">
        <v>187233</v>
      </c>
      <c r="R48" s="147">
        <v>30.802804666986901</v>
      </c>
      <c r="S48" s="146">
        <v>478894</v>
      </c>
      <c r="T48" s="147">
        <v>17.801467106089699</v>
      </c>
    </row>
    <row r="49" spans="1:22" s="150" customFormat="1" ht="12.6" customHeight="1" x14ac:dyDescent="0.15">
      <c r="A49" s="148"/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</row>
    <row r="50" spans="1:22" s="150" customFormat="1" ht="12.6" customHeight="1" x14ac:dyDescent="0.15">
      <c r="A50" s="148" t="s">
        <v>599</v>
      </c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</row>
    <row r="51" spans="1:22" s="150" customFormat="1" ht="12.6" customHeight="1" x14ac:dyDescent="0.15">
      <c r="A51" s="148" t="s">
        <v>600</v>
      </c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</row>
    <row r="52" spans="1:22" s="150" customFormat="1" ht="12.6" customHeight="1" x14ac:dyDescent="0.15">
      <c r="A52" s="148" t="s">
        <v>601</v>
      </c>
      <c r="B52" s="148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</row>
    <row r="53" spans="1:22" s="150" customFormat="1" ht="12.6" customHeight="1" x14ac:dyDescent="0.15">
      <c r="A53" s="148" t="s">
        <v>602</v>
      </c>
      <c r="B53" s="148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</row>
    <row r="54" spans="1:22" s="150" customFormat="1" ht="12.6" customHeight="1" x14ac:dyDescent="0.15">
      <c r="A54" s="148" t="s">
        <v>603</v>
      </c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</row>
    <row r="55" spans="1:22" s="150" customFormat="1" ht="23.25" customHeight="1" x14ac:dyDescent="0.2">
      <c r="A55" s="148"/>
      <c r="B55" s="148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51" t="s">
        <v>626</v>
      </c>
    </row>
    <row r="56" spans="1:22" ht="12.6" customHeight="1" x14ac:dyDescent="0.15">
      <c r="A56" s="167" t="s">
        <v>605</v>
      </c>
      <c r="B56" s="168"/>
      <c r="C56" s="161"/>
      <c r="D56" s="162"/>
      <c r="E56" s="161"/>
      <c r="F56" s="162"/>
      <c r="G56" s="161"/>
      <c r="H56" s="162"/>
      <c r="I56" s="161"/>
      <c r="J56" s="162"/>
      <c r="K56" s="161"/>
      <c r="L56" s="162"/>
      <c r="M56" s="161"/>
      <c r="N56" s="162"/>
      <c r="O56" s="161"/>
      <c r="P56" s="162"/>
      <c r="Q56" s="161"/>
      <c r="R56" s="162"/>
      <c r="S56" s="161"/>
      <c r="T56" s="162"/>
      <c r="U56" s="161"/>
      <c r="V56" s="162"/>
    </row>
    <row r="57" spans="1:22" ht="12.6" customHeight="1" x14ac:dyDescent="0.15">
      <c r="A57" s="169"/>
      <c r="B57" s="170"/>
      <c r="C57" s="163" t="s">
        <v>627</v>
      </c>
      <c r="D57" s="164"/>
      <c r="E57" s="163" t="s">
        <v>628</v>
      </c>
      <c r="F57" s="164"/>
      <c r="G57" s="163" t="s">
        <v>629</v>
      </c>
      <c r="H57" s="164"/>
      <c r="I57" s="163" t="s">
        <v>630</v>
      </c>
      <c r="J57" s="164"/>
      <c r="K57" s="163" t="s">
        <v>610</v>
      </c>
      <c r="L57" s="164"/>
      <c r="M57" s="163" t="s">
        <v>611</v>
      </c>
      <c r="N57" s="164"/>
      <c r="O57" s="163" t="s">
        <v>631</v>
      </c>
      <c r="P57" s="164"/>
      <c r="Q57" s="163" t="s">
        <v>613</v>
      </c>
      <c r="R57" s="164"/>
      <c r="S57" s="163" t="s">
        <v>632</v>
      </c>
      <c r="T57" s="164"/>
      <c r="U57" s="163" t="s">
        <v>633</v>
      </c>
      <c r="V57" s="164"/>
    </row>
    <row r="58" spans="1:22" ht="12.6" customHeight="1" x14ac:dyDescent="0.15">
      <c r="A58" s="171"/>
      <c r="B58" s="172"/>
      <c r="C58" s="165"/>
      <c r="D58" s="166"/>
      <c r="E58" s="165"/>
      <c r="F58" s="166"/>
      <c r="G58" s="165"/>
      <c r="H58" s="166"/>
      <c r="I58" s="165"/>
      <c r="J58" s="166"/>
      <c r="K58" s="165"/>
      <c r="L58" s="166"/>
      <c r="M58" s="165"/>
      <c r="N58" s="166"/>
      <c r="O58" s="165"/>
      <c r="P58" s="166"/>
      <c r="Q58" s="165"/>
      <c r="R58" s="166"/>
      <c r="S58" s="165"/>
      <c r="T58" s="166"/>
      <c r="U58" s="165"/>
      <c r="V58" s="166"/>
    </row>
    <row r="59" spans="1:22" ht="12.6" customHeight="1" x14ac:dyDescent="0.15">
      <c r="A59" s="161"/>
      <c r="B59" s="162"/>
      <c r="C59" s="142">
        <v>6003</v>
      </c>
      <c r="D59" s="143"/>
      <c r="E59" s="142">
        <v>12147</v>
      </c>
      <c r="F59" s="143"/>
      <c r="G59" s="142">
        <v>24913</v>
      </c>
      <c r="H59" s="143"/>
      <c r="I59" s="142">
        <v>60978</v>
      </c>
      <c r="J59" s="143"/>
      <c r="K59" s="142"/>
      <c r="L59" s="143"/>
      <c r="M59" s="142">
        <v>147316</v>
      </c>
      <c r="N59" s="143"/>
      <c r="O59" s="142">
        <v>8679</v>
      </c>
      <c r="P59" s="143"/>
      <c r="Q59" s="142">
        <v>135795</v>
      </c>
      <c r="R59" s="143"/>
      <c r="S59" s="142">
        <v>23778</v>
      </c>
      <c r="T59" s="143"/>
      <c r="U59" s="142">
        <v>419609</v>
      </c>
      <c r="V59" s="143"/>
    </row>
    <row r="60" spans="1:22" ht="12.6" customHeight="1" x14ac:dyDescent="0.15">
      <c r="A60" s="163" t="s">
        <v>634</v>
      </c>
      <c r="B60" s="164"/>
      <c r="C60" s="144">
        <v>3413</v>
      </c>
      <c r="D60" s="145">
        <v>56.854905880393098</v>
      </c>
      <c r="E60" s="144">
        <v>6750</v>
      </c>
      <c r="F60" s="145">
        <v>55.569276364534403</v>
      </c>
      <c r="G60" s="144">
        <v>13375</v>
      </c>
      <c r="H60" s="145">
        <v>53.686830168988003</v>
      </c>
      <c r="I60" s="144">
        <v>34867</v>
      </c>
      <c r="J60" s="145">
        <v>57.179638558168499</v>
      </c>
      <c r="K60" s="144"/>
      <c r="L60" s="145"/>
      <c r="M60" s="144">
        <v>102205</v>
      </c>
      <c r="N60" s="145">
        <v>69.378071628336301</v>
      </c>
      <c r="O60" s="144">
        <v>4907</v>
      </c>
      <c r="P60" s="145">
        <v>56.538771747897201</v>
      </c>
      <c r="Q60" s="144">
        <v>97775</v>
      </c>
      <c r="R60" s="145">
        <v>72.001914650760298</v>
      </c>
      <c r="S60" s="144">
        <v>15988</v>
      </c>
      <c r="T60" s="145">
        <v>67.238623938093994</v>
      </c>
      <c r="U60" s="144">
        <v>279280</v>
      </c>
      <c r="V60" s="145">
        <v>66.557199678748503</v>
      </c>
    </row>
    <row r="61" spans="1:22" ht="12.6" customHeight="1" x14ac:dyDescent="0.15">
      <c r="A61" s="165"/>
      <c r="B61" s="166"/>
      <c r="C61" s="146">
        <v>267</v>
      </c>
      <c r="D61" s="147">
        <v>7.8230295927336604</v>
      </c>
      <c r="E61" s="146">
        <v>458</v>
      </c>
      <c r="F61" s="147">
        <v>6.7851851851851803</v>
      </c>
      <c r="G61" s="146">
        <v>990</v>
      </c>
      <c r="H61" s="147">
        <v>7.4018691588785002</v>
      </c>
      <c r="I61" s="146">
        <v>2749</v>
      </c>
      <c r="J61" s="147">
        <v>7.8842458485100497</v>
      </c>
      <c r="K61" s="146"/>
      <c r="L61" s="147"/>
      <c r="M61" s="146">
        <v>12348</v>
      </c>
      <c r="N61" s="147">
        <v>12.081600704466499</v>
      </c>
      <c r="O61" s="146">
        <v>396</v>
      </c>
      <c r="P61" s="147">
        <v>8.0701039331567106</v>
      </c>
      <c r="Q61" s="146">
        <v>36259</v>
      </c>
      <c r="R61" s="147">
        <v>37.084121708003003</v>
      </c>
      <c r="S61" s="146">
        <v>2111</v>
      </c>
      <c r="T61" s="147">
        <v>13.203652739554601</v>
      </c>
      <c r="U61" s="146">
        <v>55578</v>
      </c>
      <c r="V61" s="147">
        <v>19.900458321397799</v>
      </c>
    </row>
    <row r="62" spans="1:22" ht="12.6" customHeight="1" x14ac:dyDescent="0.15">
      <c r="A62" s="161"/>
      <c r="B62" s="162"/>
      <c r="C62" s="142">
        <v>6111</v>
      </c>
      <c r="D62" s="143">
        <v>1.79910044977511</v>
      </c>
      <c r="E62" s="142">
        <v>14571</v>
      </c>
      <c r="F62" s="143">
        <v>19.955544578908299</v>
      </c>
      <c r="G62" s="142">
        <v>22957</v>
      </c>
      <c r="H62" s="143">
        <v>-7.8513226026572402</v>
      </c>
      <c r="I62" s="142">
        <v>58778</v>
      </c>
      <c r="J62" s="143">
        <v>-3.6078585719439702</v>
      </c>
      <c r="K62" s="142"/>
      <c r="L62" s="143"/>
      <c r="M62" s="142">
        <v>142878</v>
      </c>
      <c r="N62" s="143">
        <v>-3.0125716147601</v>
      </c>
      <c r="O62" s="142">
        <v>7971</v>
      </c>
      <c r="P62" s="143">
        <v>-8.15762184583477</v>
      </c>
      <c r="Q62" s="142">
        <v>128042</v>
      </c>
      <c r="R62" s="143">
        <v>-5.70934128649803</v>
      </c>
      <c r="S62" s="142">
        <v>34352</v>
      </c>
      <c r="T62" s="143">
        <v>44.469677853477997</v>
      </c>
      <c r="U62" s="142">
        <v>415660</v>
      </c>
      <c r="V62" s="143">
        <v>-0.94111422776918496</v>
      </c>
    </row>
    <row r="63" spans="1:22" ht="12.6" customHeight="1" x14ac:dyDescent="0.15">
      <c r="A63" s="163" t="s">
        <v>635</v>
      </c>
      <c r="B63" s="164"/>
      <c r="C63" s="144">
        <v>3579</v>
      </c>
      <c r="D63" s="145">
        <v>58.5665193912616</v>
      </c>
      <c r="E63" s="144">
        <v>8153</v>
      </c>
      <c r="F63" s="145">
        <v>55.9536064786219</v>
      </c>
      <c r="G63" s="144">
        <v>12202</v>
      </c>
      <c r="H63" s="145">
        <v>53.151544191314102</v>
      </c>
      <c r="I63" s="144">
        <v>33552</v>
      </c>
      <c r="J63" s="145">
        <v>57.082581918404799</v>
      </c>
      <c r="K63" s="144"/>
      <c r="L63" s="145"/>
      <c r="M63" s="144">
        <v>99926</v>
      </c>
      <c r="N63" s="145">
        <v>69.937989053598102</v>
      </c>
      <c r="O63" s="144">
        <v>4336</v>
      </c>
      <c r="P63" s="145">
        <v>54.397189813072302</v>
      </c>
      <c r="Q63" s="144">
        <v>92566</v>
      </c>
      <c r="R63" s="145">
        <v>72.293466206401007</v>
      </c>
      <c r="S63" s="144">
        <v>22235</v>
      </c>
      <c r="T63" s="145">
        <v>64.7269445738239</v>
      </c>
      <c r="U63" s="144">
        <v>276549</v>
      </c>
      <c r="V63" s="145">
        <v>66.532502526103002</v>
      </c>
    </row>
    <row r="64" spans="1:22" ht="12.6" customHeight="1" x14ac:dyDescent="0.15">
      <c r="A64" s="165"/>
      <c r="B64" s="166"/>
      <c r="C64" s="146">
        <v>283</v>
      </c>
      <c r="D64" s="147">
        <v>7.9072366582844298</v>
      </c>
      <c r="E64" s="146">
        <v>697</v>
      </c>
      <c r="F64" s="147">
        <v>8.5490003679627105</v>
      </c>
      <c r="G64" s="146">
        <v>835</v>
      </c>
      <c r="H64" s="147">
        <v>6.8431404687756103</v>
      </c>
      <c r="I64" s="146">
        <v>2496</v>
      </c>
      <c r="J64" s="147">
        <v>7.4391988555078603</v>
      </c>
      <c r="K64" s="146"/>
      <c r="L64" s="147"/>
      <c r="M64" s="146">
        <v>15579</v>
      </c>
      <c r="N64" s="147">
        <v>15.590536997378001</v>
      </c>
      <c r="O64" s="146">
        <v>369</v>
      </c>
      <c r="P64" s="147">
        <v>8.5101476014760102</v>
      </c>
      <c r="Q64" s="146">
        <v>29912</v>
      </c>
      <c r="R64" s="147">
        <v>32.314240649914602</v>
      </c>
      <c r="S64" s="146">
        <v>2788</v>
      </c>
      <c r="T64" s="147">
        <v>12.5387901956375</v>
      </c>
      <c r="U64" s="146">
        <v>52959</v>
      </c>
      <c r="V64" s="147">
        <v>19.1499517264571</v>
      </c>
    </row>
    <row r="65" spans="1:22" ht="12.6" customHeight="1" x14ac:dyDescent="0.15">
      <c r="A65" s="161"/>
      <c r="B65" s="162"/>
      <c r="C65" s="142">
        <v>5913</v>
      </c>
      <c r="D65" s="143">
        <v>-3.2400589101619999</v>
      </c>
      <c r="E65" s="142">
        <v>15296</v>
      </c>
      <c r="F65" s="143">
        <v>4.9756365383295504</v>
      </c>
      <c r="G65" s="142">
        <v>20733</v>
      </c>
      <c r="H65" s="143">
        <v>-9.6876769612754199</v>
      </c>
      <c r="I65" s="142">
        <v>54060</v>
      </c>
      <c r="J65" s="143">
        <v>-8.0268127530708693</v>
      </c>
      <c r="K65" s="142"/>
      <c r="L65" s="143"/>
      <c r="M65" s="142">
        <v>135376</v>
      </c>
      <c r="N65" s="143">
        <v>-5.2506334075224999</v>
      </c>
      <c r="O65" s="142">
        <v>6980</v>
      </c>
      <c r="P65" s="143">
        <v>-12.432568059214599</v>
      </c>
      <c r="Q65" s="142">
        <v>120108</v>
      </c>
      <c r="R65" s="143">
        <v>-6.1964043048374702</v>
      </c>
      <c r="S65" s="142">
        <v>42417</v>
      </c>
      <c r="T65" s="143">
        <v>23.4775267815556</v>
      </c>
      <c r="U65" s="142">
        <v>400883</v>
      </c>
      <c r="V65" s="143">
        <v>-3.5550690468171098</v>
      </c>
    </row>
    <row r="66" spans="1:22" ht="12.6" customHeight="1" x14ac:dyDescent="0.15">
      <c r="A66" s="163" t="s">
        <v>636</v>
      </c>
      <c r="B66" s="164"/>
      <c r="C66" s="144">
        <v>3553</v>
      </c>
      <c r="D66" s="145">
        <v>60.087941823101602</v>
      </c>
      <c r="E66" s="144">
        <v>8527</v>
      </c>
      <c r="F66" s="145">
        <v>55.746600418409997</v>
      </c>
      <c r="G66" s="144">
        <v>11125</v>
      </c>
      <c r="H66" s="145">
        <v>53.658418945642197</v>
      </c>
      <c r="I66" s="144">
        <v>31350</v>
      </c>
      <c r="J66" s="145">
        <v>57.9911209766925</v>
      </c>
      <c r="K66" s="144"/>
      <c r="L66" s="145"/>
      <c r="M66" s="144">
        <v>96477</v>
      </c>
      <c r="N66" s="145">
        <v>71.265955560808393</v>
      </c>
      <c r="O66" s="144">
        <v>3844</v>
      </c>
      <c r="P66" s="145">
        <v>55.071633237822297</v>
      </c>
      <c r="Q66" s="144">
        <v>88870</v>
      </c>
      <c r="R66" s="145">
        <v>73.991740766643304</v>
      </c>
      <c r="S66" s="144">
        <v>27913</v>
      </c>
      <c r="T66" s="145">
        <v>65.806162623476396</v>
      </c>
      <c r="U66" s="144">
        <v>271659</v>
      </c>
      <c r="V66" s="145">
        <v>67.7651584128037</v>
      </c>
    </row>
    <row r="67" spans="1:22" ht="12.6" customHeight="1" x14ac:dyDescent="0.15">
      <c r="A67" s="165"/>
      <c r="B67" s="166"/>
      <c r="C67" s="146">
        <v>290</v>
      </c>
      <c r="D67" s="147">
        <v>8.16211652124964</v>
      </c>
      <c r="E67" s="146">
        <v>645</v>
      </c>
      <c r="F67" s="147">
        <v>7.5642078104843398</v>
      </c>
      <c r="G67" s="146">
        <v>811</v>
      </c>
      <c r="H67" s="147">
        <v>7.2898876404494297</v>
      </c>
      <c r="I67" s="146">
        <v>1974</v>
      </c>
      <c r="J67" s="147">
        <v>6.29665071770334</v>
      </c>
      <c r="K67" s="146"/>
      <c r="L67" s="147"/>
      <c r="M67" s="146">
        <v>19503</v>
      </c>
      <c r="N67" s="147">
        <v>20.2151808202991</v>
      </c>
      <c r="O67" s="146">
        <v>322</v>
      </c>
      <c r="P67" s="147">
        <v>8.3766909469302799</v>
      </c>
      <c r="Q67" s="146">
        <v>24589</v>
      </c>
      <c r="R67" s="147">
        <v>27.668504557218402</v>
      </c>
      <c r="S67" s="146">
        <v>3149</v>
      </c>
      <c r="T67" s="147">
        <v>11.281481746856301</v>
      </c>
      <c r="U67" s="146">
        <v>51283</v>
      </c>
      <c r="V67" s="147">
        <v>18.877710659319199</v>
      </c>
    </row>
    <row r="68" spans="1:22" ht="12.6" customHeight="1" x14ac:dyDescent="0.15">
      <c r="A68" s="161"/>
      <c r="B68" s="162"/>
      <c r="C68" s="142">
        <v>5399</v>
      </c>
      <c r="D68" s="143">
        <v>-8.6927109758159897</v>
      </c>
      <c r="E68" s="142">
        <v>15883</v>
      </c>
      <c r="F68" s="143">
        <v>3.83760460251046</v>
      </c>
      <c r="G68" s="142">
        <v>19776</v>
      </c>
      <c r="H68" s="143">
        <v>-4.6158298364925399</v>
      </c>
      <c r="I68" s="142">
        <v>46151</v>
      </c>
      <c r="J68" s="143">
        <v>-14.6300406955234</v>
      </c>
      <c r="K68" s="142"/>
      <c r="L68" s="143"/>
      <c r="M68" s="142">
        <v>118096</v>
      </c>
      <c r="N68" s="143">
        <v>-12.764448646731999</v>
      </c>
      <c r="O68" s="142">
        <v>5681</v>
      </c>
      <c r="P68" s="143">
        <v>-18.6103151862464</v>
      </c>
      <c r="Q68" s="142">
        <v>103621</v>
      </c>
      <c r="R68" s="143">
        <v>-13.7268125353848</v>
      </c>
      <c r="S68" s="142">
        <v>51481</v>
      </c>
      <c r="T68" s="143">
        <v>21.3687908150034</v>
      </c>
      <c r="U68" s="142">
        <v>366088</v>
      </c>
      <c r="V68" s="143">
        <v>-8.6795898055043406</v>
      </c>
    </row>
    <row r="69" spans="1:22" ht="12.6" customHeight="1" x14ac:dyDescent="0.15">
      <c r="A69" s="163" t="s">
        <v>637</v>
      </c>
      <c r="B69" s="164"/>
      <c r="C69" s="144">
        <v>3274</v>
      </c>
      <c r="D69" s="145">
        <v>60.640859418410798</v>
      </c>
      <c r="E69" s="144">
        <v>8844</v>
      </c>
      <c r="F69" s="145">
        <v>55.682175911351699</v>
      </c>
      <c r="G69" s="144">
        <v>10741</v>
      </c>
      <c r="H69" s="145">
        <v>54.313309061488603</v>
      </c>
      <c r="I69" s="144">
        <v>26590</v>
      </c>
      <c r="J69" s="145">
        <v>57.6152196052089</v>
      </c>
      <c r="K69" s="144"/>
      <c r="L69" s="145"/>
      <c r="M69" s="144">
        <v>83182</v>
      </c>
      <c r="N69" s="145">
        <v>70.435916542473905</v>
      </c>
      <c r="O69" s="144">
        <v>3076</v>
      </c>
      <c r="P69" s="145">
        <v>54.1453969371589</v>
      </c>
      <c r="Q69" s="144">
        <v>76785</v>
      </c>
      <c r="R69" s="145">
        <v>74.101774736781095</v>
      </c>
      <c r="S69" s="144">
        <v>33581</v>
      </c>
      <c r="T69" s="145">
        <v>65.229890639264895</v>
      </c>
      <c r="U69" s="144">
        <v>246073</v>
      </c>
      <c r="V69" s="145">
        <v>67.216898669172394</v>
      </c>
    </row>
    <row r="70" spans="1:22" ht="12.6" customHeight="1" x14ac:dyDescent="0.15">
      <c r="A70" s="165"/>
      <c r="B70" s="166"/>
      <c r="C70" s="146">
        <v>265</v>
      </c>
      <c r="D70" s="147">
        <v>8.0940745265729905</v>
      </c>
      <c r="E70" s="146">
        <v>734</v>
      </c>
      <c r="F70" s="147">
        <v>8.2994120307553096</v>
      </c>
      <c r="G70" s="146">
        <v>759</v>
      </c>
      <c r="H70" s="147">
        <v>7.0663811563169103</v>
      </c>
      <c r="I70" s="146">
        <v>2106</v>
      </c>
      <c r="J70" s="147">
        <v>7.9202707784881499</v>
      </c>
      <c r="K70" s="146"/>
      <c r="L70" s="147"/>
      <c r="M70" s="146">
        <v>13323</v>
      </c>
      <c r="N70" s="147">
        <v>16.016686302324999</v>
      </c>
      <c r="O70" s="146">
        <v>257</v>
      </c>
      <c r="P70" s="147">
        <v>8.3550065019505801</v>
      </c>
      <c r="Q70" s="146">
        <v>23220</v>
      </c>
      <c r="R70" s="147">
        <v>30.2402813049423</v>
      </c>
      <c r="S70" s="146">
        <v>4174</v>
      </c>
      <c r="T70" s="147">
        <v>12.429647717459201</v>
      </c>
      <c r="U70" s="146">
        <v>44838</v>
      </c>
      <c r="V70" s="147">
        <v>18.221422098320399</v>
      </c>
    </row>
    <row r="71" spans="1:22" ht="12.6" customHeight="1" x14ac:dyDescent="0.15">
      <c r="A71" s="161"/>
      <c r="B71" s="162"/>
      <c r="C71" s="142">
        <v>5025</v>
      </c>
      <c r="D71" s="143">
        <v>-6.9272087423596904</v>
      </c>
      <c r="E71" s="142">
        <v>14086</v>
      </c>
      <c r="F71" s="143">
        <v>-11.313983504375701</v>
      </c>
      <c r="G71" s="142">
        <v>12394</v>
      </c>
      <c r="H71" s="143">
        <v>-37.328074433656901</v>
      </c>
      <c r="I71" s="142">
        <v>29996</v>
      </c>
      <c r="J71" s="143">
        <v>-35.004658620614897</v>
      </c>
      <c r="K71" s="142">
        <v>52460</v>
      </c>
      <c r="L71" s="143"/>
      <c r="M71" s="142">
        <v>106140</v>
      </c>
      <c r="N71" s="143">
        <v>-10.1239669421487</v>
      </c>
      <c r="O71" s="142">
        <v>4110</v>
      </c>
      <c r="P71" s="143">
        <v>-27.653582115824602</v>
      </c>
      <c r="Q71" s="142">
        <v>89525</v>
      </c>
      <c r="R71" s="143">
        <v>-13.6034201561459</v>
      </c>
      <c r="S71" s="142">
        <v>42123</v>
      </c>
      <c r="T71" s="143">
        <v>-18.177580078087001</v>
      </c>
      <c r="U71" s="142">
        <v>355859</v>
      </c>
      <c r="V71" s="143">
        <v>-2.79413692882585</v>
      </c>
    </row>
    <row r="72" spans="1:22" ht="12.6" customHeight="1" x14ac:dyDescent="0.15">
      <c r="A72" s="163" t="s">
        <v>638</v>
      </c>
      <c r="B72" s="164"/>
      <c r="C72" s="144">
        <v>3072</v>
      </c>
      <c r="D72" s="145">
        <v>61.134328358208897</v>
      </c>
      <c r="E72" s="144">
        <v>7866</v>
      </c>
      <c r="F72" s="145">
        <v>55.8426806758483</v>
      </c>
      <c r="G72" s="144">
        <v>7223</v>
      </c>
      <c r="H72" s="145">
        <v>58.278199128610602</v>
      </c>
      <c r="I72" s="144">
        <v>18295</v>
      </c>
      <c r="J72" s="145">
        <v>60.991465528737102</v>
      </c>
      <c r="K72" s="144">
        <v>31192</v>
      </c>
      <c r="L72" s="145">
        <v>59.458635150590901</v>
      </c>
      <c r="M72" s="144">
        <v>74122</v>
      </c>
      <c r="N72" s="145">
        <v>69.834181270020693</v>
      </c>
      <c r="O72" s="144">
        <v>2328</v>
      </c>
      <c r="P72" s="145">
        <v>56.642335766423301</v>
      </c>
      <c r="Q72" s="144">
        <v>66597</v>
      </c>
      <c r="R72" s="145">
        <v>74.389276738341195</v>
      </c>
      <c r="S72" s="144">
        <v>27744</v>
      </c>
      <c r="T72" s="145">
        <v>65.8642546827149</v>
      </c>
      <c r="U72" s="144">
        <v>238439</v>
      </c>
      <c r="V72" s="145">
        <v>67.003785207062293</v>
      </c>
    </row>
    <row r="73" spans="1:22" ht="12.6" customHeight="1" x14ac:dyDescent="0.15">
      <c r="A73" s="165"/>
      <c r="B73" s="166"/>
      <c r="C73" s="146">
        <v>301</v>
      </c>
      <c r="D73" s="147">
        <v>9.7981770833333304</v>
      </c>
      <c r="E73" s="146">
        <v>631</v>
      </c>
      <c r="F73" s="147">
        <v>8.0218662598525192</v>
      </c>
      <c r="G73" s="146">
        <v>533</v>
      </c>
      <c r="H73" s="147">
        <v>7.3792053163505402</v>
      </c>
      <c r="I73" s="146">
        <v>2263</v>
      </c>
      <c r="J73" s="147">
        <v>12.369499863350599</v>
      </c>
      <c r="K73" s="146">
        <v>3348</v>
      </c>
      <c r="L73" s="147">
        <v>10.7335214157476</v>
      </c>
      <c r="M73" s="146">
        <v>9493</v>
      </c>
      <c r="N73" s="147">
        <v>12.8072637003858</v>
      </c>
      <c r="O73" s="146">
        <v>186</v>
      </c>
      <c r="P73" s="147">
        <v>7.9896907216494801</v>
      </c>
      <c r="Q73" s="146">
        <v>18257</v>
      </c>
      <c r="R73" s="147">
        <v>27.4141477844347</v>
      </c>
      <c r="S73" s="146">
        <v>3812</v>
      </c>
      <c r="T73" s="147">
        <v>13.739907727797</v>
      </c>
      <c r="U73" s="146">
        <v>38824</v>
      </c>
      <c r="V73" s="147">
        <v>16.282571223667201</v>
      </c>
    </row>
    <row r="74" spans="1:22" ht="12.6" customHeight="1" x14ac:dyDescent="0.15">
      <c r="A74" s="161"/>
      <c r="B74" s="162"/>
      <c r="C74" s="142">
        <v>4649</v>
      </c>
      <c r="D74" s="143">
        <v>-7.4825870646766104</v>
      </c>
      <c r="E74" s="142">
        <v>13462</v>
      </c>
      <c r="F74" s="143">
        <v>-4.42993042737469</v>
      </c>
      <c r="G74" s="142">
        <v>10945</v>
      </c>
      <c r="H74" s="143">
        <v>-11.6911408746167</v>
      </c>
      <c r="I74" s="142">
        <v>26143</v>
      </c>
      <c r="J74" s="143">
        <v>-12.845046006134099</v>
      </c>
      <c r="K74" s="142">
        <v>48166</v>
      </c>
      <c r="L74" s="143">
        <v>-8.1852840259245099</v>
      </c>
      <c r="M74" s="142">
        <v>100636</v>
      </c>
      <c r="N74" s="143">
        <v>-5.1856039193517898</v>
      </c>
      <c r="O74" s="142">
        <v>3550</v>
      </c>
      <c r="P74" s="143">
        <v>-13.625304136253</v>
      </c>
      <c r="Q74" s="142">
        <v>76243</v>
      </c>
      <c r="R74" s="143">
        <v>-14.836079307456</v>
      </c>
      <c r="S74" s="142">
        <v>34146</v>
      </c>
      <c r="T74" s="143">
        <v>-18.937397621252</v>
      </c>
      <c r="U74" s="142">
        <v>317940</v>
      </c>
      <c r="V74" s="143">
        <v>-10.655624840175401</v>
      </c>
    </row>
    <row r="75" spans="1:22" ht="12.6" customHeight="1" x14ac:dyDescent="0.15">
      <c r="A75" s="163" t="s">
        <v>639</v>
      </c>
      <c r="B75" s="164"/>
      <c r="C75" s="144">
        <v>2958</v>
      </c>
      <c r="D75" s="145">
        <v>63.6265863626586</v>
      </c>
      <c r="E75" s="144">
        <v>7654</v>
      </c>
      <c r="F75" s="145">
        <v>56.856336354182098</v>
      </c>
      <c r="G75" s="144">
        <v>6505</v>
      </c>
      <c r="H75" s="145">
        <v>59.433531292827702</v>
      </c>
      <c r="I75" s="144">
        <v>16108</v>
      </c>
      <c r="J75" s="145">
        <v>61.614963852656501</v>
      </c>
      <c r="K75" s="144">
        <v>28757</v>
      </c>
      <c r="L75" s="145">
        <v>59.703940538969299</v>
      </c>
      <c r="M75" s="144">
        <v>71054</v>
      </c>
      <c r="N75" s="145">
        <v>70.604952502086704</v>
      </c>
      <c r="O75" s="144">
        <v>2076</v>
      </c>
      <c r="P75" s="145">
        <v>58.478873239436602</v>
      </c>
      <c r="Q75" s="144">
        <v>56546</v>
      </c>
      <c r="R75" s="145">
        <v>74.165497160395006</v>
      </c>
      <c r="S75" s="144">
        <v>22563</v>
      </c>
      <c r="T75" s="145">
        <v>66.078017923036299</v>
      </c>
      <c r="U75" s="144">
        <v>214221</v>
      </c>
      <c r="V75" s="145">
        <v>67.377807133421399</v>
      </c>
    </row>
    <row r="76" spans="1:22" ht="12.6" customHeight="1" x14ac:dyDescent="0.15">
      <c r="A76" s="165"/>
      <c r="B76" s="166"/>
      <c r="C76" s="146">
        <v>318</v>
      </c>
      <c r="D76" s="147">
        <v>10.750507099391401</v>
      </c>
      <c r="E76" s="146">
        <v>759</v>
      </c>
      <c r="F76" s="147">
        <v>9.9163835902795903</v>
      </c>
      <c r="G76" s="146">
        <v>632</v>
      </c>
      <c r="H76" s="147">
        <v>9.7156033820138301</v>
      </c>
      <c r="I76" s="146">
        <v>1793</v>
      </c>
      <c r="J76" s="147">
        <v>11.1311149739259</v>
      </c>
      <c r="K76" s="146">
        <v>5051</v>
      </c>
      <c r="L76" s="147">
        <v>17.564419097958702</v>
      </c>
      <c r="M76" s="146">
        <v>17163</v>
      </c>
      <c r="N76" s="147">
        <v>24.154868128465601</v>
      </c>
      <c r="O76" s="146">
        <v>235</v>
      </c>
      <c r="P76" s="147">
        <v>11.3198458574181</v>
      </c>
      <c r="Q76" s="146">
        <v>15520</v>
      </c>
      <c r="R76" s="147">
        <v>27.4466805786439</v>
      </c>
      <c r="S76" s="146">
        <v>3337</v>
      </c>
      <c r="T76" s="147">
        <v>14.7896999512476</v>
      </c>
      <c r="U76" s="146">
        <v>44808</v>
      </c>
      <c r="V76" s="147">
        <v>20.9167168484882</v>
      </c>
    </row>
    <row r="77" spans="1:22" ht="12.6" customHeight="1" x14ac:dyDescent="0.15">
      <c r="A77" s="161"/>
      <c r="B77" s="162"/>
      <c r="C77" s="142">
        <v>4753</v>
      </c>
      <c r="D77" s="143">
        <v>2.2370402237040201</v>
      </c>
      <c r="E77" s="142">
        <v>13908</v>
      </c>
      <c r="F77" s="143">
        <v>3.31302926756796</v>
      </c>
      <c r="G77" s="142">
        <v>11629</v>
      </c>
      <c r="H77" s="143">
        <v>6.2494289629967996</v>
      </c>
      <c r="I77" s="142">
        <v>24918</v>
      </c>
      <c r="J77" s="143">
        <v>-4.6857667444440096</v>
      </c>
      <c r="K77" s="142">
        <v>52287</v>
      </c>
      <c r="L77" s="143">
        <v>8.5558277623219592</v>
      </c>
      <c r="M77" s="142">
        <v>99252</v>
      </c>
      <c r="N77" s="143">
        <v>-1.37525338844946</v>
      </c>
      <c r="O77" s="142">
        <v>3214</v>
      </c>
      <c r="P77" s="143">
        <v>-9.4647887323943607</v>
      </c>
      <c r="Q77" s="142">
        <v>69834</v>
      </c>
      <c r="R77" s="143">
        <v>-8.4060176016158792</v>
      </c>
      <c r="S77" s="142">
        <v>31497</v>
      </c>
      <c r="T77" s="143">
        <v>-7.75786329291864</v>
      </c>
      <c r="U77" s="142">
        <v>311292</v>
      </c>
      <c r="V77" s="143">
        <v>-2.0909605585959601</v>
      </c>
    </row>
    <row r="78" spans="1:22" ht="12.6" customHeight="1" x14ac:dyDescent="0.15">
      <c r="A78" s="163" t="s">
        <v>640</v>
      </c>
      <c r="B78" s="164"/>
      <c r="C78" s="144">
        <v>3006</v>
      </c>
      <c r="D78" s="145">
        <v>63.244266778876401</v>
      </c>
      <c r="E78" s="144">
        <v>8103</v>
      </c>
      <c r="F78" s="145">
        <v>58.261432269197499</v>
      </c>
      <c r="G78" s="144">
        <v>7238</v>
      </c>
      <c r="H78" s="145">
        <v>62.240949350760999</v>
      </c>
      <c r="I78" s="144">
        <v>15215</v>
      </c>
      <c r="J78" s="145">
        <v>61.060277710891697</v>
      </c>
      <c r="K78" s="144">
        <v>32377</v>
      </c>
      <c r="L78" s="145">
        <v>61.9217013789278</v>
      </c>
      <c r="M78" s="144">
        <v>71302</v>
      </c>
      <c r="N78" s="145">
        <v>71.839358400838194</v>
      </c>
      <c r="O78" s="144">
        <v>1882</v>
      </c>
      <c r="P78" s="145">
        <v>58.5563161169881</v>
      </c>
      <c r="Q78" s="144">
        <v>51517</v>
      </c>
      <c r="R78" s="145">
        <v>73.770656127387795</v>
      </c>
      <c r="S78" s="144">
        <v>20709</v>
      </c>
      <c r="T78" s="145">
        <v>65.749118963710799</v>
      </c>
      <c r="U78" s="144">
        <v>211349</v>
      </c>
      <c r="V78" s="145">
        <v>67.894131554938696</v>
      </c>
    </row>
    <row r="79" spans="1:22" ht="12.6" customHeight="1" x14ac:dyDescent="0.15">
      <c r="A79" s="165"/>
      <c r="B79" s="166"/>
      <c r="C79" s="146">
        <v>398</v>
      </c>
      <c r="D79" s="147">
        <v>13.2401862940785</v>
      </c>
      <c r="E79" s="146">
        <v>916</v>
      </c>
      <c r="F79" s="147">
        <v>11.3044551400715</v>
      </c>
      <c r="G79" s="146">
        <v>785</v>
      </c>
      <c r="H79" s="147">
        <v>10.845537441282101</v>
      </c>
      <c r="I79" s="146">
        <v>1915</v>
      </c>
      <c r="J79" s="147">
        <v>12.586263555701599</v>
      </c>
      <c r="K79" s="146">
        <v>5366</v>
      </c>
      <c r="L79" s="147">
        <v>16.573493529357201</v>
      </c>
      <c r="M79" s="146">
        <v>16898</v>
      </c>
      <c r="N79" s="147">
        <v>23.699194973493</v>
      </c>
      <c r="O79" s="146">
        <v>221</v>
      </c>
      <c r="P79" s="147">
        <v>11.742826780021201</v>
      </c>
      <c r="Q79" s="146">
        <v>15955</v>
      </c>
      <c r="R79" s="147">
        <v>30.9703592988722</v>
      </c>
      <c r="S79" s="146">
        <v>2807</v>
      </c>
      <c r="T79" s="147">
        <v>13.554493215510099</v>
      </c>
      <c r="U79" s="146">
        <v>45261</v>
      </c>
      <c r="V79" s="147">
        <v>21.415289402835999</v>
      </c>
    </row>
    <row r="80" spans="1:22" ht="12.6" customHeight="1" x14ac:dyDescent="0.15">
      <c r="A80" s="161"/>
      <c r="B80" s="162"/>
      <c r="C80" s="142">
        <v>4466</v>
      </c>
      <c r="D80" s="143">
        <v>-6.03829160530191</v>
      </c>
      <c r="E80" s="142">
        <v>14610</v>
      </c>
      <c r="F80" s="143">
        <v>5.0474547023295901</v>
      </c>
      <c r="G80" s="142">
        <v>11318</v>
      </c>
      <c r="H80" s="143">
        <v>-2.6743486112305401</v>
      </c>
      <c r="I80" s="142">
        <v>24182</v>
      </c>
      <c r="J80" s="143">
        <v>-2.9536880969580199</v>
      </c>
      <c r="K80" s="142">
        <v>52951</v>
      </c>
      <c r="L80" s="143">
        <v>1.2699141277946699</v>
      </c>
      <c r="M80" s="142">
        <v>101552</v>
      </c>
      <c r="N80" s="143">
        <v>2.31733365574497</v>
      </c>
      <c r="O80" s="142">
        <v>2331</v>
      </c>
      <c r="P80" s="143">
        <v>-27.473553204729299</v>
      </c>
      <c r="Q80" s="142">
        <v>51460</v>
      </c>
      <c r="R80" s="143">
        <v>-26.3109660050978</v>
      </c>
      <c r="S80" s="142">
        <v>23840</v>
      </c>
      <c r="T80" s="143">
        <v>-24.310251770009799</v>
      </c>
      <c r="U80" s="142">
        <v>286710</v>
      </c>
      <c r="V80" s="143">
        <v>-7.8967657376354001</v>
      </c>
    </row>
    <row r="81" spans="1:22" ht="12.6" customHeight="1" x14ac:dyDescent="0.15">
      <c r="A81" s="163" t="s">
        <v>641</v>
      </c>
      <c r="B81" s="164"/>
      <c r="C81" s="144">
        <v>2889</v>
      </c>
      <c r="D81" s="145">
        <v>64.688759516345698</v>
      </c>
      <c r="E81" s="144">
        <v>8741</v>
      </c>
      <c r="F81" s="145">
        <v>59.828884325804196</v>
      </c>
      <c r="G81" s="144">
        <v>7327</v>
      </c>
      <c r="H81" s="145">
        <v>64.737586145962098</v>
      </c>
      <c r="I81" s="144">
        <v>15117</v>
      </c>
      <c r="J81" s="145">
        <v>62.513439748573298</v>
      </c>
      <c r="K81" s="144">
        <v>33037</v>
      </c>
      <c r="L81" s="145">
        <v>62.391645105852497</v>
      </c>
      <c r="M81" s="144">
        <v>73249</v>
      </c>
      <c r="N81" s="145">
        <v>72.129549393414194</v>
      </c>
      <c r="O81" s="144">
        <v>1384</v>
      </c>
      <c r="P81" s="145">
        <v>59.373659373659301</v>
      </c>
      <c r="Q81" s="144">
        <v>38899</v>
      </c>
      <c r="R81" s="145">
        <v>75.590750097162797</v>
      </c>
      <c r="S81" s="144">
        <v>15635</v>
      </c>
      <c r="T81" s="145">
        <v>65.583053691275097</v>
      </c>
      <c r="U81" s="144">
        <v>196278</v>
      </c>
      <c r="V81" s="145">
        <v>68.458721356073994</v>
      </c>
    </row>
    <row r="82" spans="1:22" ht="12.6" customHeight="1" x14ac:dyDescent="0.15">
      <c r="A82" s="165"/>
      <c r="B82" s="166"/>
      <c r="C82" s="146">
        <v>363</v>
      </c>
      <c r="D82" s="147">
        <v>12.564901349948</v>
      </c>
      <c r="E82" s="146">
        <v>1061</v>
      </c>
      <c r="F82" s="147">
        <v>12.138199290698999</v>
      </c>
      <c r="G82" s="146">
        <v>825</v>
      </c>
      <c r="H82" s="147">
        <v>11.259724307356301</v>
      </c>
      <c r="I82" s="146">
        <v>1664</v>
      </c>
      <c r="J82" s="147">
        <v>11.007475028113999</v>
      </c>
      <c r="K82" s="146">
        <v>6225</v>
      </c>
      <c r="L82" s="147">
        <v>18.842509913127699</v>
      </c>
      <c r="M82" s="146">
        <v>17074</v>
      </c>
      <c r="N82" s="147">
        <v>23.309533235948599</v>
      </c>
      <c r="O82" s="146">
        <v>173</v>
      </c>
      <c r="P82" s="147">
        <v>12.5</v>
      </c>
      <c r="Q82" s="146">
        <v>11125</v>
      </c>
      <c r="R82" s="147">
        <v>28.599706933340102</v>
      </c>
      <c r="S82" s="146">
        <v>2618</v>
      </c>
      <c r="T82" s="147">
        <v>16.7444835305404</v>
      </c>
      <c r="U82" s="146">
        <v>41128</v>
      </c>
      <c r="V82" s="147">
        <v>20.953953066568801</v>
      </c>
    </row>
    <row r="83" spans="1:22" ht="12.6" customHeight="1" x14ac:dyDescent="0.15">
      <c r="A83" s="161"/>
      <c r="B83" s="162"/>
      <c r="C83" s="142"/>
      <c r="D83" s="143"/>
      <c r="E83" s="142"/>
      <c r="F83" s="143"/>
      <c r="G83" s="142"/>
      <c r="H83" s="143"/>
      <c r="I83" s="142"/>
      <c r="J83" s="143"/>
      <c r="K83" s="142"/>
      <c r="L83" s="143"/>
      <c r="M83" s="142"/>
      <c r="N83" s="143"/>
      <c r="O83" s="142"/>
      <c r="P83" s="143"/>
      <c r="Q83" s="142"/>
      <c r="R83" s="143"/>
      <c r="S83" s="142"/>
      <c r="T83" s="143"/>
      <c r="U83" s="142"/>
      <c r="V83" s="143"/>
    </row>
    <row r="84" spans="1:22" ht="12.6" customHeight="1" x14ac:dyDescent="0.15">
      <c r="A84" s="163"/>
      <c r="B84" s="164"/>
      <c r="C84" s="144"/>
      <c r="D84" s="145"/>
      <c r="E84" s="144"/>
      <c r="F84" s="145"/>
      <c r="G84" s="144"/>
      <c r="H84" s="145"/>
      <c r="I84" s="144"/>
      <c r="J84" s="145"/>
      <c r="K84" s="144"/>
      <c r="L84" s="145"/>
      <c r="M84" s="144"/>
      <c r="N84" s="145"/>
      <c r="O84" s="144"/>
      <c r="P84" s="145"/>
      <c r="Q84" s="144"/>
      <c r="R84" s="145"/>
      <c r="S84" s="144"/>
      <c r="T84" s="145"/>
      <c r="U84" s="144"/>
      <c r="V84" s="145"/>
    </row>
    <row r="85" spans="1:22" ht="12.6" customHeight="1" x14ac:dyDescent="0.15">
      <c r="A85" s="165"/>
      <c r="B85" s="166"/>
      <c r="C85" s="146"/>
      <c r="D85" s="147"/>
      <c r="E85" s="146"/>
      <c r="F85" s="147"/>
      <c r="G85" s="146"/>
      <c r="H85" s="147"/>
      <c r="I85" s="146"/>
      <c r="J85" s="147"/>
      <c r="K85" s="146"/>
      <c r="L85" s="147"/>
      <c r="M85" s="146"/>
      <c r="N85" s="147"/>
      <c r="O85" s="146"/>
      <c r="P85" s="147"/>
      <c r="Q85" s="146"/>
      <c r="R85" s="147"/>
      <c r="S85" s="146"/>
      <c r="T85" s="147"/>
      <c r="U85" s="146"/>
      <c r="V85" s="147"/>
    </row>
    <row r="86" spans="1:22" ht="12.6" customHeight="1" x14ac:dyDescent="0.15">
      <c r="A86" s="161"/>
      <c r="B86" s="162"/>
      <c r="C86" s="142"/>
      <c r="D86" s="143"/>
      <c r="E86" s="142"/>
      <c r="F86" s="143"/>
      <c r="G86" s="142"/>
      <c r="H86" s="143"/>
      <c r="I86" s="142"/>
      <c r="J86" s="143"/>
      <c r="K86" s="142"/>
      <c r="L86" s="143"/>
      <c r="M86" s="142"/>
      <c r="N86" s="143"/>
      <c r="O86" s="142"/>
      <c r="P86" s="143"/>
      <c r="Q86" s="142"/>
      <c r="R86" s="143"/>
      <c r="S86" s="142"/>
      <c r="T86" s="143"/>
      <c r="U86" s="142"/>
      <c r="V86" s="143"/>
    </row>
    <row r="87" spans="1:22" ht="12.6" customHeight="1" x14ac:dyDescent="0.15">
      <c r="A87" s="163"/>
      <c r="B87" s="164"/>
      <c r="C87" s="144"/>
      <c r="D87" s="145"/>
      <c r="E87" s="144"/>
      <c r="F87" s="145"/>
      <c r="G87" s="144"/>
      <c r="H87" s="145"/>
      <c r="I87" s="144"/>
      <c r="J87" s="145"/>
      <c r="K87" s="144"/>
      <c r="L87" s="145"/>
      <c r="M87" s="144"/>
      <c r="N87" s="145"/>
      <c r="O87" s="144"/>
      <c r="P87" s="145"/>
      <c r="Q87" s="144"/>
      <c r="R87" s="145"/>
      <c r="S87" s="144"/>
      <c r="T87" s="145"/>
      <c r="U87" s="144"/>
      <c r="V87" s="145"/>
    </row>
    <row r="88" spans="1:22" ht="12.6" customHeight="1" x14ac:dyDescent="0.15">
      <c r="A88" s="165"/>
      <c r="B88" s="166"/>
      <c r="C88" s="146"/>
      <c r="D88" s="147"/>
      <c r="E88" s="146"/>
      <c r="F88" s="147"/>
      <c r="G88" s="146"/>
      <c r="H88" s="147"/>
      <c r="I88" s="146"/>
      <c r="J88" s="147"/>
      <c r="K88" s="146"/>
      <c r="L88" s="147"/>
      <c r="M88" s="146"/>
      <c r="N88" s="147"/>
      <c r="O88" s="146"/>
      <c r="P88" s="147"/>
      <c r="Q88" s="146"/>
      <c r="R88" s="147"/>
      <c r="S88" s="146"/>
      <c r="T88" s="147"/>
      <c r="U88" s="146"/>
      <c r="V88" s="147"/>
    </row>
    <row r="89" spans="1:22" ht="12.6" customHeight="1" x14ac:dyDescent="0.15">
      <c r="A89" s="161"/>
      <c r="B89" s="162"/>
      <c r="C89" s="142"/>
      <c r="D89" s="143"/>
      <c r="E89" s="142"/>
      <c r="F89" s="143"/>
      <c r="G89" s="142"/>
      <c r="H89" s="143"/>
      <c r="I89" s="142"/>
      <c r="J89" s="143"/>
      <c r="K89" s="142"/>
      <c r="L89" s="143"/>
      <c r="M89" s="142"/>
      <c r="N89" s="143"/>
      <c r="O89" s="142"/>
      <c r="P89" s="143"/>
      <c r="Q89" s="142"/>
      <c r="R89" s="143"/>
      <c r="S89" s="142"/>
      <c r="T89" s="143"/>
      <c r="U89" s="142"/>
      <c r="V89" s="143"/>
    </row>
    <row r="90" spans="1:22" ht="12.6" customHeight="1" x14ac:dyDescent="0.15">
      <c r="A90" s="163"/>
      <c r="B90" s="164"/>
      <c r="C90" s="144"/>
      <c r="D90" s="145"/>
      <c r="E90" s="144"/>
      <c r="F90" s="145"/>
      <c r="G90" s="144"/>
      <c r="H90" s="145"/>
      <c r="I90" s="144"/>
      <c r="J90" s="145"/>
      <c r="K90" s="144"/>
      <c r="L90" s="145"/>
      <c r="M90" s="144"/>
      <c r="N90" s="145"/>
      <c r="O90" s="144"/>
      <c r="P90" s="145"/>
      <c r="Q90" s="144"/>
      <c r="R90" s="145"/>
      <c r="S90" s="144"/>
      <c r="T90" s="145"/>
      <c r="U90" s="144"/>
      <c r="V90" s="145"/>
    </row>
    <row r="91" spans="1:22" ht="12.6" customHeight="1" x14ac:dyDescent="0.15">
      <c r="A91" s="165"/>
      <c r="B91" s="166"/>
      <c r="C91" s="146"/>
      <c r="D91" s="147"/>
      <c r="E91" s="146"/>
      <c r="F91" s="147"/>
      <c r="G91" s="146"/>
      <c r="H91" s="147"/>
      <c r="I91" s="146"/>
      <c r="J91" s="147"/>
      <c r="K91" s="146"/>
      <c r="L91" s="147"/>
      <c r="M91" s="146"/>
      <c r="N91" s="147"/>
      <c r="O91" s="146"/>
      <c r="P91" s="147"/>
      <c r="Q91" s="146"/>
      <c r="R91" s="147"/>
      <c r="S91" s="146"/>
      <c r="T91" s="147"/>
      <c r="U91" s="146"/>
      <c r="V91" s="147"/>
    </row>
    <row r="92" spans="1:22" ht="12.6" customHeight="1" x14ac:dyDescent="0.15">
      <c r="A92" s="161"/>
      <c r="B92" s="162"/>
      <c r="C92" s="142"/>
      <c r="D92" s="143"/>
      <c r="E92" s="142"/>
      <c r="F92" s="143"/>
      <c r="G92" s="142"/>
      <c r="H92" s="143"/>
      <c r="I92" s="142"/>
      <c r="J92" s="143"/>
      <c r="K92" s="142"/>
      <c r="L92" s="143"/>
      <c r="M92" s="142"/>
      <c r="N92" s="143"/>
      <c r="O92" s="142"/>
      <c r="P92" s="143"/>
      <c r="Q92" s="142"/>
      <c r="R92" s="143"/>
      <c r="S92" s="142"/>
      <c r="T92" s="143"/>
      <c r="U92" s="142"/>
      <c r="V92" s="143"/>
    </row>
    <row r="93" spans="1:22" ht="12.6" customHeight="1" x14ac:dyDescent="0.15">
      <c r="A93" s="163"/>
      <c r="B93" s="164"/>
      <c r="C93" s="144"/>
      <c r="D93" s="145"/>
      <c r="E93" s="144"/>
      <c r="F93" s="145"/>
      <c r="G93" s="144"/>
      <c r="H93" s="145"/>
      <c r="I93" s="144"/>
      <c r="J93" s="145"/>
      <c r="K93" s="144"/>
      <c r="L93" s="145"/>
      <c r="M93" s="144"/>
      <c r="N93" s="145"/>
      <c r="O93" s="144"/>
      <c r="P93" s="145"/>
      <c r="Q93" s="144"/>
      <c r="R93" s="145"/>
      <c r="S93" s="144"/>
      <c r="T93" s="145"/>
      <c r="U93" s="144"/>
      <c r="V93" s="145"/>
    </row>
    <row r="94" spans="1:22" ht="12.6" customHeight="1" x14ac:dyDescent="0.15">
      <c r="A94" s="165"/>
      <c r="B94" s="166"/>
      <c r="C94" s="146"/>
      <c r="D94" s="147"/>
      <c r="E94" s="146"/>
      <c r="F94" s="147"/>
      <c r="G94" s="146"/>
      <c r="H94" s="147"/>
      <c r="I94" s="146"/>
      <c r="J94" s="147"/>
      <c r="K94" s="146"/>
      <c r="L94" s="147"/>
      <c r="M94" s="146"/>
      <c r="N94" s="147"/>
      <c r="O94" s="146"/>
      <c r="P94" s="147"/>
      <c r="Q94" s="146"/>
      <c r="R94" s="147"/>
      <c r="S94" s="146"/>
      <c r="T94" s="147"/>
      <c r="U94" s="146"/>
      <c r="V94" s="147"/>
    </row>
    <row r="95" spans="1:22" ht="12.6" customHeight="1" x14ac:dyDescent="0.15">
      <c r="A95" s="161"/>
      <c r="B95" s="162"/>
      <c r="C95" s="142">
        <v>42319</v>
      </c>
      <c r="D95" s="143"/>
      <c r="E95" s="142">
        <v>113963</v>
      </c>
      <c r="F95" s="143"/>
      <c r="G95" s="142">
        <v>134665</v>
      </c>
      <c r="H95" s="143"/>
      <c r="I95" s="142">
        <v>325206</v>
      </c>
      <c r="J95" s="143"/>
      <c r="K95" s="142">
        <v>205864</v>
      </c>
      <c r="L95" s="143"/>
      <c r="M95" s="142">
        <v>951246</v>
      </c>
      <c r="N95" s="143"/>
      <c r="O95" s="142">
        <v>42516</v>
      </c>
      <c r="P95" s="143"/>
      <c r="Q95" s="142">
        <v>774628</v>
      </c>
      <c r="R95" s="143"/>
      <c r="S95" s="142">
        <v>283634</v>
      </c>
      <c r="T95" s="143"/>
      <c r="U95" s="142">
        <v>2874041</v>
      </c>
      <c r="V95" s="143"/>
    </row>
    <row r="96" spans="1:22" ht="12.6" customHeight="1" x14ac:dyDescent="0.15">
      <c r="A96" s="163" t="s">
        <v>623</v>
      </c>
      <c r="B96" s="164"/>
      <c r="C96" s="144">
        <v>25744</v>
      </c>
      <c r="D96" s="145">
        <v>60.833195491386803</v>
      </c>
      <c r="E96" s="144">
        <v>64638</v>
      </c>
      <c r="F96" s="145">
        <v>56.718408606301999</v>
      </c>
      <c r="G96" s="144">
        <v>75736</v>
      </c>
      <c r="H96" s="145">
        <v>56.240300003712903</v>
      </c>
      <c r="I96" s="144">
        <v>191094</v>
      </c>
      <c r="J96" s="145">
        <v>58.7609084703234</v>
      </c>
      <c r="K96" s="144">
        <v>125363</v>
      </c>
      <c r="L96" s="145">
        <v>60.896028445964298</v>
      </c>
      <c r="M96" s="144">
        <v>671517</v>
      </c>
      <c r="N96" s="145">
        <v>70.593411168089006</v>
      </c>
      <c r="O96" s="144">
        <v>23833</v>
      </c>
      <c r="P96" s="145">
        <v>56.056543418948102</v>
      </c>
      <c r="Q96" s="144">
        <v>569555</v>
      </c>
      <c r="R96" s="145">
        <v>73.526260346901907</v>
      </c>
      <c r="S96" s="144">
        <v>186368</v>
      </c>
      <c r="T96" s="145">
        <v>65.707214226785197</v>
      </c>
      <c r="U96" s="144">
        <v>1933848</v>
      </c>
      <c r="V96" s="145">
        <v>67.286722771178205</v>
      </c>
    </row>
    <row r="97" spans="1:22" ht="12.6" customHeight="1" x14ac:dyDescent="0.15">
      <c r="A97" s="165"/>
      <c r="B97" s="166"/>
      <c r="C97" s="146">
        <v>2485</v>
      </c>
      <c r="D97" s="147">
        <v>9.6527346177750104</v>
      </c>
      <c r="E97" s="146">
        <v>5901</v>
      </c>
      <c r="F97" s="147">
        <v>9.12930474333983</v>
      </c>
      <c r="G97" s="146">
        <v>6170</v>
      </c>
      <c r="H97" s="147">
        <v>8.14672018590894</v>
      </c>
      <c r="I97" s="146">
        <v>16960</v>
      </c>
      <c r="J97" s="147">
        <v>8.87521324583712</v>
      </c>
      <c r="K97" s="146">
        <v>19990</v>
      </c>
      <c r="L97" s="147">
        <v>15.945693705479201</v>
      </c>
      <c r="M97" s="146">
        <v>121381</v>
      </c>
      <c r="N97" s="147">
        <v>18.075640676259798</v>
      </c>
      <c r="O97" s="146">
        <v>2159</v>
      </c>
      <c r="P97" s="147">
        <v>9.0588679561951899</v>
      </c>
      <c r="Q97" s="146">
        <v>174837</v>
      </c>
      <c r="R97" s="147">
        <v>30.697123192667899</v>
      </c>
      <c r="S97" s="146">
        <v>24796</v>
      </c>
      <c r="T97" s="147">
        <v>13.304859203296701</v>
      </c>
      <c r="U97" s="146">
        <v>374679</v>
      </c>
      <c r="V97" s="147">
        <v>19.3747905729922</v>
      </c>
    </row>
    <row r="98" spans="1:22" ht="12.6" customHeight="1" x14ac:dyDescent="0.15">
      <c r="A98" s="161"/>
      <c r="B98" s="162"/>
      <c r="C98" s="142">
        <v>90246</v>
      </c>
      <c r="D98" s="143"/>
      <c r="E98" s="142">
        <v>181491</v>
      </c>
      <c r="F98" s="143"/>
      <c r="G98" s="142">
        <v>627089</v>
      </c>
      <c r="H98" s="143"/>
      <c r="I98" s="142">
        <v>888672</v>
      </c>
      <c r="J98" s="143"/>
      <c r="K98" s="142">
        <v>205864</v>
      </c>
      <c r="L98" s="143"/>
      <c r="M98" s="142">
        <v>3517407</v>
      </c>
      <c r="N98" s="143"/>
      <c r="O98" s="142">
        <v>83481</v>
      </c>
      <c r="P98" s="143"/>
      <c r="Q98" s="142">
        <v>1383788</v>
      </c>
      <c r="R98" s="143"/>
      <c r="S98" s="142">
        <v>283634</v>
      </c>
      <c r="T98" s="143"/>
      <c r="U98" s="142">
        <v>7261672</v>
      </c>
      <c r="V98" s="143"/>
    </row>
    <row r="99" spans="1:22" ht="12.6" customHeight="1" x14ac:dyDescent="0.15">
      <c r="A99" s="163" t="s">
        <v>624</v>
      </c>
      <c r="B99" s="164"/>
      <c r="C99" s="144">
        <v>51905</v>
      </c>
      <c r="D99" s="145">
        <v>57.515014515878804</v>
      </c>
      <c r="E99" s="144">
        <v>98460</v>
      </c>
      <c r="F99" s="145">
        <v>54.250623997884098</v>
      </c>
      <c r="G99" s="144">
        <v>338638</v>
      </c>
      <c r="H99" s="145">
        <v>54.0015851019552</v>
      </c>
      <c r="I99" s="144">
        <v>487333</v>
      </c>
      <c r="J99" s="145">
        <v>54.838343055705501</v>
      </c>
      <c r="K99" s="144">
        <v>125363</v>
      </c>
      <c r="L99" s="145">
        <v>60.896028445964298</v>
      </c>
      <c r="M99" s="144">
        <v>2372513</v>
      </c>
      <c r="N99" s="145">
        <v>67.450624849498496</v>
      </c>
      <c r="O99" s="144">
        <v>46873</v>
      </c>
      <c r="P99" s="145">
        <v>56.148105556952999</v>
      </c>
      <c r="Q99" s="144">
        <v>1036542</v>
      </c>
      <c r="R99" s="145">
        <v>74.906127239143501</v>
      </c>
      <c r="S99" s="144">
        <v>186368</v>
      </c>
      <c r="T99" s="145">
        <v>65.707214226785197</v>
      </c>
      <c r="U99" s="144">
        <v>4743995</v>
      </c>
      <c r="V99" s="145">
        <v>65.329238225025804</v>
      </c>
    </row>
    <row r="100" spans="1:22" ht="12.6" customHeight="1" x14ac:dyDescent="0.15">
      <c r="A100" s="165"/>
      <c r="B100" s="166"/>
      <c r="C100" s="146">
        <v>4268</v>
      </c>
      <c r="D100" s="147">
        <v>8.2227145747037795</v>
      </c>
      <c r="E100" s="146">
        <v>8363</v>
      </c>
      <c r="F100" s="147">
        <v>8.4938045906967208</v>
      </c>
      <c r="G100" s="146">
        <v>25589</v>
      </c>
      <c r="H100" s="147">
        <v>7.5564467071031602</v>
      </c>
      <c r="I100" s="146">
        <v>33676</v>
      </c>
      <c r="J100" s="147">
        <v>6.9102646445038598</v>
      </c>
      <c r="K100" s="146">
        <v>19990</v>
      </c>
      <c r="L100" s="147">
        <v>15.945693705479201</v>
      </c>
      <c r="M100" s="146">
        <v>399901</v>
      </c>
      <c r="N100" s="147">
        <v>16.8555873034204</v>
      </c>
      <c r="O100" s="146">
        <v>3807</v>
      </c>
      <c r="P100" s="147">
        <v>8.1219465363855505</v>
      </c>
      <c r="Q100" s="146">
        <v>332757</v>
      </c>
      <c r="R100" s="147">
        <v>32.102606551398701</v>
      </c>
      <c r="S100" s="146">
        <v>24796</v>
      </c>
      <c r="T100" s="147">
        <v>13.304859203296701</v>
      </c>
      <c r="U100" s="146">
        <v>853147</v>
      </c>
      <c r="V100" s="147">
        <v>17.9837246877368</v>
      </c>
    </row>
    <row r="101" spans="1:22" ht="12.6" customHeight="1" x14ac:dyDescent="0.15">
      <c r="A101" s="161"/>
      <c r="B101" s="162"/>
      <c r="C101" s="142">
        <v>90246</v>
      </c>
      <c r="D101" s="143"/>
      <c r="E101" s="142">
        <v>181491</v>
      </c>
      <c r="F101" s="143"/>
      <c r="G101" s="142">
        <v>312450</v>
      </c>
      <c r="H101" s="143"/>
      <c r="I101" s="142">
        <v>660417</v>
      </c>
      <c r="J101" s="143"/>
      <c r="K101" s="142">
        <v>205864</v>
      </c>
      <c r="L101" s="143"/>
      <c r="M101" s="142">
        <v>1884598</v>
      </c>
      <c r="N101" s="143"/>
      <c r="O101" s="142">
        <v>83481</v>
      </c>
      <c r="P101" s="143"/>
      <c r="Q101" s="142">
        <v>1383788</v>
      </c>
      <c r="R101" s="143"/>
      <c r="S101" s="142">
        <v>283634</v>
      </c>
      <c r="T101" s="143"/>
      <c r="U101" s="142">
        <v>5085969</v>
      </c>
      <c r="V101" s="143"/>
    </row>
    <row r="102" spans="1:22" ht="12.6" customHeight="1" x14ac:dyDescent="0.15">
      <c r="A102" s="163" t="s">
        <v>625</v>
      </c>
      <c r="B102" s="164"/>
      <c r="C102" s="144">
        <v>51905</v>
      </c>
      <c r="D102" s="145">
        <v>57.515014515878804</v>
      </c>
      <c r="E102" s="144">
        <v>98460</v>
      </c>
      <c r="F102" s="145">
        <v>54.250623997884098</v>
      </c>
      <c r="G102" s="144">
        <v>165200</v>
      </c>
      <c r="H102" s="145">
        <v>52.872459593534899</v>
      </c>
      <c r="I102" s="144">
        <v>371128</v>
      </c>
      <c r="J102" s="145">
        <v>56.196009490973097</v>
      </c>
      <c r="K102" s="144">
        <v>125363</v>
      </c>
      <c r="L102" s="145">
        <v>60.896028445964298</v>
      </c>
      <c r="M102" s="144">
        <v>1327377</v>
      </c>
      <c r="N102" s="145">
        <v>70.432898687147002</v>
      </c>
      <c r="O102" s="144">
        <v>46873</v>
      </c>
      <c r="P102" s="145">
        <v>56.148105556952999</v>
      </c>
      <c r="Q102" s="144">
        <v>1036542</v>
      </c>
      <c r="R102" s="145">
        <v>74.906127239143501</v>
      </c>
      <c r="S102" s="144">
        <v>186368</v>
      </c>
      <c r="T102" s="145">
        <v>65.707214226785197</v>
      </c>
      <c r="U102" s="144">
        <v>3409216</v>
      </c>
      <c r="V102" s="145">
        <v>67.031788829228006</v>
      </c>
    </row>
    <row r="103" spans="1:22" ht="12.6" customHeight="1" x14ac:dyDescent="0.15">
      <c r="A103" s="165"/>
      <c r="B103" s="166"/>
      <c r="C103" s="146">
        <v>4268</v>
      </c>
      <c r="D103" s="147">
        <v>8.2227145747037795</v>
      </c>
      <c r="E103" s="146">
        <v>8363</v>
      </c>
      <c r="F103" s="147">
        <v>8.4938045906967208</v>
      </c>
      <c r="G103" s="146">
        <v>11475</v>
      </c>
      <c r="H103" s="147">
        <v>6.9461259079903099</v>
      </c>
      <c r="I103" s="146">
        <v>28028</v>
      </c>
      <c r="J103" s="147">
        <v>7.5521114009182799</v>
      </c>
      <c r="K103" s="146">
        <v>19990</v>
      </c>
      <c r="L103" s="147">
        <v>15.945693705479201</v>
      </c>
      <c r="M103" s="146">
        <v>235743</v>
      </c>
      <c r="N103" s="147">
        <v>17.760063644315</v>
      </c>
      <c r="O103" s="146">
        <v>3807</v>
      </c>
      <c r="P103" s="147">
        <v>8.1219465363855505</v>
      </c>
      <c r="Q103" s="146">
        <v>332757</v>
      </c>
      <c r="R103" s="147">
        <v>32.102606551398701</v>
      </c>
      <c r="S103" s="146">
        <v>24796</v>
      </c>
      <c r="T103" s="147">
        <v>13.304859203296701</v>
      </c>
      <c r="U103" s="146">
        <v>669227</v>
      </c>
      <c r="V103" s="147">
        <v>19.6299383787944</v>
      </c>
    </row>
    <row r="104" spans="1:22" s="150" customFormat="1" ht="12.6" customHeight="1" x14ac:dyDescent="0.15">
      <c r="A104" s="148"/>
      <c r="B104" s="148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</row>
    <row r="105" spans="1:22" s="150" customFormat="1" ht="12.6" customHeight="1" x14ac:dyDescent="0.15">
      <c r="A105" s="148" t="s">
        <v>599</v>
      </c>
      <c r="B105" s="148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</row>
    <row r="106" spans="1:22" s="150" customFormat="1" ht="12.6" customHeight="1" x14ac:dyDescent="0.15">
      <c r="A106" s="148" t="s">
        <v>600</v>
      </c>
      <c r="B106" s="148"/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</row>
    <row r="107" spans="1:22" s="150" customFormat="1" ht="12.6" customHeight="1" x14ac:dyDescent="0.15">
      <c r="A107" s="148" t="s">
        <v>601</v>
      </c>
      <c r="B107" s="148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</row>
    <row r="108" spans="1:22" s="150" customFormat="1" ht="12.6" customHeight="1" x14ac:dyDescent="0.15">
      <c r="A108" s="148" t="s">
        <v>602</v>
      </c>
      <c r="B108" s="148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</row>
    <row r="109" spans="1:22" s="150" customFormat="1" ht="12.6" customHeight="1" x14ac:dyDescent="0.15">
      <c r="A109" s="148" t="s">
        <v>603</v>
      </c>
      <c r="B109" s="148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</row>
    <row r="110" spans="1:22" s="150" customFormat="1" ht="23.25" customHeight="1" x14ac:dyDescent="0.2">
      <c r="A110" s="148"/>
      <c r="B110" s="148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51" t="s">
        <v>642</v>
      </c>
    </row>
    <row r="111" spans="1:22" ht="12.6" customHeight="1" x14ac:dyDescent="0.15">
      <c r="A111" s="167" t="s">
        <v>605</v>
      </c>
      <c r="B111" s="168"/>
      <c r="C111" s="161"/>
      <c r="D111" s="162"/>
      <c r="E111" s="161"/>
      <c r="F111" s="162"/>
      <c r="G111" s="161"/>
      <c r="H111" s="162"/>
      <c r="I111" s="161"/>
      <c r="J111" s="162"/>
    </row>
    <row r="112" spans="1:22" ht="12.6" customHeight="1" x14ac:dyDescent="0.15">
      <c r="A112" s="169"/>
      <c r="B112" s="170"/>
      <c r="C112" s="163" t="s">
        <v>610</v>
      </c>
      <c r="D112" s="164"/>
      <c r="E112" s="163" t="s">
        <v>611</v>
      </c>
      <c r="F112" s="164"/>
      <c r="G112" s="163" t="s">
        <v>613</v>
      </c>
      <c r="H112" s="164"/>
      <c r="I112" s="163" t="s">
        <v>643</v>
      </c>
      <c r="J112" s="164"/>
    </row>
    <row r="113" spans="1:10" ht="12.6" customHeight="1" x14ac:dyDescent="0.15">
      <c r="A113" s="171"/>
      <c r="B113" s="172"/>
      <c r="C113" s="165" t="s">
        <v>604</v>
      </c>
      <c r="D113" s="166"/>
      <c r="E113" s="165" t="s">
        <v>604</v>
      </c>
      <c r="F113" s="166"/>
      <c r="G113" s="165" t="s">
        <v>604</v>
      </c>
      <c r="H113" s="166"/>
      <c r="I113" s="165"/>
      <c r="J113" s="166"/>
    </row>
    <row r="114" spans="1:10" ht="12.6" customHeight="1" x14ac:dyDescent="0.15">
      <c r="A114" s="161"/>
      <c r="B114" s="162"/>
      <c r="C114" s="142">
        <v>84525</v>
      </c>
      <c r="D114" s="143"/>
      <c r="E114" s="142">
        <v>275586</v>
      </c>
      <c r="F114" s="143"/>
      <c r="G114" s="142">
        <v>245302</v>
      </c>
      <c r="H114" s="143"/>
      <c r="I114" s="142">
        <v>788443</v>
      </c>
      <c r="J114" s="143"/>
    </row>
    <row r="115" spans="1:10" ht="12.6" customHeight="1" x14ac:dyDescent="0.15">
      <c r="A115" s="163" t="s">
        <v>644</v>
      </c>
      <c r="B115" s="164"/>
      <c r="C115" s="144">
        <v>51225</v>
      </c>
      <c r="D115" s="145">
        <v>60.603371783496002</v>
      </c>
      <c r="E115" s="144">
        <v>186318</v>
      </c>
      <c r="F115" s="145">
        <v>67.607933639589803</v>
      </c>
      <c r="G115" s="144">
        <v>171680</v>
      </c>
      <c r="H115" s="145">
        <v>69.987199452103894</v>
      </c>
      <c r="I115" s="144">
        <v>512879</v>
      </c>
      <c r="J115" s="145">
        <v>65.049597751517794</v>
      </c>
    </row>
    <row r="116" spans="1:10" ht="12.6" customHeight="1" x14ac:dyDescent="0.15">
      <c r="A116" s="165"/>
      <c r="B116" s="166"/>
      <c r="C116" s="146">
        <v>8067</v>
      </c>
      <c r="D116" s="147">
        <v>15.748169838945801</v>
      </c>
      <c r="E116" s="146">
        <v>27089</v>
      </c>
      <c r="F116" s="147">
        <v>14.5391212872615</v>
      </c>
      <c r="G116" s="146">
        <v>63066</v>
      </c>
      <c r="H116" s="147">
        <v>36.734622553587997</v>
      </c>
      <c r="I116" s="146">
        <v>107048</v>
      </c>
      <c r="J116" s="147">
        <v>20.871979550732199</v>
      </c>
    </row>
    <row r="117" spans="1:10" ht="12.6" customHeight="1" x14ac:dyDescent="0.15">
      <c r="A117" s="161"/>
      <c r="B117" s="162"/>
      <c r="C117" s="142">
        <v>83086</v>
      </c>
      <c r="D117" s="143"/>
      <c r="E117" s="142">
        <v>277130</v>
      </c>
      <c r="F117" s="143">
        <v>0.56026068087638703</v>
      </c>
      <c r="G117" s="142">
        <v>248046</v>
      </c>
      <c r="H117" s="143">
        <v>1.1186211282419201</v>
      </c>
      <c r="I117" s="142">
        <v>803109</v>
      </c>
      <c r="J117" s="143">
        <v>1.8601217843268301</v>
      </c>
    </row>
    <row r="118" spans="1:10" ht="12.6" customHeight="1" x14ac:dyDescent="0.15">
      <c r="A118" s="163" t="s">
        <v>645</v>
      </c>
      <c r="B118" s="164"/>
      <c r="C118" s="144">
        <v>49606</v>
      </c>
      <c r="D118" s="145">
        <v>59.704402667116</v>
      </c>
      <c r="E118" s="144">
        <v>189019</v>
      </c>
      <c r="F118" s="145">
        <v>68.205896149821299</v>
      </c>
      <c r="G118" s="144">
        <v>173877</v>
      </c>
      <c r="H118" s="145">
        <v>70.098691371761603</v>
      </c>
      <c r="I118" s="144">
        <v>523316</v>
      </c>
      <c r="J118" s="145">
        <v>65.161267026020099</v>
      </c>
    </row>
    <row r="119" spans="1:10" ht="12.6" customHeight="1" x14ac:dyDescent="0.15">
      <c r="A119" s="165"/>
      <c r="B119" s="166"/>
      <c r="C119" s="146">
        <v>5793</v>
      </c>
      <c r="D119" s="147">
        <v>11.6780228198201</v>
      </c>
      <c r="E119" s="146">
        <v>32211</v>
      </c>
      <c r="F119" s="147">
        <v>17.0411440119776</v>
      </c>
      <c r="G119" s="146">
        <v>55056</v>
      </c>
      <c r="H119" s="147">
        <v>31.663762314739699</v>
      </c>
      <c r="I119" s="146">
        <v>102744</v>
      </c>
      <c r="J119" s="147">
        <v>19.633261738605299</v>
      </c>
    </row>
    <row r="120" spans="1:10" ht="12.6" customHeight="1" x14ac:dyDescent="0.15">
      <c r="A120" s="161"/>
      <c r="B120" s="162"/>
      <c r="C120" s="142">
        <v>82137</v>
      </c>
      <c r="D120" s="143"/>
      <c r="E120" s="142">
        <v>262899</v>
      </c>
      <c r="F120" s="143">
        <v>-5.1351351351351298</v>
      </c>
      <c r="G120" s="142">
        <v>229914</v>
      </c>
      <c r="H120" s="143">
        <v>-7.3099344476427701</v>
      </c>
      <c r="I120" s="142">
        <v>772334</v>
      </c>
      <c r="J120" s="143">
        <v>-3.8319829562363199</v>
      </c>
    </row>
    <row r="121" spans="1:10" ht="12.6" customHeight="1" x14ac:dyDescent="0.15">
      <c r="A121" s="163" t="s">
        <v>646</v>
      </c>
      <c r="B121" s="164"/>
      <c r="C121" s="144">
        <v>48691</v>
      </c>
      <c r="D121" s="145">
        <v>59.280226937920702</v>
      </c>
      <c r="E121" s="144">
        <v>181524</v>
      </c>
      <c r="F121" s="145">
        <v>69.047048486300795</v>
      </c>
      <c r="G121" s="144">
        <v>163241</v>
      </c>
      <c r="H121" s="145">
        <v>71.000895987195193</v>
      </c>
      <c r="I121" s="144">
        <v>507544</v>
      </c>
      <c r="J121" s="145">
        <v>65.715610085791795</v>
      </c>
    </row>
    <row r="122" spans="1:10" ht="12.6" customHeight="1" x14ac:dyDescent="0.15">
      <c r="A122" s="165"/>
      <c r="B122" s="166"/>
      <c r="C122" s="146">
        <v>5346</v>
      </c>
      <c r="D122" s="147">
        <v>10.9794417859563</v>
      </c>
      <c r="E122" s="146">
        <v>30820</v>
      </c>
      <c r="F122" s="147">
        <v>16.978471166347099</v>
      </c>
      <c r="G122" s="146">
        <v>46829</v>
      </c>
      <c r="H122" s="147">
        <v>28.687033282079799</v>
      </c>
      <c r="I122" s="146">
        <v>92512</v>
      </c>
      <c r="J122" s="147">
        <v>18.227385211922499</v>
      </c>
    </row>
    <row r="123" spans="1:10" ht="12.6" customHeight="1" x14ac:dyDescent="0.15">
      <c r="A123" s="161"/>
      <c r="B123" s="162"/>
      <c r="C123" s="142">
        <v>79410</v>
      </c>
      <c r="D123" s="143"/>
      <c r="E123" s="142">
        <v>228081</v>
      </c>
      <c r="F123" s="143">
        <v>-13.2438693186356</v>
      </c>
      <c r="G123" s="142">
        <v>198425</v>
      </c>
      <c r="H123" s="143">
        <v>-13.695990674774</v>
      </c>
      <c r="I123" s="142">
        <v>699928</v>
      </c>
      <c r="J123" s="143">
        <v>-9.3749595382308595</v>
      </c>
    </row>
    <row r="124" spans="1:10" ht="12.6" customHeight="1" x14ac:dyDescent="0.15">
      <c r="A124" s="163" t="s">
        <v>647</v>
      </c>
      <c r="B124" s="164"/>
      <c r="C124" s="144">
        <v>47880</v>
      </c>
      <c r="D124" s="145">
        <v>60.294673214960298</v>
      </c>
      <c r="E124" s="144">
        <v>157592</v>
      </c>
      <c r="F124" s="145">
        <v>69.094751426028395</v>
      </c>
      <c r="G124" s="144">
        <v>143370</v>
      </c>
      <c r="H124" s="145">
        <v>72.254000251984294</v>
      </c>
      <c r="I124" s="144">
        <v>461629</v>
      </c>
      <c r="J124" s="145">
        <v>65.953783817764105</v>
      </c>
    </row>
    <row r="125" spans="1:10" ht="12.6" customHeight="1" x14ac:dyDescent="0.15">
      <c r="A125" s="165"/>
      <c r="B125" s="166"/>
      <c r="C125" s="146">
        <v>7717</v>
      </c>
      <c r="D125" s="147">
        <v>16.117376775271499</v>
      </c>
      <c r="E125" s="146">
        <v>25637</v>
      </c>
      <c r="F125" s="147">
        <v>16.2679577643535</v>
      </c>
      <c r="G125" s="146">
        <v>39923</v>
      </c>
      <c r="H125" s="147">
        <v>27.846132384738699</v>
      </c>
      <c r="I125" s="146">
        <v>83768</v>
      </c>
      <c r="J125" s="147">
        <v>18.1461736589339</v>
      </c>
    </row>
    <row r="126" spans="1:10" ht="12.6" customHeight="1" x14ac:dyDescent="0.15">
      <c r="A126" s="161"/>
      <c r="B126" s="162"/>
      <c r="C126" s="142">
        <v>124057</v>
      </c>
      <c r="D126" s="143"/>
      <c r="E126" s="142">
        <v>206874</v>
      </c>
      <c r="F126" s="143">
        <v>-9.29801254817367</v>
      </c>
      <c r="G126" s="142">
        <v>176110</v>
      </c>
      <c r="H126" s="143">
        <v>-11.2460627441098</v>
      </c>
      <c r="I126" s="142">
        <v>664014</v>
      </c>
      <c r="J126" s="143">
        <v>-5.1310991987747299</v>
      </c>
    </row>
    <row r="127" spans="1:10" ht="12.6" customHeight="1" x14ac:dyDescent="0.15">
      <c r="A127" s="163" t="s">
        <v>648</v>
      </c>
      <c r="B127" s="164"/>
      <c r="C127" s="144">
        <v>72713</v>
      </c>
      <c r="D127" s="145">
        <v>58.6125732526177</v>
      </c>
      <c r="E127" s="144">
        <v>141566</v>
      </c>
      <c r="F127" s="145">
        <v>68.431025648462295</v>
      </c>
      <c r="G127" s="144">
        <v>127507</v>
      </c>
      <c r="H127" s="145">
        <v>72.401907898472501</v>
      </c>
      <c r="I127" s="144">
        <v>435305</v>
      </c>
      <c r="J127" s="145">
        <v>65.556599710246999</v>
      </c>
    </row>
    <row r="128" spans="1:10" ht="12.6" customHeight="1" x14ac:dyDescent="0.15">
      <c r="A128" s="165"/>
      <c r="B128" s="166"/>
      <c r="C128" s="146">
        <v>9505</v>
      </c>
      <c r="D128" s="147">
        <v>13.0719403682972</v>
      </c>
      <c r="E128" s="146">
        <v>19109</v>
      </c>
      <c r="F128" s="147">
        <v>13.498297613833801</v>
      </c>
      <c r="G128" s="146">
        <v>35365</v>
      </c>
      <c r="H128" s="147">
        <v>27.7357321558816</v>
      </c>
      <c r="I128" s="146">
        <v>73926</v>
      </c>
      <c r="J128" s="147">
        <v>16.982575435614098</v>
      </c>
    </row>
    <row r="129" spans="1:10" ht="12.6" customHeight="1" x14ac:dyDescent="0.15">
      <c r="A129" s="161"/>
      <c r="B129" s="162"/>
      <c r="C129" s="142">
        <v>102602</v>
      </c>
      <c r="D129" s="143">
        <v>-17.294469477740002</v>
      </c>
      <c r="E129" s="142">
        <v>194279</v>
      </c>
      <c r="F129" s="143">
        <v>-6.0882469522511196</v>
      </c>
      <c r="G129" s="142">
        <v>152201</v>
      </c>
      <c r="H129" s="143">
        <v>-13.5761739821702</v>
      </c>
      <c r="I129" s="142">
        <v>608210</v>
      </c>
      <c r="J129" s="143">
        <v>-8.4040396738622896</v>
      </c>
    </row>
    <row r="130" spans="1:10" ht="12.6" customHeight="1" x14ac:dyDescent="0.15">
      <c r="A130" s="163" t="s">
        <v>649</v>
      </c>
      <c r="B130" s="164"/>
      <c r="C130" s="144">
        <v>59069</v>
      </c>
      <c r="D130" s="145">
        <v>57.5710025145708</v>
      </c>
      <c r="E130" s="144">
        <v>133667</v>
      </c>
      <c r="F130" s="145">
        <v>68.801568877747897</v>
      </c>
      <c r="G130" s="144">
        <v>109959</v>
      </c>
      <c r="H130" s="145">
        <v>72.245911656296599</v>
      </c>
      <c r="I130" s="144">
        <v>399541</v>
      </c>
      <c r="J130" s="145">
        <v>65.691290837046395</v>
      </c>
    </row>
    <row r="131" spans="1:10" ht="12.6" customHeight="1" x14ac:dyDescent="0.15">
      <c r="A131" s="165"/>
      <c r="B131" s="166"/>
      <c r="C131" s="146">
        <v>9315</v>
      </c>
      <c r="D131" s="147">
        <v>15.7696930708154</v>
      </c>
      <c r="E131" s="146">
        <v>26365</v>
      </c>
      <c r="F131" s="147">
        <v>19.724389714738798</v>
      </c>
      <c r="G131" s="146">
        <v>31156</v>
      </c>
      <c r="H131" s="147">
        <v>28.3341972917178</v>
      </c>
      <c r="I131" s="146">
        <v>77244</v>
      </c>
      <c r="J131" s="147">
        <v>19.3331848295919</v>
      </c>
    </row>
    <row r="132" spans="1:10" ht="12.6" customHeight="1" x14ac:dyDescent="0.15">
      <c r="A132" s="161"/>
      <c r="B132" s="162"/>
      <c r="C132" s="142">
        <v>104002</v>
      </c>
      <c r="D132" s="143">
        <v>1.3644958187949501</v>
      </c>
      <c r="E132" s="142">
        <v>187639</v>
      </c>
      <c r="F132" s="143">
        <v>-3.417765172767</v>
      </c>
      <c r="G132" s="142">
        <v>134515</v>
      </c>
      <c r="H132" s="143">
        <v>-11.620160182916001</v>
      </c>
      <c r="I132" s="142">
        <v>576893</v>
      </c>
      <c r="J132" s="143">
        <v>-5.1490439157527801</v>
      </c>
    </row>
    <row r="133" spans="1:10" ht="12.6" customHeight="1" x14ac:dyDescent="0.15">
      <c r="A133" s="163" t="s">
        <v>650</v>
      </c>
      <c r="B133" s="164"/>
      <c r="C133" s="144">
        <v>63177</v>
      </c>
      <c r="D133" s="145">
        <v>60.745947193323197</v>
      </c>
      <c r="E133" s="144">
        <v>132012</v>
      </c>
      <c r="F133" s="145">
        <v>70.354244053741397</v>
      </c>
      <c r="G133" s="144">
        <v>97279</v>
      </c>
      <c r="H133" s="145">
        <v>72.318328810913201</v>
      </c>
      <c r="I133" s="144">
        <v>384700</v>
      </c>
      <c r="J133" s="145">
        <v>66.684809834752699</v>
      </c>
    </row>
    <row r="134" spans="1:10" ht="12.6" customHeight="1" x14ac:dyDescent="0.15">
      <c r="A134" s="165"/>
      <c r="B134" s="166"/>
      <c r="C134" s="146">
        <v>10966</v>
      </c>
      <c r="D134" s="147">
        <v>17.357582664577201</v>
      </c>
      <c r="E134" s="146">
        <v>30800</v>
      </c>
      <c r="F134" s="147">
        <v>23.331212314032001</v>
      </c>
      <c r="G134" s="146">
        <v>30158</v>
      </c>
      <c r="H134" s="147">
        <v>31.001552236351099</v>
      </c>
      <c r="I134" s="146">
        <v>82922</v>
      </c>
      <c r="J134" s="147">
        <v>21.554977904860898</v>
      </c>
    </row>
    <row r="135" spans="1:10" ht="12.6" customHeight="1" x14ac:dyDescent="0.15">
      <c r="A135" s="161"/>
      <c r="B135" s="162"/>
      <c r="C135" s="142">
        <v>105490</v>
      </c>
      <c r="D135" s="143">
        <v>1.4307417165054499</v>
      </c>
      <c r="E135" s="142">
        <v>191617</v>
      </c>
      <c r="F135" s="143">
        <v>2.1200283523148098</v>
      </c>
      <c r="G135" s="142">
        <v>101516</v>
      </c>
      <c r="H135" s="143">
        <v>-24.531836598148899</v>
      </c>
      <c r="I135" s="142">
        <v>539736</v>
      </c>
      <c r="J135" s="143">
        <v>-6.4408824513384602</v>
      </c>
    </row>
    <row r="136" spans="1:10" ht="12.6" customHeight="1" x14ac:dyDescent="0.15">
      <c r="A136" s="163" t="s">
        <v>651</v>
      </c>
      <c r="B136" s="164"/>
      <c r="C136" s="144">
        <v>64639</v>
      </c>
      <c r="D136" s="145">
        <v>61.275002369892803</v>
      </c>
      <c r="E136" s="144">
        <v>135856</v>
      </c>
      <c r="F136" s="145">
        <v>70.899763590913096</v>
      </c>
      <c r="G136" s="144">
        <v>74715</v>
      </c>
      <c r="H136" s="145">
        <v>73.599235588478606</v>
      </c>
      <c r="I136" s="144">
        <v>362634</v>
      </c>
      <c r="J136" s="145">
        <v>67.187291564764905</v>
      </c>
    </row>
    <row r="137" spans="1:10" ht="12.6" customHeight="1" x14ac:dyDescent="0.15">
      <c r="A137" s="165"/>
      <c r="B137" s="166"/>
      <c r="C137" s="146">
        <v>11596</v>
      </c>
      <c r="D137" s="147">
        <v>17.9396339671096</v>
      </c>
      <c r="E137" s="146">
        <v>30007</v>
      </c>
      <c r="F137" s="147">
        <v>22.087357201743</v>
      </c>
      <c r="G137" s="146">
        <v>22798</v>
      </c>
      <c r="H137" s="147">
        <v>30.513283811818201</v>
      </c>
      <c r="I137" s="146">
        <v>75580</v>
      </c>
      <c r="J137" s="147">
        <v>20.841950837483498</v>
      </c>
    </row>
    <row r="138" spans="1:10" ht="12.6" customHeight="1" x14ac:dyDescent="0.15">
      <c r="A138" s="161"/>
      <c r="B138" s="162"/>
      <c r="C138" s="142"/>
      <c r="D138" s="143"/>
      <c r="E138" s="142"/>
      <c r="F138" s="143"/>
      <c r="G138" s="142"/>
      <c r="H138" s="143"/>
      <c r="I138" s="142"/>
      <c r="J138" s="143"/>
    </row>
    <row r="139" spans="1:10" ht="12.6" customHeight="1" x14ac:dyDescent="0.15">
      <c r="A139" s="163"/>
      <c r="B139" s="164"/>
      <c r="C139" s="144"/>
      <c r="D139" s="145"/>
      <c r="E139" s="144"/>
      <c r="F139" s="145"/>
      <c r="G139" s="144"/>
      <c r="H139" s="145"/>
      <c r="I139" s="144"/>
      <c r="J139" s="145"/>
    </row>
    <row r="140" spans="1:10" ht="12.6" customHeight="1" x14ac:dyDescent="0.15">
      <c r="A140" s="165"/>
      <c r="B140" s="166"/>
      <c r="C140" s="146"/>
      <c r="D140" s="147"/>
      <c r="E140" s="146"/>
      <c r="F140" s="147"/>
      <c r="G140" s="146"/>
      <c r="H140" s="147"/>
      <c r="I140" s="146"/>
      <c r="J140" s="147"/>
    </row>
    <row r="141" spans="1:10" ht="12.6" customHeight="1" x14ac:dyDescent="0.15">
      <c r="A141" s="161"/>
      <c r="B141" s="162"/>
      <c r="C141" s="142"/>
      <c r="D141" s="143"/>
      <c r="E141" s="142"/>
      <c r="F141" s="143"/>
      <c r="G141" s="142"/>
      <c r="H141" s="143"/>
      <c r="I141" s="142"/>
      <c r="J141" s="143"/>
    </row>
    <row r="142" spans="1:10" ht="12.6" customHeight="1" x14ac:dyDescent="0.15">
      <c r="A142" s="163"/>
      <c r="B142" s="164"/>
      <c r="C142" s="144"/>
      <c r="D142" s="145"/>
      <c r="E142" s="144"/>
      <c r="F142" s="145"/>
      <c r="G142" s="144"/>
      <c r="H142" s="145"/>
      <c r="I142" s="144"/>
      <c r="J142" s="145"/>
    </row>
    <row r="143" spans="1:10" ht="12.6" customHeight="1" x14ac:dyDescent="0.15">
      <c r="A143" s="165"/>
      <c r="B143" s="166"/>
      <c r="C143" s="146"/>
      <c r="D143" s="147"/>
      <c r="E143" s="146"/>
      <c r="F143" s="147"/>
      <c r="G143" s="146"/>
      <c r="H143" s="147"/>
      <c r="I143" s="146"/>
      <c r="J143" s="147"/>
    </row>
    <row r="144" spans="1:10" ht="12.6" customHeight="1" x14ac:dyDescent="0.15">
      <c r="A144" s="161"/>
      <c r="B144" s="162"/>
      <c r="C144" s="142"/>
      <c r="D144" s="143"/>
      <c r="E144" s="142"/>
      <c r="F144" s="143"/>
      <c r="G144" s="142"/>
      <c r="H144" s="143"/>
      <c r="I144" s="142"/>
      <c r="J144" s="143"/>
    </row>
    <row r="145" spans="1:10" ht="12.6" customHeight="1" x14ac:dyDescent="0.15">
      <c r="A145" s="163"/>
      <c r="B145" s="164"/>
      <c r="C145" s="144"/>
      <c r="D145" s="145"/>
      <c r="E145" s="144"/>
      <c r="F145" s="145"/>
      <c r="G145" s="144"/>
      <c r="H145" s="145"/>
      <c r="I145" s="144"/>
      <c r="J145" s="145"/>
    </row>
    <row r="146" spans="1:10" ht="12.6" customHeight="1" x14ac:dyDescent="0.15">
      <c r="A146" s="165"/>
      <c r="B146" s="166"/>
      <c r="C146" s="146"/>
      <c r="D146" s="147"/>
      <c r="E146" s="146"/>
      <c r="F146" s="147"/>
      <c r="G146" s="146"/>
      <c r="H146" s="147"/>
      <c r="I146" s="146"/>
      <c r="J146" s="147"/>
    </row>
    <row r="147" spans="1:10" ht="12.6" customHeight="1" x14ac:dyDescent="0.15">
      <c r="A147" s="161"/>
      <c r="B147" s="162"/>
      <c r="C147" s="142"/>
      <c r="D147" s="143"/>
      <c r="E147" s="142"/>
      <c r="F147" s="143"/>
      <c r="G147" s="142"/>
      <c r="H147" s="143"/>
      <c r="I147" s="142"/>
      <c r="J147" s="143"/>
    </row>
    <row r="148" spans="1:10" ht="12.6" customHeight="1" x14ac:dyDescent="0.15">
      <c r="A148" s="163"/>
      <c r="B148" s="164"/>
      <c r="C148" s="144"/>
      <c r="D148" s="145"/>
      <c r="E148" s="144"/>
      <c r="F148" s="145"/>
      <c r="G148" s="144"/>
      <c r="H148" s="145"/>
      <c r="I148" s="144"/>
      <c r="J148" s="145"/>
    </row>
    <row r="149" spans="1:10" ht="12.6" customHeight="1" x14ac:dyDescent="0.15">
      <c r="A149" s="165"/>
      <c r="B149" s="166"/>
      <c r="C149" s="146"/>
      <c r="D149" s="147"/>
      <c r="E149" s="146"/>
      <c r="F149" s="147"/>
      <c r="G149" s="146"/>
      <c r="H149" s="147"/>
      <c r="I149" s="146"/>
      <c r="J149" s="147"/>
    </row>
    <row r="150" spans="1:10" ht="12.6" customHeight="1" x14ac:dyDescent="0.15">
      <c r="A150" s="161"/>
      <c r="B150" s="162"/>
      <c r="C150" s="142">
        <v>765309</v>
      </c>
      <c r="D150" s="143"/>
      <c r="E150" s="142">
        <v>1824105</v>
      </c>
      <c r="F150" s="143"/>
      <c r="G150" s="142">
        <v>1486029</v>
      </c>
      <c r="H150" s="143"/>
      <c r="I150" s="142">
        <v>5452667</v>
      </c>
      <c r="J150" s="143"/>
    </row>
    <row r="151" spans="1:10" ht="12.6" customHeight="1" x14ac:dyDescent="0.15">
      <c r="A151" s="163" t="s">
        <v>623</v>
      </c>
      <c r="B151" s="164"/>
      <c r="C151" s="144">
        <v>457000</v>
      </c>
      <c r="D151" s="145">
        <v>59.714442140364199</v>
      </c>
      <c r="E151" s="144">
        <v>1257554</v>
      </c>
      <c r="F151" s="145">
        <v>68.940877855167301</v>
      </c>
      <c r="G151" s="144">
        <v>1061628</v>
      </c>
      <c r="H151" s="145">
        <v>71.440597727231406</v>
      </c>
      <c r="I151" s="144">
        <v>3587548</v>
      </c>
      <c r="J151" s="145">
        <v>65.794371818414703</v>
      </c>
    </row>
    <row r="152" spans="1:10" ht="12.6" customHeight="1" x14ac:dyDescent="0.15">
      <c r="A152" s="165"/>
      <c r="B152" s="166"/>
      <c r="C152" s="146">
        <v>68305</v>
      </c>
      <c r="D152" s="147">
        <v>14.9463894967177</v>
      </c>
      <c r="E152" s="146">
        <v>222038</v>
      </c>
      <c r="F152" s="147">
        <v>17.656339210880802</v>
      </c>
      <c r="G152" s="146">
        <v>324351</v>
      </c>
      <c r="H152" s="147">
        <v>30.552227333868299</v>
      </c>
      <c r="I152" s="146">
        <v>695744</v>
      </c>
      <c r="J152" s="147">
        <v>19.39330149729</v>
      </c>
    </row>
    <row r="153" spans="1:10" ht="12.6" customHeight="1" x14ac:dyDescent="0.15">
      <c r="A153" s="161"/>
      <c r="B153" s="162"/>
      <c r="C153" s="142">
        <v>2381323</v>
      </c>
      <c r="D153" s="143"/>
      <c r="E153" s="142">
        <v>7245266</v>
      </c>
      <c r="F153" s="143"/>
      <c r="G153" s="142">
        <v>2262490</v>
      </c>
      <c r="H153" s="143"/>
      <c r="I153" s="142">
        <v>14793566</v>
      </c>
      <c r="J153" s="143"/>
    </row>
    <row r="154" spans="1:10" ht="12.6" customHeight="1" x14ac:dyDescent="0.15">
      <c r="A154" s="163" t="s">
        <v>624</v>
      </c>
      <c r="B154" s="164"/>
      <c r="C154" s="144">
        <v>1455080</v>
      </c>
      <c r="D154" s="145">
        <v>61.103848574930801</v>
      </c>
      <c r="E154" s="144">
        <v>4794229</v>
      </c>
      <c r="F154" s="145">
        <v>66.170503608839198</v>
      </c>
      <c r="G154" s="144">
        <v>1644386</v>
      </c>
      <c r="H154" s="145">
        <v>72.680365438079207</v>
      </c>
      <c r="I154" s="144">
        <v>9526621</v>
      </c>
      <c r="J154" s="145">
        <v>64.397056125615606</v>
      </c>
    </row>
    <row r="155" spans="1:10" ht="12.6" customHeight="1" x14ac:dyDescent="0.15">
      <c r="A155" s="165"/>
      <c r="B155" s="166"/>
      <c r="C155" s="146">
        <v>201905</v>
      </c>
      <c r="D155" s="147">
        <v>13.8758693680072</v>
      </c>
      <c r="E155" s="146">
        <v>775858</v>
      </c>
      <c r="F155" s="147">
        <v>16.183165218015201</v>
      </c>
      <c r="G155" s="146">
        <v>519990</v>
      </c>
      <c r="H155" s="147">
        <v>31.622137381369001</v>
      </c>
      <c r="I155" s="146">
        <v>1634541</v>
      </c>
      <c r="J155" s="147">
        <v>17.157615486120399</v>
      </c>
    </row>
    <row r="156" spans="1:10" ht="12.6" customHeight="1" x14ac:dyDescent="0.15">
      <c r="A156" s="161"/>
      <c r="B156" s="162"/>
      <c r="C156" s="142">
        <v>1271916</v>
      </c>
      <c r="D156" s="143"/>
      <c r="E156" s="142">
        <v>3456593</v>
      </c>
      <c r="F156" s="143"/>
      <c r="G156" s="142">
        <v>2262490</v>
      </c>
      <c r="H156" s="143"/>
      <c r="I156" s="142">
        <v>9267407</v>
      </c>
      <c r="J156" s="143"/>
    </row>
    <row r="157" spans="1:10" ht="12.6" customHeight="1" x14ac:dyDescent="0.15">
      <c r="A157" s="163" t="s">
        <v>625</v>
      </c>
      <c r="B157" s="164"/>
      <c r="C157" s="144">
        <v>774642</v>
      </c>
      <c r="D157" s="145">
        <v>60.903550234449398</v>
      </c>
      <c r="E157" s="144">
        <v>2384057</v>
      </c>
      <c r="F157" s="145">
        <v>68.971296302457304</v>
      </c>
      <c r="G157" s="144">
        <v>1644386</v>
      </c>
      <c r="H157" s="145">
        <v>72.680365438079207</v>
      </c>
      <c r="I157" s="144">
        <v>6099410</v>
      </c>
      <c r="J157" s="145">
        <v>65.815713068391105</v>
      </c>
    </row>
    <row r="158" spans="1:10" ht="12.6" customHeight="1" x14ac:dyDescent="0.15">
      <c r="A158" s="165"/>
      <c r="B158" s="166"/>
      <c r="C158" s="146">
        <v>109722</v>
      </c>
      <c r="D158" s="147">
        <v>14.164220375347499</v>
      </c>
      <c r="E158" s="146">
        <v>404470</v>
      </c>
      <c r="F158" s="147">
        <v>16.965617852257701</v>
      </c>
      <c r="G158" s="146">
        <v>519990</v>
      </c>
      <c r="H158" s="147">
        <v>31.622137381369001</v>
      </c>
      <c r="I158" s="146">
        <v>1148121</v>
      </c>
      <c r="J158" s="147">
        <v>18.823476369025801</v>
      </c>
    </row>
    <row r="159" spans="1:10" s="150" customFormat="1" ht="12.6" customHeight="1" x14ac:dyDescent="0.15">
      <c r="A159" s="148"/>
      <c r="B159" s="148"/>
      <c r="C159" s="149"/>
      <c r="D159" s="149"/>
      <c r="E159" s="149"/>
      <c r="F159" s="149"/>
      <c r="G159" s="149"/>
      <c r="H159" s="149"/>
      <c r="I159" s="149"/>
      <c r="J159" s="149"/>
    </row>
    <row r="160" spans="1:10" s="150" customFormat="1" ht="12.6" customHeight="1" x14ac:dyDescent="0.15">
      <c r="A160" s="148" t="s">
        <v>599</v>
      </c>
      <c r="B160" s="148"/>
      <c r="C160" s="149"/>
      <c r="D160" s="149"/>
      <c r="E160" s="149"/>
      <c r="F160" s="149"/>
      <c r="G160" s="149"/>
      <c r="H160" s="149"/>
      <c r="I160" s="149"/>
      <c r="J160" s="149"/>
    </row>
    <row r="161" spans="1:21" s="150" customFormat="1" ht="12.6" customHeight="1" x14ac:dyDescent="0.15">
      <c r="A161" s="148" t="s">
        <v>600</v>
      </c>
      <c r="B161" s="148"/>
      <c r="C161" s="149"/>
      <c r="D161" s="149"/>
      <c r="E161" s="149"/>
      <c r="F161" s="149"/>
      <c r="G161" s="149"/>
      <c r="H161" s="149"/>
      <c r="I161" s="149"/>
      <c r="J161" s="149"/>
    </row>
    <row r="162" spans="1:21" s="150" customFormat="1" ht="12.6" customHeight="1" x14ac:dyDescent="0.15">
      <c r="A162" s="148" t="s">
        <v>601</v>
      </c>
      <c r="B162" s="148"/>
      <c r="C162" s="149"/>
      <c r="D162" s="149"/>
      <c r="E162" s="149"/>
      <c r="F162" s="149"/>
      <c r="G162" s="149"/>
      <c r="H162" s="149"/>
      <c r="I162" s="149"/>
      <c r="J162" s="149"/>
    </row>
    <row r="163" spans="1:21" s="150" customFormat="1" ht="12.6" customHeight="1" x14ac:dyDescent="0.15">
      <c r="A163" s="148" t="s">
        <v>602</v>
      </c>
      <c r="B163" s="148"/>
      <c r="C163" s="149"/>
      <c r="D163" s="149"/>
      <c r="E163" s="149"/>
      <c r="F163" s="149"/>
      <c r="G163" s="149"/>
      <c r="H163" s="149"/>
      <c r="I163" s="149"/>
      <c r="J163" s="149"/>
    </row>
    <row r="164" spans="1:21" s="150" customFormat="1" ht="12.6" customHeight="1" x14ac:dyDescent="0.15">
      <c r="A164" s="148" t="s">
        <v>603</v>
      </c>
      <c r="B164" s="148"/>
      <c r="C164" s="149"/>
      <c r="D164" s="149"/>
      <c r="E164" s="149"/>
      <c r="F164" s="149"/>
      <c r="G164" s="149"/>
      <c r="H164" s="149"/>
      <c r="I164" s="149"/>
      <c r="J164" s="149"/>
    </row>
    <row r="165" spans="1:21" s="150" customFormat="1" ht="23.25" customHeight="1" x14ac:dyDescent="0.2">
      <c r="A165" s="148"/>
      <c r="B165" s="148"/>
      <c r="C165" s="149"/>
      <c r="D165" s="149"/>
      <c r="E165" s="149"/>
      <c r="F165" s="149"/>
      <c r="G165" s="149"/>
      <c r="H165" s="149"/>
      <c r="I165" s="149"/>
      <c r="J165" s="149"/>
      <c r="U165" s="151" t="s">
        <v>652</v>
      </c>
    </row>
  </sheetData>
  <mergeCells count="207">
    <mergeCell ref="G1:H1"/>
    <mergeCell ref="G2:H2"/>
    <mergeCell ref="G3:H3"/>
    <mergeCell ref="I1:J1"/>
    <mergeCell ref="I2:J2"/>
    <mergeCell ref="I3:J3"/>
    <mergeCell ref="A1:B3"/>
    <mergeCell ref="C1:D1"/>
    <mergeCell ref="C2:D2"/>
    <mergeCell ref="C3:D3"/>
    <mergeCell ref="E1:F1"/>
    <mergeCell ref="E2:F2"/>
    <mergeCell ref="E3:F3"/>
    <mergeCell ref="A7:B7"/>
    <mergeCell ref="A8:B8"/>
    <mergeCell ref="A9:B9"/>
    <mergeCell ref="A10:B10"/>
    <mergeCell ref="A11:B11"/>
    <mergeCell ref="A12:B12"/>
    <mergeCell ref="S1:T1"/>
    <mergeCell ref="S2:T2"/>
    <mergeCell ref="S3:T3"/>
    <mergeCell ref="A4:B4"/>
    <mergeCell ref="A5:B5"/>
    <mergeCell ref="A6:B6"/>
    <mergeCell ref="O1:P1"/>
    <mergeCell ref="O2:P2"/>
    <mergeCell ref="O3:P3"/>
    <mergeCell ref="Q1:R1"/>
    <mergeCell ref="Q2:R2"/>
    <mergeCell ref="Q3:R3"/>
    <mergeCell ref="K1:L1"/>
    <mergeCell ref="K2:L2"/>
    <mergeCell ref="K3:L3"/>
    <mergeCell ref="M1:N1"/>
    <mergeCell ref="M2:N2"/>
    <mergeCell ref="M3:N3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43:B43"/>
    <mergeCell ref="A44:B44"/>
    <mergeCell ref="A45:B45"/>
    <mergeCell ref="A46:B46"/>
    <mergeCell ref="A47:B47"/>
    <mergeCell ref="A48:B48"/>
    <mergeCell ref="A25:B25"/>
    <mergeCell ref="A26:B26"/>
    <mergeCell ref="A27:B27"/>
    <mergeCell ref="A40:B40"/>
    <mergeCell ref="A41:B41"/>
    <mergeCell ref="A42:B42"/>
    <mergeCell ref="A28:B28"/>
    <mergeCell ref="A29:B29"/>
    <mergeCell ref="A30:B30"/>
    <mergeCell ref="A37:B37"/>
    <mergeCell ref="A34:B34"/>
    <mergeCell ref="A35:B35"/>
    <mergeCell ref="A36:B36"/>
    <mergeCell ref="A31:B31"/>
    <mergeCell ref="A32:B32"/>
    <mergeCell ref="A33:B33"/>
    <mergeCell ref="A38:B38"/>
    <mergeCell ref="A39:B39"/>
    <mergeCell ref="G56:H56"/>
    <mergeCell ref="G57:H57"/>
    <mergeCell ref="G58:H58"/>
    <mergeCell ref="I56:J56"/>
    <mergeCell ref="I57:J57"/>
    <mergeCell ref="I58:J58"/>
    <mergeCell ref="A56:B58"/>
    <mergeCell ref="C56:D56"/>
    <mergeCell ref="C57:D57"/>
    <mergeCell ref="C58:D58"/>
    <mergeCell ref="E56:F56"/>
    <mergeCell ref="E57:F57"/>
    <mergeCell ref="E58:F58"/>
    <mergeCell ref="A62:B62"/>
    <mergeCell ref="A63:B63"/>
    <mergeCell ref="A64:B64"/>
    <mergeCell ref="A65:B65"/>
    <mergeCell ref="A66:B66"/>
    <mergeCell ref="A67:B67"/>
    <mergeCell ref="S56:T56"/>
    <mergeCell ref="S57:T57"/>
    <mergeCell ref="S58:T58"/>
    <mergeCell ref="A59:B59"/>
    <mergeCell ref="A60:B60"/>
    <mergeCell ref="A61:B61"/>
    <mergeCell ref="O56:P56"/>
    <mergeCell ref="O57:P57"/>
    <mergeCell ref="O58:P58"/>
    <mergeCell ref="Q56:R56"/>
    <mergeCell ref="Q57:R57"/>
    <mergeCell ref="Q58:R58"/>
    <mergeCell ref="K56:L56"/>
    <mergeCell ref="K57:L57"/>
    <mergeCell ref="K58:L58"/>
    <mergeCell ref="M56:N56"/>
    <mergeCell ref="M57:N57"/>
    <mergeCell ref="M58:N58"/>
    <mergeCell ref="A81:B81"/>
    <mergeCell ref="A82:B82"/>
    <mergeCell ref="A75:B75"/>
    <mergeCell ref="A76:B76"/>
    <mergeCell ref="A77:B77"/>
    <mergeCell ref="A78:B78"/>
    <mergeCell ref="A68:B68"/>
    <mergeCell ref="A69:B69"/>
    <mergeCell ref="A70:B70"/>
    <mergeCell ref="A71:B71"/>
    <mergeCell ref="A72:B72"/>
    <mergeCell ref="A73:B73"/>
    <mergeCell ref="A79:B79"/>
    <mergeCell ref="A80:B80"/>
    <mergeCell ref="A74:B74"/>
    <mergeCell ref="C111:D111"/>
    <mergeCell ref="C112:D112"/>
    <mergeCell ref="C113:D113"/>
    <mergeCell ref="I111:J111"/>
    <mergeCell ref="I112:J112"/>
    <mergeCell ref="I113:J113"/>
    <mergeCell ref="A95:B95"/>
    <mergeCell ref="A96:B96"/>
    <mergeCell ref="A97:B97"/>
    <mergeCell ref="A98:B98"/>
    <mergeCell ref="A103:B103"/>
    <mergeCell ref="A99:B99"/>
    <mergeCell ref="A100:B100"/>
    <mergeCell ref="A101:B101"/>
    <mergeCell ref="A102:B102"/>
    <mergeCell ref="A83:B83"/>
    <mergeCell ref="A151:B151"/>
    <mergeCell ref="A150:B150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47:B147"/>
    <mergeCell ref="A121:B121"/>
    <mergeCell ref="A122:B122"/>
    <mergeCell ref="A123:B123"/>
    <mergeCell ref="A124:B124"/>
    <mergeCell ref="A125:B125"/>
    <mergeCell ref="A114:B114"/>
    <mergeCell ref="A111:B113"/>
    <mergeCell ref="A94:B94"/>
    <mergeCell ref="A157:B157"/>
    <mergeCell ref="A158:B158"/>
    <mergeCell ref="A152:B152"/>
    <mergeCell ref="A153:B153"/>
    <mergeCell ref="A154:B154"/>
    <mergeCell ref="A155:B155"/>
    <mergeCell ref="A156:B156"/>
    <mergeCell ref="A126:B126"/>
    <mergeCell ref="A115:B115"/>
    <mergeCell ref="A116:B116"/>
    <mergeCell ref="A117:B117"/>
    <mergeCell ref="A118:B118"/>
    <mergeCell ref="A119:B119"/>
    <mergeCell ref="A120:B120"/>
    <mergeCell ref="A145:B145"/>
    <mergeCell ref="A146:B146"/>
    <mergeCell ref="A144:B144"/>
    <mergeCell ref="A133:B133"/>
    <mergeCell ref="A134:B134"/>
    <mergeCell ref="A127:B127"/>
    <mergeCell ref="A128:B128"/>
    <mergeCell ref="A129:B129"/>
    <mergeCell ref="A130:B130"/>
    <mergeCell ref="U56:V56"/>
    <mergeCell ref="U57:V57"/>
    <mergeCell ref="U58:V58"/>
    <mergeCell ref="A137:B137"/>
    <mergeCell ref="A131:B131"/>
    <mergeCell ref="A132:B132"/>
    <mergeCell ref="A135:B135"/>
    <mergeCell ref="A89:B89"/>
    <mergeCell ref="A90:B90"/>
    <mergeCell ref="A91:B91"/>
    <mergeCell ref="A92:B92"/>
    <mergeCell ref="A86:B86"/>
    <mergeCell ref="A87:B87"/>
    <mergeCell ref="A88:B88"/>
    <mergeCell ref="A84:B84"/>
    <mergeCell ref="A85:B85"/>
    <mergeCell ref="E111:F111"/>
    <mergeCell ref="E112:F112"/>
    <mergeCell ref="E113:F113"/>
    <mergeCell ref="G111:H111"/>
    <mergeCell ref="G112:H112"/>
    <mergeCell ref="G113:H113"/>
    <mergeCell ref="A136:B136"/>
    <mergeCell ref="A93:B93"/>
  </mergeCells>
  <phoneticPr fontId="12"/>
  <pageMargins left="0.39370078740157483" right="0.19685039370078741" top="0.98425196850393704" bottom="0.51181102362204722" header="0.51181102362204722" footer="0.43307086614173229"/>
  <pageSetup paperSize="9" scale="71" orientation="landscape" verticalDpi="1200" r:id="rId1"/>
  <headerFooter alignWithMargins="0">
    <oddHeader>&amp;L&amp;"ＭＳ 明朝,標準"&amp;14　&amp;U旧試験制度（平成13年度春期から平成20年度秋期まで）　情報処理技術者試験　推移表（全体）</oddHeader>
  </headerFooter>
  <rowBreaks count="2" manualBreakCount="2">
    <brk id="55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参考資料１</vt:lpstr>
      <vt:lpstr>参考資料２</vt:lpstr>
      <vt:lpstr>参考資料３</vt:lpstr>
      <vt:lpstr>参考資料３!Print_Area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2015-12-21T08:25:18Z</dcterms:created>
  <dcterms:modified xsi:type="dcterms:W3CDTF">2019-05-27T08:54:08Z</dcterms:modified>
</cp:coreProperties>
</file>