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filterPrivacy="1" codeName="ThisWorkbook"/>
  <xr:revisionPtr revIDLastSave="0" documentId="13_ncr:1_{196661AB-B0CF-4ECD-8EFF-9AD5F3367BB9}" xr6:coauthVersionLast="47" xr6:coauthVersionMax="47" xr10:uidLastSave="{00000000-0000-0000-0000-000000000000}"/>
  <bookViews>
    <workbookView xWindow="3465" yWindow="3465" windowWidth="21600" windowHeight="11835" tabRatio="738" xr2:uid="{00000000-000D-0000-FFFF-FFFF00000000}"/>
  </bookViews>
  <sheets>
    <sheet name="【★3・★4共通】適用範囲に関する質問事項" sheetId="30" r:id="rId1"/>
    <sheet name="【★3用】アセスメントシート" sheetId="29" r:id="rId2"/>
    <sheet name="【★4用】アセスメントシート" sheetId="26" r:id="rId3"/>
  </sheets>
  <definedNames>
    <definedName name="_xlnm._FilterDatabase" localSheetId="1" hidden="1">【★3用】アセスメントシート!$A$18:$T$131</definedName>
    <definedName name="_xlnm._FilterDatabase" localSheetId="2" hidden="1">【★4用】アセスメントシート!$A$14:$T$237</definedName>
    <definedName name="_xlnm.Print_Area" localSheetId="0">【★3・★4共通】適用範囲に関する質問事項!$A$2:$D$17</definedName>
    <definedName name="_xlnm.Print_Area" localSheetId="1">【★3用】アセスメントシート!$A$1:$R$126</definedName>
    <definedName name="_xlnm.Print_Area" localSheetId="2">【★4用】アセスメントシート!$A$1:$R$237</definedName>
    <definedName name="_xlnm.Print_Titles" localSheetId="0">【★3・★4共通】適用範囲に関する質問事項!$2:$2</definedName>
    <definedName name="_xlnm.Print_Titles" localSheetId="1">【★3用】アセスメントシート!$18:$18</definedName>
    <definedName name="_xlnm.Print_Titles" localSheetId="2">【★4用】アセスメントシート!$14:$14</definedName>
    <definedName name="Z_3C030B16_0B1D_4D8F_BC1B_48377C2FC7D2_.wvu.Cols" localSheetId="1" hidden="1">【★3用】アセスメントシート!#REF!,【★3用】アセスメントシート!#REF!,【★3用】アセスメントシート!#REF!</definedName>
    <definedName name="Z_3C030B16_0B1D_4D8F_BC1B_48377C2FC7D2_.wvu.Cols" localSheetId="2" hidden="1">【★4用】アセスメントシート!#REF!,【★4用】アセスメントシート!#REF!,【★4用】アセスメントシート!#REF!</definedName>
    <definedName name="Z_3C030B16_0B1D_4D8F_BC1B_48377C2FC7D2_.wvu.FilterData" localSheetId="1" hidden="1">【★3用】アセスメントシート!$B$18:$J$130</definedName>
    <definedName name="Z_3C030B16_0B1D_4D8F_BC1B_48377C2FC7D2_.wvu.FilterData" localSheetId="2" hidden="1">【★4用】アセスメントシート!$B$14:$J$234</definedName>
    <definedName name="Z_3C030B16_0B1D_4D8F_BC1B_48377C2FC7D2_.wvu.PrintArea" localSheetId="1" hidden="1">【★3用】アセスメントシート!$B:$L</definedName>
    <definedName name="Z_3C030B16_0B1D_4D8F_BC1B_48377C2FC7D2_.wvu.PrintArea" localSheetId="2" hidden="1">【★4用】アセスメントシート!$B:$L</definedName>
    <definedName name="Z_3C030B16_0B1D_4D8F_BC1B_48377C2FC7D2_.wvu.PrintTitles" localSheetId="1" hidden="1">【★3用】アセスメントシート!$18:$18</definedName>
    <definedName name="Z_3C030B16_0B1D_4D8F_BC1B_48377C2FC7D2_.wvu.PrintTitles" localSheetId="2" hidden="1">【★4用】アセスメントシート!$14:$14</definedName>
    <definedName name="Z_3C030B16_0B1D_4D8F_BC1B_48377C2FC7D2_.wvu.Rows" localSheetId="1" hidden="1">【★3用】アセスメントシート!#REF!</definedName>
    <definedName name="Z_3C030B16_0B1D_4D8F_BC1B_48377C2FC7D2_.wvu.Rows" localSheetId="2" hidden="1">【★4用】アセスメントシート!#REF!</definedName>
    <definedName name="Z_45856D8F_6DCF_4B50_A87C_BCEF528A6D15_.wvu.Cols" localSheetId="0" hidden="1">【★3・★4共通】適用範囲に関する質問事項!#REF!,【★3・★4共通】適用範囲に関する質問事項!#REF!,【★3・★4共通】適用範囲に関する質問事項!#REF!,【★3・★4共通】適用範囲に関する質問事項!#REF!,【★3・★4共通】適用範囲に関する質問事項!#REF!</definedName>
    <definedName name="Z_45856D8F_6DCF_4B50_A87C_BCEF528A6D15_.wvu.FilterData" localSheetId="0" hidden="1">【★3・★4共通】適用範囲に関する質問事項!#REF!</definedName>
    <definedName name="Z_45856D8F_6DCF_4B50_A87C_BCEF528A6D15_.wvu.PrintArea" localSheetId="0" hidden="1">【★3・★4共通】適用範囲に関する質問事項!#REF!</definedName>
    <definedName name="Z_45856D8F_6DCF_4B50_A87C_BCEF528A6D15_.wvu.PrintTitles" localSheetId="0" hidden="1">【★3・★4共通】適用範囲に関する質問事項!#REF!</definedName>
    <definedName name="Z_77DFED9F_FF72_4773_B663_00665380EEDD_.wvu.Cols" localSheetId="0" hidden="1">【★3・★4共通】適用範囲に関する質問事項!#REF!,【★3・★4共通】適用範囲に関する質問事項!#REF!,【★3・★4共通】適用範囲に関する質問事項!#REF!,【★3・★4共通】適用範囲に関する質問事項!#REF!,【★3・★4共通】適用範囲に関する質問事項!#REF!</definedName>
    <definedName name="Z_77DFED9F_FF72_4773_B663_00665380EEDD_.wvu.FilterData" localSheetId="0" hidden="1">【★3・★4共通】適用範囲に関する質問事項!#REF!</definedName>
    <definedName name="Z_77DFED9F_FF72_4773_B663_00665380EEDD_.wvu.PrintArea" localSheetId="0" hidden="1">【★3・★4共通】適用範囲に関する質問事項!#REF!</definedName>
    <definedName name="Z_77DFED9F_FF72_4773_B663_00665380EEDD_.wvu.PrintTitles" localSheetId="0" hidden="1">【★3・★4共通】適用範囲に関する質問事項!#REF!</definedName>
    <definedName name="Z_8CE86E58_6635_4DA4_87A7_7B31FFDBF17F_.wvu.Cols" localSheetId="1" hidden="1">【★3用】アセスメントシート!#REF!,【★3用】アセスメントシート!#REF!,【★3用】アセスメントシート!#REF!</definedName>
    <definedName name="Z_8CE86E58_6635_4DA4_87A7_7B31FFDBF17F_.wvu.Cols" localSheetId="2" hidden="1">【★4用】アセスメントシート!#REF!,【★4用】アセスメントシート!#REF!,【★4用】アセスメントシート!#REF!</definedName>
    <definedName name="Z_8CE86E58_6635_4DA4_87A7_7B31FFDBF17F_.wvu.FilterData" localSheetId="1" hidden="1">【★3用】アセスメントシート!$B$18:$J$130</definedName>
    <definedName name="Z_8CE86E58_6635_4DA4_87A7_7B31FFDBF17F_.wvu.FilterData" localSheetId="2" hidden="1">【★4用】アセスメントシート!$B$14:$J$234</definedName>
    <definedName name="Z_8CE86E58_6635_4DA4_87A7_7B31FFDBF17F_.wvu.PrintArea" localSheetId="1" hidden="1">【★3用】アセスメントシート!$B:$L</definedName>
    <definedName name="Z_8CE86E58_6635_4DA4_87A7_7B31FFDBF17F_.wvu.PrintArea" localSheetId="2" hidden="1">【★4用】アセスメントシート!$B:$L</definedName>
    <definedName name="Z_8CE86E58_6635_4DA4_87A7_7B31FFDBF17F_.wvu.PrintTitles" localSheetId="1" hidden="1">【★3用】アセスメントシート!$18:$18</definedName>
    <definedName name="Z_8CE86E58_6635_4DA4_87A7_7B31FFDBF17F_.wvu.PrintTitles" localSheetId="2" hidden="1">【★4用】アセスメントシート!$14:$14</definedName>
    <definedName name="Z_8CE86E58_6635_4DA4_87A7_7B31FFDBF17F_.wvu.Rows" localSheetId="1" hidden="1">【★3用】アセスメントシート!#REF!</definedName>
    <definedName name="Z_8CE86E58_6635_4DA4_87A7_7B31FFDBF17F_.wvu.Rows" localSheetId="2" hidden="1">【★4用】アセスメントシート!#REF!</definedName>
    <definedName name="Z_9044FF70_D9F8_43BC_B395_2F0EED5F11ED_.wvu.Cols" localSheetId="1" hidden="1">【★3用】アセスメントシート!#REF!,【★3用】アセスメントシート!#REF!,【★3用】アセスメントシート!#REF!,【★3用】アセスメントシート!#REF!</definedName>
    <definedName name="Z_9044FF70_D9F8_43BC_B395_2F0EED5F11ED_.wvu.Cols" localSheetId="2" hidden="1">【★4用】アセスメントシート!#REF!,【★4用】アセスメントシート!#REF!,【★4用】アセスメントシート!#REF!,【★4用】アセスメントシート!#REF!</definedName>
    <definedName name="Z_9044FF70_D9F8_43BC_B395_2F0EED5F11ED_.wvu.FilterData" localSheetId="1" hidden="1">【★3用】アセスメントシート!$A$18:$L$135</definedName>
    <definedName name="Z_9044FF70_D9F8_43BC_B395_2F0EED5F11ED_.wvu.FilterData" localSheetId="2" hidden="1">【★4用】アセスメントシート!$A$14:$L$241</definedName>
    <definedName name="Z_9044FF70_D9F8_43BC_B395_2F0EED5F11ED_.wvu.PrintArea" localSheetId="1" hidden="1">【★3用】アセスメントシート!$B:$L</definedName>
    <definedName name="Z_9044FF70_D9F8_43BC_B395_2F0EED5F11ED_.wvu.PrintArea" localSheetId="2" hidden="1">【★4用】アセスメントシート!$B:$L</definedName>
    <definedName name="Z_9044FF70_D9F8_43BC_B395_2F0EED5F11ED_.wvu.PrintTitles" localSheetId="1" hidden="1">【★3用】アセスメントシート!$18:$18</definedName>
    <definedName name="Z_9044FF70_D9F8_43BC_B395_2F0EED5F11ED_.wvu.PrintTitles" localSheetId="2" hidden="1">【★4用】アセスメントシート!$14:$14</definedName>
    <definedName name="Z_9665F870_0EB0_4D37_99A4_E7A1F5B568C0_.wvu.Cols" localSheetId="0" hidden="1">【★3・★4共通】適用範囲に関する質問事項!#REF!,【★3・★4共通】適用範囲に関する質問事項!#REF!,【★3・★4共通】適用範囲に関する質問事項!#REF!,【★3・★4共通】適用範囲に関する質問事項!#REF!,【★3・★4共通】適用範囲に関する質問事項!#REF!</definedName>
    <definedName name="Z_9665F870_0EB0_4D37_99A4_E7A1F5B568C0_.wvu.FilterData" localSheetId="0" hidden="1">【★3・★4共通】適用範囲に関する質問事項!#REF!</definedName>
    <definedName name="Z_9665F870_0EB0_4D37_99A4_E7A1F5B568C0_.wvu.PrintArea" localSheetId="0" hidden="1">【★3・★4共通】適用範囲に関する質問事項!#REF!</definedName>
    <definedName name="Z_9665F870_0EB0_4D37_99A4_E7A1F5B568C0_.wvu.PrintTitles" localSheetId="0" hidden="1">【★3・★4共通】適用範囲に関する質問事項!#REF!</definedName>
    <definedName name="Z_BD1AA58E_C79B_42AF_A7F9_736CFCDE5D0A_.wvu.Cols" localSheetId="0" hidden="1">【★3・★4共通】適用範囲に関する質問事項!#REF!,【★3・★4共通】適用範囲に関する質問事項!#REF!,【★3・★4共通】適用範囲に関する質問事項!#REF!,【★3・★4共通】適用範囲に関する質問事項!#REF!,【★3・★4共通】適用範囲に関する質問事項!#REF!</definedName>
    <definedName name="Z_BD1AA58E_C79B_42AF_A7F9_736CFCDE5D0A_.wvu.FilterData" localSheetId="0" hidden="1">【★3・★4共通】適用範囲に関する質問事項!#REF!</definedName>
    <definedName name="Z_BD1AA58E_C79B_42AF_A7F9_736CFCDE5D0A_.wvu.PrintArea" localSheetId="0" hidden="1">【★3・★4共通】適用範囲に関する質問事項!#REF!</definedName>
    <definedName name="Z_BD1AA58E_C79B_42AF_A7F9_736CFCDE5D0A_.wvu.PrintTitles" localSheetId="0" hidden="1">【★3・★4共通】適用範囲に関する質問事項!#REF!</definedName>
    <definedName name="Z_C6C8B3CB_F67C_4344_94A3_76C0158138A8_.wvu.Cols" localSheetId="0" hidden="1">【★3・★4共通】適用範囲に関する質問事項!#REF!,【★3・★4共通】適用範囲に関する質問事項!#REF!,【★3・★4共通】適用範囲に関する質問事項!#REF!,【★3・★4共通】適用範囲に関する質問事項!#REF!</definedName>
    <definedName name="Z_C6C8B3CB_F67C_4344_94A3_76C0158138A8_.wvu.FilterData" localSheetId="0" hidden="1">【★3・★4共通】適用範囲に関する質問事項!#REF!</definedName>
    <definedName name="Z_C6C8B3CB_F67C_4344_94A3_76C0158138A8_.wvu.PrintArea" localSheetId="0" hidden="1">【★3・★4共通】適用範囲に関する質問事項!#REF!</definedName>
    <definedName name="Z_C6C8B3CB_F67C_4344_94A3_76C0158138A8_.wvu.PrintTitles" localSheetId="0" hidden="1">【★3・★4共通】適用範囲に関する質問事項!#REF!</definedName>
    <definedName name="Z_DD069C75_829C_4DEA_B08C_DE5F18A8AF5A_.wvu.Cols" localSheetId="1" hidden="1">【★3用】アセスメントシート!#REF!,【★3用】アセスメントシート!#REF!,【★3用】アセスメントシート!#REF!</definedName>
    <definedName name="Z_DD069C75_829C_4DEA_B08C_DE5F18A8AF5A_.wvu.Cols" localSheetId="2" hidden="1">【★4用】アセスメントシート!#REF!,【★4用】アセスメントシート!#REF!,【★4用】アセスメントシート!#REF!</definedName>
    <definedName name="Z_DD069C75_829C_4DEA_B08C_DE5F18A8AF5A_.wvu.FilterData" localSheetId="1" hidden="1">【★3用】アセスメントシート!$B$18:$J$130</definedName>
    <definedName name="Z_DD069C75_829C_4DEA_B08C_DE5F18A8AF5A_.wvu.FilterData" localSheetId="2" hidden="1">【★4用】アセスメントシート!$B$14:$J$234</definedName>
    <definedName name="Z_DD069C75_829C_4DEA_B08C_DE5F18A8AF5A_.wvu.PrintArea" localSheetId="1" hidden="1">【★3用】アセスメントシート!$B:$L</definedName>
    <definedName name="Z_DD069C75_829C_4DEA_B08C_DE5F18A8AF5A_.wvu.PrintArea" localSheetId="2" hidden="1">【★4用】アセスメントシート!$B:$L</definedName>
    <definedName name="Z_DD069C75_829C_4DEA_B08C_DE5F18A8AF5A_.wvu.PrintTitles" localSheetId="1" hidden="1">【★3用】アセスメントシート!$18:$18</definedName>
    <definedName name="Z_DD069C75_829C_4DEA_B08C_DE5F18A8AF5A_.wvu.PrintTitles" localSheetId="2" hidden="1">【★4用】アセスメントシート!$14:$14</definedName>
    <definedName name="Z_DD069C75_829C_4DEA_B08C_DE5F18A8AF5A_.wvu.Rows" localSheetId="1" hidden="1">【★3用】アセスメントシート!#REF!</definedName>
    <definedName name="Z_DD069C75_829C_4DEA_B08C_DE5F18A8AF5A_.wvu.Rows" localSheetId="2" hidden="1">【★4用】アセスメントシート!#REF!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94" i="26" l="1"/>
  <c r="N113" i="26"/>
  <c r="A16" i="26"/>
  <c r="A17" i="26" s="1"/>
  <c r="B16" i="26"/>
  <c r="C16" i="26"/>
  <c r="C17" i="26" s="1"/>
  <c r="C18" i="26" s="1"/>
  <c r="C19" i="26" s="1"/>
  <c r="D16" i="26"/>
  <c r="D17" i="26" s="1"/>
  <c r="D18" i="26" s="1"/>
  <c r="D19" i="26" s="1"/>
  <c r="E16" i="26"/>
  <c r="E17" i="26" s="1"/>
  <c r="F16" i="26"/>
  <c r="F17" i="26" s="1"/>
  <c r="F18" i="26" s="1"/>
  <c r="F19" i="26" s="1"/>
  <c r="G16" i="26"/>
  <c r="G17" i="26" s="1"/>
  <c r="G18" i="26" s="1"/>
  <c r="G19" i="26" s="1"/>
  <c r="B17" i="26"/>
  <c r="B18" i="26" s="1"/>
  <c r="B19" i="26" s="1"/>
  <c r="B20" i="26" s="1"/>
  <c r="B21" i="26" s="1"/>
  <c r="B22" i="26" s="1"/>
  <c r="B23" i="26" s="1"/>
  <c r="B24" i="26" s="1"/>
  <c r="B25" i="26" s="1"/>
  <c r="B26" i="26" s="1"/>
  <c r="B27" i="26" s="1"/>
  <c r="B28" i="26" s="1"/>
  <c r="B29" i="26" s="1"/>
  <c r="B30" i="26" s="1"/>
  <c r="B31" i="26" s="1"/>
  <c r="B32" i="26" s="1"/>
  <c r="B33" i="26" s="1"/>
  <c r="B34" i="26" s="1"/>
  <c r="B35" i="26" s="1"/>
  <c r="B36" i="26" s="1"/>
  <c r="B37" i="26" s="1"/>
  <c r="B38" i="26" s="1"/>
  <c r="B39" i="26" s="1"/>
  <c r="B40" i="26" s="1"/>
  <c r="B41" i="26" s="1"/>
  <c r="B42" i="26" s="1"/>
  <c r="B43" i="26" s="1"/>
  <c r="B44" i="26" s="1"/>
  <c r="A18" i="26"/>
  <c r="A19" i="26" s="1"/>
  <c r="E18" i="26"/>
  <c r="E19" i="26" s="1"/>
  <c r="J16" i="26"/>
  <c r="J18" i="26"/>
  <c r="A20" i="26"/>
  <c r="A21" i="26" s="1"/>
  <c r="A22" i="26" s="1"/>
  <c r="A23" i="26" s="1"/>
  <c r="A24" i="26" s="1"/>
  <c r="A25" i="26" s="1"/>
  <c r="A26" i="26" s="1"/>
  <c r="A27" i="26" s="1"/>
  <c r="A28" i="26" s="1"/>
  <c r="A29" i="26" s="1"/>
  <c r="A30" i="26" s="1"/>
  <c r="A31" i="26" s="1"/>
  <c r="A32" i="26" s="1"/>
  <c r="A33" i="26" s="1"/>
  <c r="A34" i="26" s="1"/>
  <c r="A35" i="26" s="1"/>
  <c r="A36" i="26" s="1"/>
  <c r="A37" i="26" s="1"/>
  <c r="A38" i="26" s="1"/>
  <c r="A39" i="26" s="1"/>
  <c r="A40" i="26" s="1"/>
  <c r="A41" i="26" s="1"/>
  <c r="A42" i="26" s="1"/>
  <c r="A43" i="26" s="1"/>
  <c r="A44" i="26" s="1"/>
  <c r="C21" i="26"/>
  <c r="C22" i="26" s="1"/>
  <c r="C23" i="26" s="1"/>
  <c r="C24" i="26" s="1"/>
  <c r="C25" i="26" s="1"/>
  <c r="C26" i="26" s="1"/>
  <c r="C27" i="26" s="1"/>
  <c r="C28" i="26" s="1"/>
  <c r="C29" i="26" s="1"/>
  <c r="C30" i="26" s="1"/>
  <c r="C31" i="26" s="1"/>
  <c r="C32" i="26" s="1"/>
  <c r="C33" i="26" s="1"/>
  <c r="D21" i="26"/>
  <c r="E21" i="26"/>
  <c r="E22" i="26" s="1"/>
  <c r="F21" i="26"/>
  <c r="F22" i="26" s="1"/>
  <c r="F23" i="26" s="1"/>
  <c r="F24" i="26" s="1"/>
  <c r="G21" i="26"/>
  <c r="G22" i="26" s="1"/>
  <c r="G23" i="26" s="1"/>
  <c r="G24" i="26" s="1"/>
  <c r="D22" i="26"/>
  <c r="D23" i="26" s="1"/>
  <c r="D24" i="26" s="1"/>
  <c r="D25" i="26" s="1"/>
  <c r="D26" i="26" s="1"/>
  <c r="D27" i="26" s="1"/>
  <c r="D28" i="26" s="1"/>
  <c r="D29" i="26" s="1"/>
  <c r="D30" i="26" s="1"/>
  <c r="D31" i="26" s="1"/>
  <c r="D32" i="26" s="1"/>
  <c r="D33" i="26" s="1"/>
  <c r="E23" i="26"/>
  <c r="E24" i="26" s="1"/>
  <c r="J21" i="26"/>
  <c r="E26" i="26"/>
  <c r="F26" i="26"/>
  <c r="F27" i="26" s="1"/>
  <c r="F28" i="26" s="1"/>
  <c r="G26" i="26"/>
  <c r="G27" i="26" s="1"/>
  <c r="G28" i="26" s="1"/>
  <c r="E27" i="26"/>
  <c r="E28" i="26" s="1"/>
  <c r="J26" i="26"/>
  <c r="J28" i="26"/>
  <c r="E30" i="26"/>
  <c r="E31" i="26" s="1"/>
  <c r="F30" i="26"/>
  <c r="G30" i="26"/>
  <c r="G31" i="26" s="1"/>
  <c r="G32" i="26" s="1"/>
  <c r="G33" i="26" s="1"/>
  <c r="F31" i="26"/>
  <c r="F32" i="26" s="1"/>
  <c r="E32" i="26"/>
  <c r="E33" i="26" s="1"/>
  <c r="F33" i="26"/>
  <c r="J32" i="26"/>
  <c r="C35" i="26"/>
  <c r="C36" i="26" s="1"/>
  <c r="C37" i="26" s="1"/>
  <c r="D35" i="26"/>
  <c r="D36" i="26" s="1"/>
  <c r="E35" i="26"/>
  <c r="F35" i="26"/>
  <c r="F36" i="26" s="1"/>
  <c r="F37" i="26" s="1"/>
  <c r="G35" i="26"/>
  <c r="G36" i="26" s="1"/>
  <c r="G37" i="26" s="1"/>
  <c r="E36" i="26"/>
  <c r="E37" i="26" s="1"/>
  <c r="D37" i="26"/>
  <c r="C39" i="26"/>
  <c r="C40" i="26" s="1"/>
  <c r="C41" i="26" s="1"/>
  <c r="C42" i="26" s="1"/>
  <c r="C43" i="26" s="1"/>
  <c r="C44" i="26" s="1"/>
  <c r="D39" i="26"/>
  <c r="E39" i="26"/>
  <c r="E40" i="26" s="1"/>
  <c r="F39" i="26"/>
  <c r="F40" i="26" s="1"/>
  <c r="F41" i="26" s="1"/>
  <c r="F42" i="26" s="1"/>
  <c r="F43" i="26" s="1"/>
  <c r="F44" i="26" s="1"/>
  <c r="G39" i="26"/>
  <c r="G40" i="26" s="1"/>
  <c r="G41" i="26" s="1"/>
  <c r="G42" i="26" s="1"/>
  <c r="G43" i="26" s="1"/>
  <c r="G44" i="26" s="1"/>
  <c r="D40" i="26"/>
  <c r="D41" i="26" s="1"/>
  <c r="D42" i="26" s="1"/>
  <c r="D43" i="26" s="1"/>
  <c r="E41" i="26"/>
  <c r="E42" i="26" s="1"/>
  <c r="E43" i="26" s="1"/>
  <c r="E44" i="26" s="1"/>
  <c r="D44" i="26"/>
  <c r="J39" i="26"/>
  <c r="J40" i="26" s="1"/>
  <c r="J41" i="26" s="1"/>
  <c r="J43" i="26"/>
  <c r="J44" i="26" s="1"/>
  <c r="A46" i="26"/>
  <c r="A47" i="26" s="1"/>
  <c r="A48" i="26" s="1"/>
  <c r="A49" i="26" s="1"/>
  <c r="A50" i="26" s="1"/>
  <c r="A51" i="26" s="1"/>
  <c r="A52" i="26" s="1"/>
  <c r="A53" i="26" s="1"/>
  <c r="A54" i="26" s="1"/>
  <c r="B46" i="26"/>
  <c r="B47" i="26" s="1"/>
  <c r="C46" i="26"/>
  <c r="C47" i="26" s="1"/>
  <c r="C48" i="26" s="1"/>
  <c r="C49" i="26" s="1"/>
  <c r="C50" i="26" s="1"/>
  <c r="C51" i="26" s="1"/>
  <c r="C52" i="26" s="1"/>
  <c r="C53" i="26" s="1"/>
  <c r="C54" i="26" s="1"/>
  <c r="D46" i="26"/>
  <c r="D47" i="26" s="1"/>
  <c r="E46" i="26"/>
  <c r="E47" i="26" s="1"/>
  <c r="E48" i="26" s="1"/>
  <c r="E49" i="26" s="1"/>
  <c r="F46" i="26"/>
  <c r="F47" i="26" s="1"/>
  <c r="G46" i="26"/>
  <c r="G47" i="26"/>
  <c r="G48" i="26" s="1"/>
  <c r="G49" i="26" s="1"/>
  <c r="B48" i="26"/>
  <c r="D48" i="26"/>
  <c r="D49" i="26" s="1"/>
  <c r="D50" i="26" s="1"/>
  <c r="D51" i="26" s="1"/>
  <c r="D52" i="26" s="1"/>
  <c r="D53" i="26" s="1"/>
  <c r="D54" i="26" s="1"/>
  <c r="F48" i="26"/>
  <c r="F49" i="26" s="1"/>
  <c r="B49" i="26"/>
  <c r="B50" i="26" s="1"/>
  <c r="B51" i="26" s="1"/>
  <c r="B52" i="26" s="1"/>
  <c r="B53" i="26" s="1"/>
  <c r="B54" i="26" s="1"/>
  <c r="J46" i="26"/>
  <c r="J49" i="26"/>
  <c r="E52" i="26"/>
  <c r="F52" i="26"/>
  <c r="G52" i="26"/>
  <c r="J52" i="26"/>
  <c r="K16" i="26"/>
  <c r="K17" i="26" s="1"/>
  <c r="K18" i="26" s="1"/>
  <c r="K19" i="26" s="1"/>
  <c r="K20" i="26" s="1"/>
  <c r="K21" i="26" s="1"/>
  <c r="K22" i="26" s="1"/>
  <c r="K23" i="26" s="1"/>
  <c r="K24" i="26" s="1"/>
  <c r="K25" i="26" s="1"/>
  <c r="K26" i="26" s="1"/>
  <c r="K27" i="26" s="1"/>
  <c r="K28" i="26" s="1"/>
  <c r="K29" i="26" s="1"/>
  <c r="K30" i="26" s="1"/>
  <c r="K31" i="26" s="1"/>
  <c r="K32" i="26" s="1"/>
  <c r="K33" i="26" s="1"/>
  <c r="K34" i="26" s="1"/>
  <c r="K35" i="26" s="1"/>
  <c r="K36" i="26" s="1"/>
  <c r="K37" i="26" s="1"/>
  <c r="K38" i="26" s="1"/>
  <c r="K39" i="26" s="1"/>
  <c r="K40" i="26" s="1"/>
  <c r="K41" i="26" s="1"/>
  <c r="K42" i="26" s="1"/>
  <c r="K43" i="26" s="1"/>
  <c r="K44" i="26" s="1"/>
  <c r="K45" i="26" s="1"/>
  <c r="K46" i="26" s="1"/>
  <c r="K47" i="26" s="1"/>
  <c r="K48" i="26" s="1"/>
  <c r="K49" i="26" s="1"/>
  <c r="K50" i="26" s="1"/>
  <c r="K51" i="26" s="1"/>
  <c r="K52" i="26" s="1"/>
  <c r="K53" i="26" s="1"/>
  <c r="K54" i="26" s="1"/>
  <c r="A56" i="26"/>
  <c r="A57" i="26" s="1"/>
  <c r="A58" i="26" s="1"/>
  <c r="A59" i="26" s="1"/>
  <c r="A60" i="26" s="1"/>
  <c r="A61" i="26" s="1"/>
  <c r="A62" i="26" s="1"/>
  <c r="A63" i="26" s="1"/>
  <c r="A64" i="26" s="1"/>
  <c r="A65" i="26" s="1"/>
  <c r="A66" i="26" s="1"/>
  <c r="A67" i="26" s="1"/>
  <c r="A68" i="26" s="1"/>
  <c r="A69" i="26" s="1"/>
  <c r="A70" i="26" s="1"/>
  <c r="A71" i="26" s="1"/>
  <c r="A72" i="26" s="1"/>
  <c r="A73" i="26" s="1"/>
  <c r="A74" i="26" s="1"/>
  <c r="A75" i="26" s="1"/>
  <c r="A76" i="26" s="1"/>
  <c r="A77" i="26" s="1"/>
  <c r="A78" i="26" s="1"/>
  <c r="A79" i="26" s="1"/>
  <c r="A80" i="26" s="1"/>
  <c r="A81" i="26" s="1"/>
  <c r="A82" i="26" s="1"/>
  <c r="A83" i="26" s="1"/>
  <c r="A84" i="26" s="1"/>
  <c r="A85" i="26" s="1"/>
  <c r="A86" i="26" s="1"/>
  <c r="A87" i="26" s="1"/>
  <c r="A88" i="26" s="1"/>
  <c r="A89" i="26" s="1"/>
  <c r="A90" i="26" s="1"/>
  <c r="A91" i="26" s="1"/>
  <c r="A92" i="26" s="1"/>
  <c r="A93" i="26" s="1"/>
  <c r="A94" i="26" s="1"/>
  <c r="A95" i="26" s="1"/>
  <c r="A96" i="26" s="1"/>
  <c r="A97" i="26" s="1"/>
  <c r="B56" i="26"/>
  <c r="C56" i="26"/>
  <c r="C57" i="26" s="1"/>
  <c r="C58" i="26" s="1"/>
  <c r="C59" i="26" s="1"/>
  <c r="C60" i="26" s="1"/>
  <c r="C61" i="26" s="1"/>
  <c r="C62" i="26" s="1"/>
  <c r="C63" i="26" s="1"/>
  <c r="C64" i="26" s="1"/>
  <c r="C65" i="26" s="1"/>
  <c r="C66" i="26" s="1"/>
  <c r="C67" i="26" s="1"/>
  <c r="C68" i="26" s="1"/>
  <c r="C69" i="26" s="1"/>
  <c r="C70" i="26" s="1"/>
  <c r="C71" i="26" s="1"/>
  <c r="C72" i="26" s="1"/>
  <c r="C73" i="26" s="1"/>
  <c r="C74" i="26" s="1"/>
  <c r="C75" i="26" s="1"/>
  <c r="C76" i="26" s="1"/>
  <c r="C77" i="26" s="1"/>
  <c r="C78" i="26" s="1"/>
  <c r="C79" i="26" s="1"/>
  <c r="C80" i="26" s="1"/>
  <c r="C81" i="26" s="1"/>
  <c r="C82" i="26" s="1"/>
  <c r="C83" i="26" s="1"/>
  <c r="C84" i="26" s="1"/>
  <c r="C85" i="26" s="1"/>
  <c r="C86" i="26" s="1"/>
  <c r="C87" i="26" s="1"/>
  <c r="C88" i="26" s="1"/>
  <c r="C89" i="26" s="1"/>
  <c r="C90" i="26" s="1"/>
  <c r="C91" i="26" s="1"/>
  <c r="D56" i="26"/>
  <c r="D57" i="26" s="1"/>
  <c r="D58" i="26" s="1"/>
  <c r="D59" i="26" s="1"/>
  <c r="D60" i="26" s="1"/>
  <c r="D61" i="26" s="1"/>
  <c r="D62" i="26" s="1"/>
  <c r="D63" i="26" s="1"/>
  <c r="D64" i="26" s="1"/>
  <c r="D65" i="26" s="1"/>
  <c r="D66" i="26" s="1"/>
  <c r="D67" i="26" s="1"/>
  <c r="D68" i="26" s="1"/>
  <c r="D69" i="26" s="1"/>
  <c r="D70" i="26" s="1"/>
  <c r="D71" i="26" s="1"/>
  <c r="D72" i="26" s="1"/>
  <c r="D73" i="26" s="1"/>
  <c r="D74" i="26" s="1"/>
  <c r="D75" i="26" s="1"/>
  <c r="D76" i="26" s="1"/>
  <c r="D77" i="26" s="1"/>
  <c r="D78" i="26" s="1"/>
  <c r="D79" i="26" s="1"/>
  <c r="D80" i="26" s="1"/>
  <c r="D81" i="26" s="1"/>
  <c r="D82" i="26" s="1"/>
  <c r="D83" i="26" s="1"/>
  <c r="D84" i="26" s="1"/>
  <c r="D85" i="26" s="1"/>
  <c r="D86" i="26" s="1"/>
  <c r="D87" i="26" s="1"/>
  <c r="D88" i="26" s="1"/>
  <c r="D89" i="26" s="1"/>
  <c r="D90" i="26" s="1"/>
  <c r="D91" i="26" s="1"/>
  <c r="E56" i="26"/>
  <c r="E57" i="26" s="1"/>
  <c r="E58" i="26" s="1"/>
  <c r="E59" i="26" s="1"/>
  <c r="E60" i="26" s="1"/>
  <c r="E61" i="26" s="1"/>
  <c r="F56" i="26"/>
  <c r="G56" i="26"/>
  <c r="G57" i="26" s="1"/>
  <c r="G58" i="26" s="1"/>
  <c r="G59" i="26" s="1"/>
  <c r="G60" i="26" s="1"/>
  <c r="G61" i="26" s="1"/>
  <c r="G62" i="26" s="1"/>
  <c r="G63" i="26" s="1"/>
  <c r="G64" i="26" s="1"/>
  <c r="B57" i="26"/>
  <c r="B58" i="26" s="1"/>
  <c r="F57" i="26"/>
  <c r="F58" i="26" s="1"/>
  <c r="F59" i="26" s="1"/>
  <c r="F60" i="26" s="1"/>
  <c r="F61" i="26" s="1"/>
  <c r="F62" i="26" s="1"/>
  <c r="F63" i="26" s="1"/>
  <c r="F64" i="26" s="1"/>
  <c r="F65" i="26" s="1"/>
  <c r="F66" i="26" s="1"/>
  <c r="B59" i="26"/>
  <c r="B60" i="26" s="1"/>
  <c r="B61" i="26" s="1"/>
  <c r="B62" i="26" s="1"/>
  <c r="B63" i="26" s="1"/>
  <c r="B64" i="26" s="1"/>
  <c r="B65" i="26" s="1"/>
  <c r="B66" i="26" s="1"/>
  <c r="B67" i="26" s="1"/>
  <c r="B68" i="26" s="1"/>
  <c r="B69" i="26" s="1"/>
  <c r="B70" i="26" s="1"/>
  <c r="B71" i="26" s="1"/>
  <c r="B72" i="26" s="1"/>
  <c r="B73" i="26" s="1"/>
  <c r="B74" i="26" s="1"/>
  <c r="B75" i="26" s="1"/>
  <c r="B76" i="26" s="1"/>
  <c r="B77" i="26" s="1"/>
  <c r="B78" i="26" s="1"/>
  <c r="B79" i="26" s="1"/>
  <c r="B80" i="26" s="1"/>
  <c r="B81" i="26" s="1"/>
  <c r="B82" i="26" s="1"/>
  <c r="B83" i="26" s="1"/>
  <c r="B84" i="26" s="1"/>
  <c r="B85" i="26" s="1"/>
  <c r="B86" i="26" s="1"/>
  <c r="B87" i="26" s="1"/>
  <c r="B88" i="26" s="1"/>
  <c r="B89" i="26" s="1"/>
  <c r="B90" i="26" s="1"/>
  <c r="B91" i="26" s="1"/>
  <c r="B92" i="26" s="1"/>
  <c r="B93" i="26" s="1"/>
  <c r="B94" i="26" s="1"/>
  <c r="B95" i="26" s="1"/>
  <c r="B96" i="26" s="1"/>
  <c r="B97" i="26" s="1"/>
  <c r="E62" i="26"/>
  <c r="E63" i="26" s="1"/>
  <c r="E64" i="26" s="1"/>
  <c r="E65" i="26" s="1"/>
  <c r="E66" i="26" s="1"/>
  <c r="G65" i="26"/>
  <c r="G66" i="26" s="1"/>
  <c r="J56" i="26"/>
  <c r="J58" i="26"/>
  <c r="J60" i="26"/>
  <c r="J63" i="26"/>
  <c r="J65" i="26"/>
  <c r="E68" i="26"/>
  <c r="E69" i="26" s="1"/>
  <c r="E70" i="26" s="1"/>
  <c r="E71" i="26" s="1"/>
  <c r="E72" i="26" s="1"/>
  <c r="F68" i="26"/>
  <c r="F69" i="26" s="1"/>
  <c r="F70" i="26" s="1"/>
  <c r="F71" i="26" s="1"/>
  <c r="F72" i="26" s="1"/>
  <c r="G68" i="26"/>
  <c r="G69" i="26" s="1"/>
  <c r="G70" i="26" s="1"/>
  <c r="G71" i="26" s="1"/>
  <c r="G72" i="26" s="1"/>
  <c r="J68" i="26"/>
  <c r="J70" i="26"/>
  <c r="E74" i="26"/>
  <c r="E75" i="26" s="1"/>
  <c r="F74" i="26"/>
  <c r="G74" i="26"/>
  <c r="G75" i="26" s="1"/>
  <c r="F75" i="26"/>
  <c r="J74" i="26"/>
  <c r="E77" i="26"/>
  <c r="E78" i="26" s="1"/>
  <c r="E79" i="26" s="1"/>
  <c r="E80" i="26" s="1"/>
  <c r="E81" i="26" s="1"/>
  <c r="E82" i="26" s="1"/>
  <c r="E83" i="26" s="1"/>
  <c r="E84" i="26" s="1"/>
  <c r="E85" i="26" s="1"/>
  <c r="E86" i="26" s="1"/>
  <c r="F77" i="26"/>
  <c r="F78" i="26" s="1"/>
  <c r="F79" i="26" s="1"/>
  <c r="F80" i="26" s="1"/>
  <c r="F81" i="26" s="1"/>
  <c r="F82" i="26" s="1"/>
  <c r="F83" i="26" s="1"/>
  <c r="F84" i="26" s="1"/>
  <c r="F85" i="26" s="1"/>
  <c r="F86" i="26" s="1"/>
  <c r="G77" i="26"/>
  <c r="G78" i="26"/>
  <c r="G79" i="26" s="1"/>
  <c r="G80" i="26"/>
  <c r="G81" i="26" s="1"/>
  <c r="G82" i="26" s="1"/>
  <c r="G83" i="26" s="1"/>
  <c r="G84" i="26" s="1"/>
  <c r="G85" i="26" s="1"/>
  <c r="G86" i="26" s="1"/>
  <c r="J77" i="26"/>
  <c r="J82" i="26"/>
  <c r="J83" i="26" s="1"/>
  <c r="E88" i="26"/>
  <c r="E89" i="26" s="1"/>
  <c r="F88" i="26"/>
  <c r="G88" i="26"/>
  <c r="G89" i="26" s="1"/>
  <c r="G90" i="26" s="1"/>
  <c r="G91" i="26" s="1"/>
  <c r="F89" i="26"/>
  <c r="F90" i="26" s="1"/>
  <c r="E90" i="26"/>
  <c r="E91" i="26" s="1"/>
  <c r="F91" i="26"/>
  <c r="J88" i="26"/>
  <c r="J91" i="26"/>
  <c r="C93" i="26"/>
  <c r="C94" i="26" s="1"/>
  <c r="D93" i="26"/>
  <c r="E93" i="26"/>
  <c r="E94" i="26" s="1"/>
  <c r="F93" i="26"/>
  <c r="F94" i="26" s="1"/>
  <c r="F95" i="26" s="1"/>
  <c r="F96" i="26" s="1"/>
  <c r="F97" i="26" s="1"/>
  <c r="G93" i="26"/>
  <c r="G94" i="26" s="1"/>
  <c r="G95" i="26" s="1"/>
  <c r="G96" i="26" s="1"/>
  <c r="G97" i="26" s="1"/>
  <c r="D94" i="26"/>
  <c r="D95" i="26" s="1"/>
  <c r="D96" i="26" s="1"/>
  <c r="D97" i="26" s="1"/>
  <c r="C95" i="26"/>
  <c r="C96" i="26" s="1"/>
  <c r="C97" i="26" s="1"/>
  <c r="E95" i="26"/>
  <c r="E96" i="26" s="1"/>
  <c r="E97" i="26" s="1"/>
  <c r="K56" i="26"/>
  <c r="K57" i="26" s="1"/>
  <c r="K58" i="26" s="1"/>
  <c r="K59" i="26" s="1"/>
  <c r="K60" i="26" s="1"/>
  <c r="K61" i="26" s="1"/>
  <c r="K62" i="26" s="1"/>
  <c r="K63" i="26" s="1"/>
  <c r="K64" i="26" s="1"/>
  <c r="K65" i="26" s="1"/>
  <c r="K66" i="26" s="1"/>
  <c r="K67" i="26" s="1"/>
  <c r="K68" i="26" s="1"/>
  <c r="K69" i="26" s="1"/>
  <c r="K70" i="26" s="1"/>
  <c r="K71" i="26" s="1"/>
  <c r="K72" i="26" s="1"/>
  <c r="K73" i="26" s="1"/>
  <c r="K74" i="26" s="1"/>
  <c r="K75" i="26" s="1"/>
  <c r="K76" i="26" s="1"/>
  <c r="K77" i="26" s="1"/>
  <c r="K78" i="26" s="1"/>
  <c r="K79" i="26" s="1"/>
  <c r="K80" i="26" s="1"/>
  <c r="K81" i="26" s="1"/>
  <c r="K82" i="26" s="1"/>
  <c r="K83" i="26" s="1"/>
  <c r="K84" i="26" s="1"/>
  <c r="K85" i="26" s="1"/>
  <c r="K86" i="26" s="1"/>
  <c r="K87" i="26" s="1"/>
  <c r="K88" i="26" s="1"/>
  <c r="K89" i="26" s="1"/>
  <c r="K90" i="26" s="1"/>
  <c r="K91" i="26" s="1"/>
  <c r="K92" i="26" s="1"/>
  <c r="K93" i="26" s="1"/>
  <c r="K94" i="26" s="1"/>
  <c r="K95" i="26" s="1"/>
  <c r="K96" i="26" s="1"/>
  <c r="K97" i="26" s="1"/>
  <c r="J97" i="26"/>
  <c r="A99" i="26"/>
  <c r="A100" i="26" s="1"/>
  <c r="B99" i="26"/>
  <c r="C99" i="26"/>
  <c r="C100" i="26" s="1"/>
  <c r="C101" i="26" s="1"/>
  <c r="C102" i="26" s="1"/>
  <c r="C103" i="26" s="1"/>
  <c r="C104" i="26" s="1"/>
  <c r="C105" i="26" s="1"/>
  <c r="C106" i="26" s="1"/>
  <c r="C107" i="26" s="1"/>
  <c r="C108" i="26" s="1"/>
  <c r="C109" i="26" s="1"/>
  <c r="C110" i="26" s="1"/>
  <c r="C111" i="26" s="1"/>
  <c r="C112" i="26" s="1"/>
  <c r="C113" i="26" s="1"/>
  <c r="C114" i="26" s="1"/>
  <c r="C115" i="26" s="1"/>
  <c r="C116" i="26" s="1"/>
  <c r="C117" i="26" s="1"/>
  <c r="C118" i="26" s="1"/>
  <c r="C119" i="26" s="1"/>
  <c r="C120" i="26" s="1"/>
  <c r="C121" i="26" s="1"/>
  <c r="C122" i="26" s="1"/>
  <c r="C123" i="26" s="1"/>
  <c r="C124" i="26" s="1"/>
  <c r="C125" i="26" s="1"/>
  <c r="C126" i="26" s="1"/>
  <c r="C127" i="26" s="1"/>
  <c r="C128" i="26" s="1"/>
  <c r="C129" i="26" s="1"/>
  <c r="C130" i="26" s="1"/>
  <c r="C131" i="26" s="1"/>
  <c r="C132" i="26" s="1"/>
  <c r="C133" i="26" s="1"/>
  <c r="C134" i="26" s="1"/>
  <c r="C135" i="26" s="1"/>
  <c r="C136" i="26" s="1"/>
  <c r="C137" i="26" s="1"/>
  <c r="C138" i="26" s="1"/>
  <c r="C139" i="26" s="1"/>
  <c r="C140" i="26" s="1"/>
  <c r="C141" i="26" s="1"/>
  <c r="C142" i="26" s="1"/>
  <c r="C143" i="26" s="1"/>
  <c r="C144" i="26" s="1"/>
  <c r="C145" i="26" s="1"/>
  <c r="C146" i="26" s="1"/>
  <c r="C147" i="26" s="1"/>
  <c r="D99" i="26"/>
  <c r="D100" i="26" s="1"/>
  <c r="D101" i="26" s="1"/>
  <c r="D102" i="26" s="1"/>
  <c r="D103" i="26" s="1"/>
  <c r="D104" i="26" s="1"/>
  <c r="D105" i="26" s="1"/>
  <c r="D106" i="26" s="1"/>
  <c r="D107" i="26" s="1"/>
  <c r="D108" i="26" s="1"/>
  <c r="D109" i="26" s="1"/>
  <c r="D110" i="26" s="1"/>
  <c r="D111" i="26" s="1"/>
  <c r="D112" i="26" s="1"/>
  <c r="D113" i="26" s="1"/>
  <c r="D114" i="26" s="1"/>
  <c r="D115" i="26" s="1"/>
  <c r="D116" i="26" s="1"/>
  <c r="D117" i="26" s="1"/>
  <c r="D118" i="26" s="1"/>
  <c r="D119" i="26" s="1"/>
  <c r="D120" i="26" s="1"/>
  <c r="D121" i="26" s="1"/>
  <c r="D122" i="26" s="1"/>
  <c r="D123" i="26" s="1"/>
  <c r="D124" i="26" s="1"/>
  <c r="D125" i="26" s="1"/>
  <c r="D126" i="26" s="1"/>
  <c r="D127" i="26" s="1"/>
  <c r="D128" i="26" s="1"/>
  <c r="D129" i="26" s="1"/>
  <c r="D130" i="26" s="1"/>
  <c r="D131" i="26" s="1"/>
  <c r="D132" i="26" s="1"/>
  <c r="D133" i="26" s="1"/>
  <c r="D134" i="26" s="1"/>
  <c r="D135" i="26" s="1"/>
  <c r="D136" i="26" s="1"/>
  <c r="D137" i="26" s="1"/>
  <c r="D138" i="26" s="1"/>
  <c r="D139" i="26" s="1"/>
  <c r="D140" i="26" s="1"/>
  <c r="D141" i="26" s="1"/>
  <c r="D142" i="26" s="1"/>
  <c r="D143" i="26" s="1"/>
  <c r="D144" i="26" s="1"/>
  <c r="D145" i="26" s="1"/>
  <c r="D146" i="26" s="1"/>
  <c r="D147" i="26" s="1"/>
  <c r="E99" i="26"/>
  <c r="E100" i="26" s="1"/>
  <c r="E101" i="26" s="1"/>
  <c r="F99" i="26"/>
  <c r="F100" i="26" s="1"/>
  <c r="F101" i="26" s="1"/>
  <c r="G99" i="26"/>
  <c r="G100" i="26" s="1"/>
  <c r="G101" i="26" s="1"/>
  <c r="B100" i="26"/>
  <c r="B101" i="26" s="1"/>
  <c r="B102" i="26" s="1"/>
  <c r="B103" i="26" s="1"/>
  <c r="B104" i="26" s="1"/>
  <c r="B105" i="26" s="1"/>
  <c r="B106" i="26" s="1"/>
  <c r="B107" i="26" s="1"/>
  <c r="B108" i="26" s="1"/>
  <c r="B109" i="26" s="1"/>
  <c r="B110" i="26" s="1"/>
  <c r="B111" i="26" s="1"/>
  <c r="B112" i="26" s="1"/>
  <c r="B113" i="26" s="1"/>
  <c r="B114" i="26" s="1"/>
  <c r="B115" i="26" s="1"/>
  <c r="B116" i="26" s="1"/>
  <c r="B117" i="26" s="1"/>
  <c r="B118" i="26" s="1"/>
  <c r="B119" i="26" s="1"/>
  <c r="B120" i="26" s="1"/>
  <c r="B121" i="26" s="1"/>
  <c r="B122" i="26" s="1"/>
  <c r="B123" i="26" s="1"/>
  <c r="B124" i="26" s="1"/>
  <c r="B125" i="26" s="1"/>
  <c r="B126" i="26" s="1"/>
  <c r="B127" i="26" s="1"/>
  <c r="B128" i="26" s="1"/>
  <c r="B129" i="26" s="1"/>
  <c r="B130" i="26" s="1"/>
  <c r="B131" i="26" s="1"/>
  <c r="B132" i="26" s="1"/>
  <c r="B133" i="26" s="1"/>
  <c r="B134" i="26" s="1"/>
  <c r="B135" i="26" s="1"/>
  <c r="B136" i="26" s="1"/>
  <c r="B137" i="26" s="1"/>
  <c r="B138" i="26" s="1"/>
  <c r="B139" i="26" s="1"/>
  <c r="B140" i="26" s="1"/>
  <c r="B141" i="26" s="1"/>
  <c r="B142" i="26" s="1"/>
  <c r="B143" i="26" s="1"/>
  <c r="B144" i="26" s="1"/>
  <c r="B145" i="26" s="1"/>
  <c r="B146" i="26" s="1"/>
  <c r="B147" i="26" s="1"/>
  <c r="B148" i="26" s="1"/>
  <c r="B149" i="26" s="1"/>
  <c r="B150" i="26" s="1"/>
  <c r="B151" i="26" s="1"/>
  <c r="B152" i="26" s="1"/>
  <c r="B153" i="26" s="1"/>
  <c r="B154" i="26" s="1"/>
  <c r="B155" i="26" s="1"/>
  <c r="B156" i="26" s="1"/>
  <c r="B157" i="26" s="1"/>
  <c r="B158" i="26" s="1"/>
  <c r="B159" i="26" s="1"/>
  <c r="B160" i="26" s="1"/>
  <c r="B161" i="26" s="1"/>
  <c r="B162" i="26" s="1"/>
  <c r="B163" i="26" s="1"/>
  <c r="B164" i="26" s="1"/>
  <c r="B165" i="26" s="1"/>
  <c r="B166" i="26" s="1"/>
  <c r="B167" i="26" s="1"/>
  <c r="B168" i="26" s="1"/>
  <c r="B169" i="26" s="1"/>
  <c r="B170" i="26" s="1"/>
  <c r="B171" i="26" s="1"/>
  <c r="B172" i="26" s="1"/>
  <c r="B173" i="26" s="1"/>
  <c r="B174" i="26" s="1"/>
  <c r="B175" i="26" s="1"/>
  <c r="B176" i="26" s="1"/>
  <c r="B177" i="26" s="1"/>
  <c r="B178" i="26" s="1"/>
  <c r="B179" i="26" s="1"/>
  <c r="B180" i="26" s="1"/>
  <c r="B181" i="26" s="1"/>
  <c r="B182" i="26" s="1"/>
  <c r="B183" i="26" s="1"/>
  <c r="B184" i="26" s="1"/>
  <c r="B185" i="26" s="1"/>
  <c r="B186" i="26" s="1"/>
  <c r="B187" i="26" s="1"/>
  <c r="B188" i="26" s="1"/>
  <c r="B189" i="26" s="1"/>
  <c r="B190" i="26" s="1"/>
  <c r="B191" i="26" s="1"/>
  <c r="B192" i="26" s="1"/>
  <c r="B193" i="26" s="1"/>
  <c r="B194" i="26" s="1"/>
  <c r="B195" i="26" s="1"/>
  <c r="B196" i="26" s="1"/>
  <c r="B197" i="26" s="1"/>
  <c r="B198" i="26" s="1"/>
  <c r="B199" i="26" s="1"/>
  <c r="B200" i="26" s="1"/>
  <c r="B201" i="26" s="1"/>
  <c r="B202" i="26" s="1"/>
  <c r="B203" i="26" s="1"/>
  <c r="B204" i="26" s="1"/>
  <c r="B205" i="26" s="1"/>
  <c r="B206" i="26" s="1"/>
  <c r="B207" i="26" s="1"/>
  <c r="B208" i="26" s="1"/>
  <c r="B209" i="26" s="1"/>
  <c r="B210" i="26" s="1"/>
  <c r="B211" i="26" s="1"/>
  <c r="B212" i="26" s="1"/>
  <c r="B213" i="26" s="1"/>
  <c r="A101" i="26"/>
  <c r="A102" i="26" s="1"/>
  <c r="A103" i="26" s="1"/>
  <c r="A104" i="26" s="1"/>
  <c r="A105" i="26" s="1"/>
  <c r="E103" i="26"/>
  <c r="E104" i="26" s="1"/>
  <c r="E105" i="26" s="1"/>
  <c r="E106" i="26" s="1"/>
  <c r="E107" i="26" s="1"/>
  <c r="E108" i="26" s="1"/>
  <c r="E109" i="26" s="1"/>
  <c r="E110" i="26" s="1"/>
  <c r="F103" i="26"/>
  <c r="F104" i="26" s="1"/>
  <c r="F105" i="26" s="1"/>
  <c r="F106" i="26" s="1"/>
  <c r="F107" i="26" s="1"/>
  <c r="F108" i="26" s="1"/>
  <c r="F109" i="26" s="1"/>
  <c r="F110" i="26" s="1"/>
  <c r="G103" i="26"/>
  <c r="G104" i="26"/>
  <c r="G105" i="26" s="1"/>
  <c r="A106" i="26"/>
  <c r="A107" i="26" s="1"/>
  <c r="A108" i="26" s="1"/>
  <c r="A109" i="26" s="1"/>
  <c r="A110" i="26" s="1"/>
  <c r="A111" i="26" s="1"/>
  <c r="A112" i="26" s="1"/>
  <c r="A113" i="26" s="1"/>
  <c r="A114" i="26" s="1"/>
  <c r="A115" i="26" s="1"/>
  <c r="A116" i="26" s="1"/>
  <c r="A117" i="26" s="1"/>
  <c r="A118" i="26" s="1"/>
  <c r="A119" i="26" s="1"/>
  <c r="A120" i="26" s="1"/>
  <c r="A121" i="26" s="1"/>
  <c r="A122" i="26" s="1"/>
  <c r="A123" i="26" s="1"/>
  <c r="A124" i="26" s="1"/>
  <c r="A125" i="26" s="1"/>
  <c r="A126" i="26" s="1"/>
  <c r="A127" i="26" s="1"/>
  <c r="A128" i="26" s="1"/>
  <c r="A129" i="26" s="1"/>
  <c r="A130" i="26" s="1"/>
  <c r="A131" i="26" s="1"/>
  <c r="A132" i="26" s="1"/>
  <c r="A133" i="26" s="1"/>
  <c r="A134" i="26" s="1"/>
  <c r="A135" i="26" s="1"/>
  <c r="A136" i="26" s="1"/>
  <c r="A137" i="26" s="1"/>
  <c r="A138" i="26" s="1"/>
  <c r="A139" i="26" s="1"/>
  <c r="A140" i="26" s="1"/>
  <c r="A141" i="26" s="1"/>
  <c r="A142" i="26" s="1"/>
  <c r="A143" i="26" s="1"/>
  <c r="A144" i="26" s="1"/>
  <c r="A145" i="26" s="1"/>
  <c r="A146" i="26" s="1"/>
  <c r="A147" i="26" s="1"/>
  <c r="A148" i="26" s="1"/>
  <c r="A149" i="26" s="1"/>
  <c r="A150" i="26" s="1"/>
  <c r="A151" i="26" s="1"/>
  <c r="A152" i="26" s="1"/>
  <c r="A153" i="26" s="1"/>
  <c r="A154" i="26" s="1"/>
  <c r="A155" i="26" s="1"/>
  <c r="A156" i="26" s="1"/>
  <c r="A157" i="26" s="1"/>
  <c r="A158" i="26" s="1"/>
  <c r="A159" i="26" s="1"/>
  <c r="A160" i="26" s="1"/>
  <c r="A161" i="26" s="1"/>
  <c r="A162" i="26" s="1"/>
  <c r="A163" i="26" s="1"/>
  <c r="A164" i="26" s="1"/>
  <c r="A165" i="26" s="1"/>
  <c r="A166" i="26" s="1"/>
  <c r="A167" i="26" s="1"/>
  <c r="A168" i="26" s="1"/>
  <c r="A169" i="26" s="1"/>
  <c r="A170" i="26" s="1"/>
  <c r="A171" i="26" s="1"/>
  <c r="A172" i="26" s="1"/>
  <c r="A173" i="26" s="1"/>
  <c r="A174" i="26" s="1"/>
  <c r="A175" i="26" s="1"/>
  <c r="A176" i="26" s="1"/>
  <c r="A177" i="26" s="1"/>
  <c r="A178" i="26" s="1"/>
  <c r="A179" i="26" s="1"/>
  <c r="A180" i="26" s="1"/>
  <c r="A181" i="26" s="1"/>
  <c r="A182" i="26" s="1"/>
  <c r="A183" i="26" s="1"/>
  <c r="A184" i="26" s="1"/>
  <c r="A185" i="26" s="1"/>
  <c r="A186" i="26" s="1"/>
  <c r="A187" i="26" s="1"/>
  <c r="A188" i="26" s="1"/>
  <c r="A189" i="26" s="1"/>
  <c r="A190" i="26" s="1"/>
  <c r="A191" i="26" s="1"/>
  <c r="A192" i="26" s="1"/>
  <c r="A193" i="26" s="1"/>
  <c r="A194" i="26" s="1"/>
  <c r="A195" i="26" s="1"/>
  <c r="A196" i="26" s="1"/>
  <c r="A197" i="26" s="1"/>
  <c r="A198" i="26" s="1"/>
  <c r="A199" i="26" s="1"/>
  <c r="A200" i="26" s="1"/>
  <c r="A201" i="26" s="1"/>
  <c r="A202" i="26" s="1"/>
  <c r="A203" i="26" s="1"/>
  <c r="A204" i="26" s="1"/>
  <c r="A205" i="26" s="1"/>
  <c r="A206" i="26" s="1"/>
  <c r="A207" i="26" s="1"/>
  <c r="A208" i="26" s="1"/>
  <c r="A209" i="26" s="1"/>
  <c r="A210" i="26" s="1"/>
  <c r="A211" i="26" s="1"/>
  <c r="A212" i="26" s="1"/>
  <c r="A213" i="26" s="1"/>
  <c r="G106" i="26"/>
  <c r="G107" i="26" s="1"/>
  <c r="G108" i="26" s="1"/>
  <c r="G109" i="26" s="1"/>
  <c r="G110" i="26" s="1"/>
  <c r="J110" i="26"/>
  <c r="E112" i="26"/>
  <c r="E113" i="26" s="1"/>
  <c r="F112" i="26"/>
  <c r="G112" i="26"/>
  <c r="G113" i="26" s="1"/>
  <c r="G114" i="26" s="1"/>
  <c r="G115" i="26" s="1"/>
  <c r="G116" i="26" s="1"/>
  <c r="G117" i="26" s="1"/>
  <c r="G118" i="26" s="1"/>
  <c r="F113" i="26"/>
  <c r="F114" i="26" s="1"/>
  <c r="F115" i="26" s="1"/>
  <c r="F116" i="26" s="1"/>
  <c r="F117" i="26" s="1"/>
  <c r="F118" i="26" s="1"/>
  <c r="E114" i="26"/>
  <c r="E115" i="26" s="1"/>
  <c r="E116" i="26" s="1"/>
  <c r="E117" i="26" s="1"/>
  <c r="E118" i="26" s="1"/>
  <c r="J113" i="26"/>
  <c r="J117" i="26"/>
  <c r="J118" i="26" s="1"/>
  <c r="E120" i="26"/>
  <c r="F120" i="26"/>
  <c r="G120" i="26"/>
  <c r="E122" i="26"/>
  <c r="F122" i="26"/>
  <c r="F123" i="26" s="1"/>
  <c r="G122" i="26"/>
  <c r="E123" i="26"/>
  <c r="E124" i="26" s="1"/>
  <c r="E125" i="26" s="1"/>
  <c r="E126" i="26" s="1"/>
  <c r="G123" i="26"/>
  <c r="G124" i="26" s="1"/>
  <c r="G125" i="26" s="1"/>
  <c r="G126" i="26" s="1"/>
  <c r="F124" i="26"/>
  <c r="F125" i="26" s="1"/>
  <c r="F126" i="26" s="1"/>
  <c r="J124" i="26"/>
  <c r="E128" i="26"/>
  <c r="E129" i="26" s="1"/>
  <c r="E130" i="26" s="1"/>
  <c r="F128" i="26"/>
  <c r="F129" i="26" s="1"/>
  <c r="F130" i="26" s="1"/>
  <c r="G128" i="26"/>
  <c r="G129" i="26"/>
  <c r="G130" i="26" s="1"/>
  <c r="J129" i="26"/>
  <c r="E132" i="26"/>
  <c r="F132" i="26"/>
  <c r="F133" i="26" s="1"/>
  <c r="G132" i="26"/>
  <c r="E133" i="26"/>
  <c r="E134" i="26" s="1"/>
  <c r="E135" i="26" s="1"/>
  <c r="E136" i="26" s="1"/>
  <c r="E137" i="26" s="1"/>
  <c r="G133" i="26"/>
  <c r="G134" i="26" s="1"/>
  <c r="F134" i="26"/>
  <c r="F135" i="26" s="1"/>
  <c r="F136" i="26" s="1"/>
  <c r="F137" i="26" s="1"/>
  <c r="G135" i="26"/>
  <c r="G136" i="26" s="1"/>
  <c r="G137" i="26" s="1"/>
  <c r="J132" i="26"/>
  <c r="E139" i="26"/>
  <c r="E140" i="26" s="1"/>
  <c r="F139" i="26"/>
  <c r="G139" i="26"/>
  <c r="G140" i="26" s="1"/>
  <c r="G141" i="26" s="1"/>
  <c r="G142" i="26" s="1"/>
  <c r="G143" i="26" s="1"/>
  <c r="F140" i="26"/>
  <c r="F141" i="26" s="1"/>
  <c r="F142" i="26" s="1"/>
  <c r="F143" i="26" s="1"/>
  <c r="E141" i="26"/>
  <c r="E142" i="26" s="1"/>
  <c r="E143" i="26"/>
  <c r="J141" i="26"/>
  <c r="J143" i="26"/>
  <c r="E145" i="26"/>
  <c r="F145" i="26"/>
  <c r="F146" i="26" s="1"/>
  <c r="G145" i="26"/>
  <c r="E146" i="26"/>
  <c r="E147" i="26" s="1"/>
  <c r="G146" i="26"/>
  <c r="G147" i="26" s="1"/>
  <c r="F147" i="26"/>
  <c r="J147" i="26"/>
  <c r="C149" i="26"/>
  <c r="C150" i="26" s="1"/>
  <c r="C151" i="26" s="1"/>
  <c r="C152" i="26" s="1"/>
  <c r="C153" i="26" s="1"/>
  <c r="C154" i="26" s="1"/>
  <c r="C155" i="26" s="1"/>
  <c r="C156" i="26" s="1"/>
  <c r="C157" i="26" s="1"/>
  <c r="C158" i="26" s="1"/>
  <c r="C159" i="26" s="1"/>
  <c r="D149" i="26"/>
  <c r="D150" i="26" s="1"/>
  <c r="D151" i="26" s="1"/>
  <c r="D152" i="26" s="1"/>
  <c r="D153" i="26" s="1"/>
  <c r="D154" i="26" s="1"/>
  <c r="D155" i="26" s="1"/>
  <c r="D156" i="26" s="1"/>
  <c r="D157" i="26" s="1"/>
  <c r="D158" i="26" s="1"/>
  <c r="D159" i="26" s="1"/>
  <c r="E149" i="26"/>
  <c r="E150" i="26" s="1"/>
  <c r="E151" i="26" s="1"/>
  <c r="E152" i="26" s="1"/>
  <c r="E153" i="26" s="1"/>
  <c r="E154" i="26" s="1"/>
  <c r="F149" i="26"/>
  <c r="F150" i="26" s="1"/>
  <c r="G149" i="26"/>
  <c r="G150" i="26" s="1"/>
  <c r="G151" i="26" s="1"/>
  <c r="G152" i="26" s="1"/>
  <c r="G153" i="26" s="1"/>
  <c r="G154" i="26" s="1"/>
  <c r="F151" i="26"/>
  <c r="F152" i="26" s="1"/>
  <c r="F153" i="26" s="1"/>
  <c r="F154" i="26" s="1"/>
  <c r="J151" i="26"/>
  <c r="J153" i="26"/>
  <c r="E156" i="26"/>
  <c r="E157" i="26" s="1"/>
  <c r="E158" i="26" s="1"/>
  <c r="E159" i="26" s="1"/>
  <c r="F156" i="26"/>
  <c r="F157" i="26" s="1"/>
  <c r="F158" i="26" s="1"/>
  <c r="F159" i="26" s="1"/>
  <c r="G156" i="26"/>
  <c r="G157" i="26"/>
  <c r="G158" i="26" s="1"/>
  <c r="G159" i="26" s="1"/>
  <c r="J156" i="26"/>
  <c r="J158" i="26"/>
  <c r="C161" i="26"/>
  <c r="C162" i="26" s="1"/>
  <c r="C163" i="26" s="1"/>
  <c r="C164" i="26" s="1"/>
  <c r="C165" i="26" s="1"/>
  <c r="C166" i="26" s="1"/>
  <c r="C167" i="26" s="1"/>
  <c r="C168" i="26" s="1"/>
  <c r="C169" i="26" s="1"/>
  <c r="C170" i="26" s="1"/>
  <c r="C171" i="26" s="1"/>
  <c r="C172" i="26" s="1"/>
  <c r="C173" i="26" s="1"/>
  <c r="C174" i="26" s="1"/>
  <c r="C175" i="26" s="1"/>
  <c r="C176" i="26" s="1"/>
  <c r="D161" i="26"/>
  <c r="D162" i="26" s="1"/>
  <c r="E161" i="26"/>
  <c r="F161" i="26"/>
  <c r="F162" i="26" s="1"/>
  <c r="F163" i="26" s="1"/>
  <c r="F164" i="26" s="1"/>
  <c r="F165" i="26" s="1"/>
  <c r="G161" i="26"/>
  <c r="G162" i="26" s="1"/>
  <c r="G163" i="26" s="1"/>
  <c r="G164" i="26" s="1"/>
  <c r="G165" i="26" s="1"/>
  <c r="E162" i="26"/>
  <c r="E163" i="26" s="1"/>
  <c r="D163" i="26"/>
  <c r="D164" i="26" s="1"/>
  <c r="D165" i="26" s="1"/>
  <c r="D166" i="26" s="1"/>
  <c r="D167" i="26" s="1"/>
  <c r="D168" i="26" s="1"/>
  <c r="D169" i="26" s="1"/>
  <c r="D170" i="26" s="1"/>
  <c r="D171" i="26" s="1"/>
  <c r="D172" i="26" s="1"/>
  <c r="D173" i="26" s="1"/>
  <c r="D174" i="26" s="1"/>
  <c r="D175" i="26" s="1"/>
  <c r="D176" i="26" s="1"/>
  <c r="E164" i="26"/>
  <c r="E165" i="26" s="1"/>
  <c r="J161" i="26"/>
  <c r="J162" i="26" s="1"/>
  <c r="J164" i="26"/>
  <c r="J165" i="26" s="1"/>
  <c r="E167" i="26"/>
  <c r="E168" i="26" s="1"/>
  <c r="F167" i="26"/>
  <c r="G167" i="26"/>
  <c r="G168" i="26" s="1"/>
  <c r="G169" i="26" s="1"/>
  <c r="F168" i="26"/>
  <c r="F169" i="26" s="1"/>
  <c r="E169" i="26"/>
  <c r="J167" i="26"/>
  <c r="J168" i="26" s="1"/>
  <c r="J169" i="26" s="1"/>
  <c r="E171" i="26"/>
  <c r="E172" i="26" s="1"/>
  <c r="F171" i="26"/>
  <c r="G171" i="26"/>
  <c r="G172" i="26" s="1"/>
  <c r="F172" i="26"/>
  <c r="J171" i="26"/>
  <c r="J172" i="26" s="1"/>
  <c r="E174" i="26"/>
  <c r="E175" i="26" s="1"/>
  <c r="F174" i="26"/>
  <c r="G174" i="26"/>
  <c r="G175" i="26" s="1"/>
  <c r="G176" i="26" s="1"/>
  <c r="F175" i="26"/>
  <c r="F176" i="26" s="1"/>
  <c r="E176" i="26"/>
  <c r="J174" i="26"/>
  <c r="C178" i="26"/>
  <c r="C179" i="26" s="1"/>
  <c r="D178" i="26"/>
  <c r="E178" i="26"/>
  <c r="E179" i="26" s="1"/>
  <c r="E180" i="26" s="1"/>
  <c r="E181" i="26" s="1"/>
  <c r="E182" i="26" s="1"/>
  <c r="F178" i="26"/>
  <c r="F179" i="26" s="1"/>
  <c r="F180" i="26" s="1"/>
  <c r="F181" i="26" s="1"/>
  <c r="F182" i="26" s="1"/>
  <c r="G178" i="26"/>
  <c r="G179" i="26" s="1"/>
  <c r="G180" i="26" s="1"/>
  <c r="G181" i="26" s="1"/>
  <c r="G182" i="26" s="1"/>
  <c r="D179" i="26"/>
  <c r="D180" i="26" s="1"/>
  <c r="C180" i="26"/>
  <c r="C181" i="26" s="1"/>
  <c r="C182" i="26" s="1"/>
  <c r="C183" i="26" s="1"/>
  <c r="C184" i="26" s="1"/>
  <c r="C185" i="26" s="1"/>
  <c r="C186" i="26" s="1"/>
  <c r="C187" i="26" s="1"/>
  <c r="C188" i="26" s="1"/>
  <c r="C189" i="26" s="1"/>
  <c r="C190" i="26" s="1"/>
  <c r="C191" i="26" s="1"/>
  <c r="C192" i="26" s="1"/>
  <c r="C193" i="26" s="1"/>
  <c r="C194" i="26" s="1"/>
  <c r="C195" i="26" s="1"/>
  <c r="C196" i="26" s="1"/>
  <c r="C197" i="26" s="1"/>
  <c r="C198" i="26" s="1"/>
  <c r="C199" i="26" s="1"/>
  <c r="C200" i="26" s="1"/>
  <c r="C201" i="26" s="1"/>
  <c r="C202" i="26" s="1"/>
  <c r="C203" i="26" s="1"/>
  <c r="D181" i="26"/>
  <c r="D182" i="26" s="1"/>
  <c r="D183" i="26" s="1"/>
  <c r="D184" i="26" s="1"/>
  <c r="D185" i="26" s="1"/>
  <c r="D186" i="26" s="1"/>
  <c r="D187" i="26" s="1"/>
  <c r="D188" i="26" s="1"/>
  <c r="D189" i="26" s="1"/>
  <c r="D190" i="26" s="1"/>
  <c r="D191" i="26" s="1"/>
  <c r="D192" i="26" s="1"/>
  <c r="D193" i="26" s="1"/>
  <c r="D194" i="26" s="1"/>
  <c r="D195" i="26" s="1"/>
  <c r="D196" i="26" s="1"/>
  <c r="D197" i="26" s="1"/>
  <c r="D198" i="26" s="1"/>
  <c r="D199" i="26" s="1"/>
  <c r="D200" i="26" s="1"/>
  <c r="D201" i="26" s="1"/>
  <c r="D202" i="26" s="1"/>
  <c r="D203" i="26" s="1"/>
  <c r="E184" i="26"/>
  <c r="E185" i="26" s="1"/>
  <c r="F184" i="26"/>
  <c r="F185" i="26" s="1"/>
  <c r="G184" i="26"/>
  <c r="G185" i="26" s="1"/>
  <c r="J184" i="26"/>
  <c r="J185" i="26" s="1"/>
  <c r="E187" i="26"/>
  <c r="E188" i="26" s="1"/>
  <c r="E189" i="26" s="1"/>
  <c r="E190" i="26" s="1"/>
  <c r="E191" i="26" s="1"/>
  <c r="F187" i="26"/>
  <c r="F188" i="26" s="1"/>
  <c r="F189" i="26" s="1"/>
  <c r="F190" i="26" s="1"/>
  <c r="F191" i="26" s="1"/>
  <c r="G187" i="26"/>
  <c r="G188" i="26"/>
  <c r="G189" i="26" s="1"/>
  <c r="G190" i="26"/>
  <c r="G191" i="26" s="1"/>
  <c r="J187" i="26"/>
  <c r="J189" i="26"/>
  <c r="J191" i="26"/>
  <c r="E193" i="26"/>
  <c r="E194" i="26" s="1"/>
  <c r="E195" i="26" s="1"/>
  <c r="E196" i="26" s="1"/>
  <c r="E197" i="26" s="1"/>
  <c r="F193" i="26"/>
  <c r="F194" i="26" s="1"/>
  <c r="G193" i="26"/>
  <c r="G194" i="26" s="1"/>
  <c r="G195" i="26" s="1"/>
  <c r="G196" i="26" s="1"/>
  <c r="G197" i="26" s="1"/>
  <c r="F195" i="26"/>
  <c r="F196" i="26" s="1"/>
  <c r="F197" i="26" s="1"/>
  <c r="J195" i="26"/>
  <c r="J196" i="26" s="1"/>
  <c r="E199" i="26"/>
  <c r="E200" i="26" s="1"/>
  <c r="E201" i="26" s="1"/>
  <c r="E202" i="26" s="1"/>
  <c r="E203" i="26" s="1"/>
  <c r="F199" i="26"/>
  <c r="G199" i="26"/>
  <c r="G200" i="26" s="1"/>
  <c r="G201" i="26" s="1"/>
  <c r="G202" i="26" s="1"/>
  <c r="G203" i="26" s="1"/>
  <c r="F200" i="26"/>
  <c r="F201" i="26" s="1"/>
  <c r="F202" i="26" s="1"/>
  <c r="F203" i="26" s="1"/>
  <c r="J200" i="26"/>
  <c r="C205" i="26"/>
  <c r="C206" i="26" s="1"/>
  <c r="C207" i="26" s="1"/>
  <c r="C208" i="26" s="1"/>
  <c r="C209" i="26" s="1"/>
  <c r="C210" i="26" s="1"/>
  <c r="C211" i="26" s="1"/>
  <c r="C212" i="26" s="1"/>
  <c r="C213" i="26" s="1"/>
  <c r="D205" i="26"/>
  <c r="E205" i="26"/>
  <c r="E206" i="26" s="1"/>
  <c r="E207" i="26" s="1"/>
  <c r="E208" i="26" s="1"/>
  <c r="E209" i="26" s="1"/>
  <c r="E210" i="26" s="1"/>
  <c r="E211" i="26" s="1"/>
  <c r="E212" i="26" s="1"/>
  <c r="E213" i="26" s="1"/>
  <c r="F205" i="26"/>
  <c r="F206" i="26" s="1"/>
  <c r="F207" i="26" s="1"/>
  <c r="F208" i="26" s="1"/>
  <c r="F209" i="26" s="1"/>
  <c r="F210" i="26" s="1"/>
  <c r="F211" i="26" s="1"/>
  <c r="F212" i="26" s="1"/>
  <c r="F213" i="26" s="1"/>
  <c r="G205" i="26"/>
  <c r="G206" i="26" s="1"/>
  <c r="G207" i="26" s="1"/>
  <c r="G208" i="26" s="1"/>
  <c r="G209" i="26" s="1"/>
  <c r="G210" i="26" s="1"/>
  <c r="G211" i="26" s="1"/>
  <c r="G212" i="26" s="1"/>
  <c r="G213" i="26" s="1"/>
  <c r="D206" i="26"/>
  <c r="D207" i="26" s="1"/>
  <c r="D208" i="26" s="1"/>
  <c r="D209" i="26" s="1"/>
  <c r="D210" i="26" s="1"/>
  <c r="D211" i="26" s="1"/>
  <c r="D212" i="26" s="1"/>
  <c r="D213" i="26" s="1"/>
  <c r="K99" i="26"/>
  <c r="K100" i="26" s="1"/>
  <c r="K101" i="26" s="1"/>
  <c r="K102" i="26" s="1"/>
  <c r="K103" i="26" s="1"/>
  <c r="K104" i="26" s="1"/>
  <c r="K105" i="26" s="1"/>
  <c r="K106" i="26" s="1"/>
  <c r="K107" i="26" s="1"/>
  <c r="K108" i="26" s="1"/>
  <c r="K109" i="26" s="1"/>
  <c r="K110" i="26" s="1"/>
  <c r="K111" i="26" s="1"/>
  <c r="K112" i="26" s="1"/>
  <c r="K113" i="26" s="1"/>
  <c r="K114" i="26" s="1"/>
  <c r="K115" i="26" s="1"/>
  <c r="K116" i="26" s="1"/>
  <c r="K117" i="26" s="1"/>
  <c r="K118" i="26" s="1"/>
  <c r="K119" i="26" s="1"/>
  <c r="K120" i="26" s="1"/>
  <c r="K121" i="26" s="1"/>
  <c r="K122" i="26" s="1"/>
  <c r="K123" i="26" s="1"/>
  <c r="K124" i="26" s="1"/>
  <c r="K125" i="26" s="1"/>
  <c r="K126" i="26" s="1"/>
  <c r="K127" i="26" s="1"/>
  <c r="K128" i="26" s="1"/>
  <c r="K129" i="26" s="1"/>
  <c r="K130" i="26" s="1"/>
  <c r="K131" i="26" s="1"/>
  <c r="K132" i="26" s="1"/>
  <c r="K133" i="26" s="1"/>
  <c r="K134" i="26" s="1"/>
  <c r="K135" i="26" s="1"/>
  <c r="K136" i="26" s="1"/>
  <c r="K137" i="26" s="1"/>
  <c r="K138" i="26" s="1"/>
  <c r="K139" i="26" s="1"/>
  <c r="K140" i="26" s="1"/>
  <c r="K141" i="26" s="1"/>
  <c r="K142" i="26" s="1"/>
  <c r="K143" i="26" s="1"/>
  <c r="K144" i="26" s="1"/>
  <c r="K145" i="26" s="1"/>
  <c r="K146" i="26" s="1"/>
  <c r="K147" i="26" s="1"/>
  <c r="K148" i="26" s="1"/>
  <c r="K149" i="26" s="1"/>
  <c r="K150" i="26" s="1"/>
  <c r="K151" i="26" s="1"/>
  <c r="K152" i="26" s="1"/>
  <c r="K153" i="26" s="1"/>
  <c r="K154" i="26" s="1"/>
  <c r="K155" i="26" s="1"/>
  <c r="K156" i="26" s="1"/>
  <c r="K157" i="26" s="1"/>
  <c r="K158" i="26" s="1"/>
  <c r="K159" i="26" s="1"/>
  <c r="K160" i="26" s="1"/>
  <c r="K161" i="26" s="1"/>
  <c r="K162" i="26" s="1"/>
  <c r="K163" i="26" s="1"/>
  <c r="K164" i="26" s="1"/>
  <c r="K165" i="26" s="1"/>
  <c r="K166" i="26" s="1"/>
  <c r="K167" i="26" s="1"/>
  <c r="K168" i="26" s="1"/>
  <c r="K169" i="26" s="1"/>
  <c r="K170" i="26" s="1"/>
  <c r="K171" i="26" s="1"/>
  <c r="K172" i="26" s="1"/>
  <c r="K173" i="26" s="1"/>
  <c r="K174" i="26" s="1"/>
  <c r="K175" i="26" s="1"/>
  <c r="K176" i="26" s="1"/>
  <c r="K177" i="26" s="1"/>
  <c r="K178" i="26" s="1"/>
  <c r="K179" i="26" s="1"/>
  <c r="K180" i="26" s="1"/>
  <c r="K181" i="26" s="1"/>
  <c r="K182" i="26" s="1"/>
  <c r="K183" i="26" s="1"/>
  <c r="K184" i="26" s="1"/>
  <c r="K185" i="26" s="1"/>
  <c r="K186" i="26" s="1"/>
  <c r="K187" i="26" s="1"/>
  <c r="K188" i="26" s="1"/>
  <c r="K189" i="26" s="1"/>
  <c r="K190" i="26" s="1"/>
  <c r="K191" i="26" s="1"/>
  <c r="K192" i="26" s="1"/>
  <c r="K193" i="26" s="1"/>
  <c r="K194" i="26" s="1"/>
  <c r="K195" i="26" s="1"/>
  <c r="K196" i="26" s="1"/>
  <c r="K197" i="26" s="1"/>
  <c r="K198" i="26" s="1"/>
  <c r="K199" i="26" s="1"/>
  <c r="K200" i="26" s="1"/>
  <c r="K201" i="26" s="1"/>
  <c r="K202" i="26" s="1"/>
  <c r="K203" i="26" s="1"/>
  <c r="K204" i="26" s="1"/>
  <c r="K205" i="26" s="1"/>
  <c r="K206" i="26" s="1"/>
  <c r="K207" i="26" s="1"/>
  <c r="K208" i="26" s="1"/>
  <c r="K209" i="26" s="1"/>
  <c r="K210" i="26" s="1"/>
  <c r="K211" i="26" s="1"/>
  <c r="K212" i="26" s="1"/>
  <c r="K213" i="26" s="1"/>
  <c r="J213" i="26"/>
  <c r="A215" i="26"/>
  <c r="A216" i="26" s="1"/>
  <c r="A217" i="26" s="1"/>
  <c r="A218" i="26" s="1"/>
  <c r="A219" i="26" s="1"/>
  <c r="A220" i="26" s="1"/>
  <c r="A221" i="26" s="1"/>
  <c r="A222" i="26" s="1"/>
  <c r="A223" i="26" s="1"/>
  <c r="A224" i="26" s="1"/>
  <c r="B215" i="26"/>
  <c r="B216" i="26" s="1"/>
  <c r="B217" i="26" s="1"/>
  <c r="B218" i="26" s="1"/>
  <c r="B219" i="26" s="1"/>
  <c r="B220" i="26" s="1"/>
  <c r="B221" i="26" s="1"/>
  <c r="B222" i="26" s="1"/>
  <c r="B223" i="26" s="1"/>
  <c r="B224" i="26" s="1"/>
  <c r="C215" i="26"/>
  <c r="D215" i="26"/>
  <c r="D216" i="26" s="1"/>
  <c r="D217" i="26" s="1"/>
  <c r="D218" i="26" s="1"/>
  <c r="D219" i="26" s="1"/>
  <c r="D220" i="26" s="1"/>
  <c r="D221" i="26" s="1"/>
  <c r="E215" i="26"/>
  <c r="E216" i="26" s="1"/>
  <c r="E217" i="26" s="1"/>
  <c r="E218" i="26" s="1"/>
  <c r="F215" i="26"/>
  <c r="F216" i="26" s="1"/>
  <c r="F217" i="26" s="1"/>
  <c r="F218" i="26" s="1"/>
  <c r="G215" i="26"/>
  <c r="C216" i="26"/>
  <c r="C217" i="26" s="1"/>
  <c r="C218" i="26" s="1"/>
  <c r="C219" i="26" s="1"/>
  <c r="C220" i="26" s="1"/>
  <c r="C221" i="26" s="1"/>
  <c r="G216" i="26"/>
  <c r="G217" i="26" s="1"/>
  <c r="G218" i="26" s="1"/>
  <c r="J216" i="26"/>
  <c r="J217" i="26" s="1"/>
  <c r="E220" i="26"/>
  <c r="E221" i="26" s="1"/>
  <c r="F220" i="26"/>
  <c r="F221" i="26" s="1"/>
  <c r="G220" i="26"/>
  <c r="G221" i="26"/>
  <c r="C223" i="26"/>
  <c r="C224" i="26" s="1"/>
  <c r="D223" i="26"/>
  <c r="D224" i="26" s="1"/>
  <c r="E223" i="26"/>
  <c r="F223" i="26"/>
  <c r="F224" i="26" s="1"/>
  <c r="G223" i="26"/>
  <c r="G224" i="26" s="1"/>
  <c r="E224" i="26"/>
  <c r="J223" i="26"/>
  <c r="K215" i="26"/>
  <c r="K216" i="26" s="1"/>
  <c r="K217" i="26" s="1"/>
  <c r="K218" i="26" s="1"/>
  <c r="K219" i="26" s="1"/>
  <c r="K220" i="26" s="1"/>
  <c r="K221" i="26" s="1"/>
  <c r="K222" i="26" s="1"/>
  <c r="K223" i="26" s="1"/>
  <c r="K224" i="26" s="1"/>
  <c r="A226" i="26"/>
  <c r="A227" i="26" s="1"/>
  <c r="A228" i="26" s="1"/>
  <c r="A229" i="26" s="1"/>
  <c r="A230" i="26" s="1"/>
  <c r="A231" i="26" s="1"/>
  <c r="A232" i="26" s="1"/>
  <c r="A233" i="26" s="1"/>
  <c r="B226" i="26"/>
  <c r="C226" i="26"/>
  <c r="C227" i="26" s="1"/>
  <c r="C228" i="26" s="1"/>
  <c r="C229" i="26" s="1"/>
  <c r="C230" i="26" s="1"/>
  <c r="C231" i="26" s="1"/>
  <c r="C232" i="26" s="1"/>
  <c r="C233" i="26" s="1"/>
  <c r="D226" i="26"/>
  <c r="D227" i="26" s="1"/>
  <c r="D228" i="26" s="1"/>
  <c r="D229" i="26" s="1"/>
  <c r="D230" i="26" s="1"/>
  <c r="D231" i="26" s="1"/>
  <c r="D232" i="26" s="1"/>
  <c r="D233" i="26" s="1"/>
  <c r="E226" i="26"/>
  <c r="E227" i="26" s="1"/>
  <c r="E228" i="26" s="1"/>
  <c r="E229" i="26" s="1"/>
  <c r="E230" i="26" s="1"/>
  <c r="E231" i="26" s="1"/>
  <c r="E232" i="26" s="1"/>
  <c r="E233" i="26" s="1"/>
  <c r="F226" i="26"/>
  <c r="F227" i="26" s="1"/>
  <c r="F228" i="26" s="1"/>
  <c r="F229" i="26" s="1"/>
  <c r="F230" i="26" s="1"/>
  <c r="F231" i="26" s="1"/>
  <c r="F232" i="26" s="1"/>
  <c r="F233" i="26" s="1"/>
  <c r="G226" i="26"/>
  <c r="G227" i="26" s="1"/>
  <c r="G228" i="26" s="1"/>
  <c r="G229" i="26" s="1"/>
  <c r="G230" i="26" s="1"/>
  <c r="G231" i="26" s="1"/>
  <c r="G232" i="26" s="1"/>
  <c r="G233" i="26" s="1"/>
  <c r="B227" i="26"/>
  <c r="B228" i="26" s="1"/>
  <c r="B229" i="26" s="1"/>
  <c r="B230" i="26" s="1"/>
  <c r="B231" i="26" s="1"/>
  <c r="B232" i="26" s="1"/>
  <c r="B233" i="26" s="1"/>
  <c r="J226" i="26"/>
  <c r="J228" i="26"/>
  <c r="K226" i="26"/>
  <c r="K227" i="26" s="1"/>
  <c r="K228" i="26" s="1"/>
  <c r="K229" i="26" s="1"/>
  <c r="K230" i="26" s="1"/>
  <c r="K231" i="26" s="1"/>
  <c r="K232" i="26" s="1"/>
  <c r="K233" i="26" s="1"/>
  <c r="J233" i="26"/>
  <c r="A235" i="26"/>
  <c r="A236" i="26" s="1"/>
  <c r="A237" i="26" s="1"/>
  <c r="B235" i="26"/>
  <c r="B236" i="26" s="1"/>
  <c r="B237" i="26" s="1"/>
  <c r="C235" i="26"/>
  <c r="D235" i="26"/>
  <c r="D236" i="26" s="1"/>
  <c r="D237" i="26" s="1"/>
  <c r="E235" i="26"/>
  <c r="E236" i="26" s="1"/>
  <c r="E237" i="26" s="1"/>
  <c r="F235" i="26"/>
  <c r="F236" i="26" s="1"/>
  <c r="F237" i="26" s="1"/>
  <c r="G235" i="26"/>
  <c r="C236" i="26"/>
  <c r="C237" i="26" s="1"/>
  <c r="G236" i="26"/>
  <c r="G237" i="26" s="1"/>
  <c r="J235" i="26"/>
  <c r="K235" i="26"/>
  <c r="K236" i="26" s="1"/>
  <c r="K237" i="26" s="1"/>
  <c r="J237" i="26"/>
  <c r="N66" i="29"/>
  <c r="A20" i="29"/>
  <c r="A21" i="29" s="1"/>
  <c r="A22" i="29" s="1"/>
  <c r="A23" i="29" s="1"/>
  <c r="A24" i="29" s="1"/>
  <c r="A25" i="29" s="1"/>
  <c r="A26" i="29" s="1"/>
  <c r="A27" i="29" s="1"/>
  <c r="B20" i="29"/>
  <c r="C20" i="29"/>
  <c r="C21" i="29" s="1"/>
  <c r="C22" i="29" s="1"/>
  <c r="C23" i="29" s="1"/>
  <c r="C24" i="29" s="1"/>
  <c r="D20" i="29"/>
  <c r="D21" i="29" s="1"/>
  <c r="D22" i="29" s="1"/>
  <c r="D23" i="29" s="1"/>
  <c r="D24" i="29" s="1"/>
  <c r="E20" i="29"/>
  <c r="E21" i="29" s="1"/>
  <c r="F20" i="29"/>
  <c r="G20" i="29"/>
  <c r="G21" i="29" s="1"/>
  <c r="G22" i="29" s="1"/>
  <c r="B21" i="29"/>
  <c r="B22" i="29" s="1"/>
  <c r="B23" i="29" s="1"/>
  <c r="B24" i="29" s="1"/>
  <c r="B25" i="29" s="1"/>
  <c r="B26" i="29" s="1"/>
  <c r="B27" i="29" s="1"/>
  <c r="F21" i="29"/>
  <c r="F22" i="29" s="1"/>
  <c r="E22" i="29"/>
  <c r="J20" i="29"/>
  <c r="E24" i="29"/>
  <c r="F24" i="29"/>
  <c r="G24" i="29"/>
  <c r="C26" i="29"/>
  <c r="C27" i="29" s="1"/>
  <c r="D26" i="29"/>
  <c r="D27" i="29" s="1"/>
  <c r="E26" i="29"/>
  <c r="E27" i="29" s="1"/>
  <c r="F26" i="29"/>
  <c r="F27" i="29" s="1"/>
  <c r="G26" i="29"/>
  <c r="G27" i="29" s="1"/>
  <c r="A29" i="29"/>
  <c r="A30" i="29" s="1"/>
  <c r="A31" i="29" s="1"/>
  <c r="A32" i="29" s="1"/>
  <c r="B29" i="29"/>
  <c r="B30" i="29" s="1"/>
  <c r="B31" i="29" s="1"/>
  <c r="B32" i="29" s="1"/>
  <c r="C29" i="29"/>
  <c r="C30" i="29" s="1"/>
  <c r="C31" i="29" s="1"/>
  <c r="C32" i="29" s="1"/>
  <c r="D29" i="29"/>
  <c r="D30" i="29" s="1"/>
  <c r="D31" i="29" s="1"/>
  <c r="D32" i="29" s="1"/>
  <c r="E29" i="29"/>
  <c r="F29" i="29"/>
  <c r="F30" i="29" s="1"/>
  <c r="G29" i="29"/>
  <c r="G30" i="29" s="1"/>
  <c r="E30" i="29"/>
  <c r="J29" i="29"/>
  <c r="K20" i="29"/>
  <c r="K21" i="29" s="1"/>
  <c r="K22" i="29" s="1"/>
  <c r="K23" i="29" s="1"/>
  <c r="K24" i="29" s="1"/>
  <c r="K25" i="29" s="1"/>
  <c r="K26" i="29" s="1"/>
  <c r="K27" i="29" s="1"/>
  <c r="K28" i="29" s="1"/>
  <c r="K29" i="29" s="1"/>
  <c r="K30" i="29" s="1"/>
  <c r="K31" i="29" s="1"/>
  <c r="K32" i="29" s="1"/>
  <c r="A34" i="29"/>
  <c r="A35" i="29" s="1"/>
  <c r="A36" i="29" s="1"/>
  <c r="A37" i="29" s="1"/>
  <c r="A38" i="29" s="1"/>
  <c r="A39" i="29" s="1"/>
  <c r="A40" i="29" s="1"/>
  <c r="A41" i="29" s="1"/>
  <c r="A42" i="29" s="1"/>
  <c r="A43" i="29" s="1"/>
  <c r="A44" i="29" s="1"/>
  <c r="A45" i="29" s="1"/>
  <c r="A46" i="29" s="1"/>
  <c r="A47" i="29" s="1"/>
  <c r="A48" i="29" s="1"/>
  <c r="A49" i="29" s="1"/>
  <c r="A50" i="29" s="1"/>
  <c r="B34" i="29"/>
  <c r="B35" i="29" s="1"/>
  <c r="C34" i="29"/>
  <c r="C35" i="29" s="1"/>
  <c r="C36" i="29" s="1"/>
  <c r="C37" i="29" s="1"/>
  <c r="C38" i="29" s="1"/>
  <c r="C39" i="29" s="1"/>
  <c r="C40" i="29" s="1"/>
  <c r="C41" i="29" s="1"/>
  <c r="C42" i="29" s="1"/>
  <c r="C43" i="29" s="1"/>
  <c r="C44" i="29" s="1"/>
  <c r="C45" i="29" s="1"/>
  <c r="C46" i="29" s="1"/>
  <c r="C47" i="29" s="1"/>
  <c r="C48" i="29" s="1"/>
  <c r="C49" i="29" s="1"/>
  <c r="C50" i="29" s="1"/>
  <c r="D34" i="29"/>
  <c r="D35" i="29" s="1"/>
  <c r="D36" i="29" s="1"/>
  <c r="D37" i="29" s="1"/>
  <c r="D38" i="29" s="1"/>
  <c r="D39" i="29" s="1"/>
  <c r="D40" i="29" s="1"/>
  <c r="D41" i="29" s="1"/>
  <c r="D42" i="29" s="1"/>
  <c r="D43" i="29" s="1"/>
  <c r="D44" i="29" s="1"/>
  <c r="D45" i="29" s="1"/>
  <c r="D46" i="29" s="1"/>
  <c r="D47" i="29" s="1"/>
  <c r="D48" i="29" s="1"/>
  <c r="D49" i="29" s="1"/>
  <c r="D50" i="29" s="1"/>
  <c r="E34" i="29"/>
  <c r="E35" i="29" s="1"/>
  <c r="E36" i="29" s="1"/>
  <c r="E37" i="29" s="1"/>
  <c r="E38" i="29" s="1"/>
  <c r="E39" i="29" s="1"/>
  <c r="F34" i="29"/>
  <c r="F35" i="29" s="1"/>
  <c r="F36" i="29" s="1"/>
  <c r="F37" i="29" s="1"/>
  <c r="F38" i="29" s="1"/>
  <c r="F39" i="29" s="1"/>
  <c r="G34" i="29"/>
  <c r="G35" i="29"/>
  <c r="G36" i="29" s="1"/>
  <c r="G37" i="29" s="1"/>
  <c r="G38" i="29" s="1"/>
  <c r="G39" i="29" s="1"/>
  <c r="B36" i="29"/>
  <c r="B37" i="29" s="1"/>
  <c r="B38" i="29" s="1"/>
  <c r="B39" i="29" s="1"/>
  <c r="B40" i="29" s="1"/>
  <c r="B41" i="29" s="1"/>
  <c r="B42" i="29" s="1"/>
  <c r="B43" i="29" s="1"/>
  <c r="B44" i="29" s="1"/>
  <c r="B45" i="29" s="1"/>
  <c r="B46" i="29" s="1"/>
  <c r="B47" i="29" s="1"/>
  <c r="B48" i="29" s="1"/>
  <c r="J34" i="29"/>
  <c r="J36" i="29"/>
  <c r="J38" i="29"/>
  <c r="E41" i="29"/>
  <c r="E42" i="29" s="1"/>
  <c r="F41" i="29"/>
  <c r="G41" i="29"/>
  <c r="G42" i="29" s="1"/>
  <c r="G43" i="29" s="1"/>
  <c r="F42" i="29"/>
  <c r="F43" i="29" s="1"/>
  <c r="E43" i="29"/>
  <c r="J41" i="29"/>
  <c r="J43" i="29"/>
  <c r="E45" i="29"/>
  <c r="E46" i="29" s="1"/>
  <c r="F45" i="29"/>
  <c r="F46" i="29" s="1"/>
  <c r="G45" i="29"/>
  <c r="G46" i="29" s="1"/>
  <c r="J45" i="29"/>
  <c r="E48" i="29"/>
  <c r="E49" i="29" s="1"/>
  <c r="F48" i="29"/>
  <c r="F49" i="29" s="1"/>
  <c r="F50" i="29" s="1"/>
  <c r="G48" i="29"/>
  <c r="G49" i="29" s="1"/>
  <c r="B49" i="29"/>
  <c r="B50" i="29" s="1"/>
  <c r="E50" i="29"/>
  <c r="G50" i="29"/>
  <c r="J48" i="29"/>
  <c r="K34" i="29"/>
  <c r="K35" i="29" s="1"/>
  <c r="K36" i="29" s="1"/>
  <c r="K37" i="29" s="1"/>
  <c r="K38" i="29" s="1"/>
  <c r="K39" i="29" s="1"/>
  <c r="K40" i="29" s="1"/>
  <c r="K41" i="29" s="1"/>
  <c r="K42" i="29" s="1"/>
  <c r="K43" i="29" s="1"/>
  <c r="K44" i="29" s="1"/>
  <c r="K45" i="29" s="1"/>
  <c r="K46" i="29" s="1"/>
  <c r="K47" i="29" s="1"/>
  <c r="K48" i="29" s="1"/>
  <c r="K49" i="29" s="1"/>
  <c r="K50" i="29" s="1"/>
  <c r="A52" i="29"/>
  <c r="A53" i="29" s="1"/>
  <c r="A54" i="29" s="1"/>
  <c r="A55" i="29" s="1"/>
  <c r="A56" i="29" s="1"/>
  <c r="A57" i="29" s="1"/>
  <c r="A58" i="29" s="1"/>
  <c r="A59" i="29" s="1"/>
  <c r="A60" i="29" s="1"/>
  <c r="A61" i="29" s="1"/>
  <c r="A62" i="29" s="1"/>
  <c r="A63" i="29" s="1"/>
  <c r="A64" i="29" s="1"/>
  <c r="A65" i="29" s="1"/>
  <c r="A66" i="29" s="1"/>
  <c r="A67" i="29" s="1"/>
  <c r="A68" i="29" s="1"/>
  <c r="A69" i="29" s="1"/>
  <c r="A70" i="29" s="1"/>
  <c r="A71" i="29" s="1"/>
  <c r="A72" i="29" s="1"/>
  <c r="A73" i="29" s="1"/>
  <c r="A74" i="29" s="1"/>
  <c r="A75" i="29" s="1"/>
  <c r="A76" i="29" s="1"/>
  <c r="A77" i="29" s="1"/>
  <c r="A78" i="29" s="1"/>
  <c r="A79" i="29" s="1"/>
  <c r="A80" i="29" s="1"/>
  <c r="A81" i="29" s="1"/>
  <c r="A82" i="29" s="1"/>
  <c r="A83" i="29" s="1"/>
  <c r="A84" i="29" s="1"/>
  <c r="A85" i="29" s="1"/>
  <c r="A86" i="29" s="1"/>
  <c r="A87" i="29" s="1"/>
  <c r="A88" i="29" s="1"/>
  <c r="A89" i="29" s="1"/>
  <c r="A90" i="29" s="1"/>
  <c r="A91" i="29" s="1"/>
  <c r="A92" i="29" s="1"/>
  <c r="A93" i="29" s="1"/>
  <c r="A94" i="29" s="1"/>
  <c r="A95" i="29" s="1"/>
  <c r="A96" i="29" s="1"/>
  <c r="A97" i="29" s="1"/>
  <c r="A98" i="29" s="1"/>
  <c r="A99" i="29" s="1"/>
  <c r="A100" i="29" s="1"/>
  <c r="A101" i="29" s="1"/>
  <c r="A102" i="29" s="1"/>
  <c r="A103" i="29" s="1"/>
  <c r="A104" i="29" s="1"/>
  <c r="A105" i="29" s="1"/>
  <c r="A106" i="29" s="1"/>
  <c r="A107" i="29" s="1"/>
  <c r="A108" i="29" s="1"/>
  <c r="A109" i="29" s="1"/>
  <c r="A110" i="29" s="1"/>
  <c r="B52" i="29"/>
  <c r="B53" i="29" s="1"/>
  <c r="B54" i="29" s="1"/>
  <c r="B55" i="29" s="1"/>
  <c r="B56" i="29" s="1"/>
  <c r="B57" i="29" s="1"/>
  <c r="B58" i="29" s="1"/>
  <c r="B59" i="29" s="1"/>
  <c r="B60" i="29" s="1"/>
  <c r="B61" i="29" s="1"/>
  <c r="B62" i="29" s="1"/>
  <c r="B63" i="29" s="1"/>
  <c r="B64" i="29" s="1"/>
  <c r="B65" i="29" s="1"/>
  <c r="B66" i="29" s="1"/>
  <c r="B67" i="29" s="1"/>
  <c r="B68" i="29" s="1"/>
  <c r="B69" i="29" s="1"/>
  <c r="B70" i="29" s="1"/>
  <c r="B71" i="29" s="1"/>
  <c r="B72" i="29" s="1"/>
  <c r="B73" i="29" s="1"/>
  <c r="B74" i="29" s="1"/>
  <c r="B75" i="29" s="1"/>
  <c r="B76" i="29" s="1"/>
  <c r="B77" i="29" s="1"/>
  <c r="B78" i="29" s="1"/>
  <c r="B79" i="29" s="1"/>
  <c r="B80" i="29" s="1"/>
  <c r="B81" i="29" s="1"/>
  <c r="B82" i="29" s="1"/>
  <c r="B83" i="29" s="1"/>
  <c r="B84" i="29" s="1"/>
  <c r="B85" i="29" s="1"/>
  <c r="B86" i="29" s="1"/>
  <c r="B87" i="29" s="1"/>
  <c r="B88" i="29" s="1"/>
  <c r="B89" i="29" s="1"/>
  <c r="B90" i="29" s="1"/>
  <c r="B91" i="29" s="1"/>
  <c r="B92" i="29" s="1"/>
  <c r="B93" i="29" s="1"/>
  <c r="B94" i="29" s="1"/>
  <c r="B95" i="29" s="1"/>
  <c r="B96" i="29" s="1"/>
  <c r="B97" i="29" s="1"/>
  <c r="B98" i="29" s="1"/>
  <c r="B99" i="29" s="1"/>
  <c r="B100" i="29" s="1"/>
  <c r="B101" i="29" s="1"/>
  <c r="B102" i="29" s="1"/>
  <c r="B103" i="29" s="1"/>
  <c r="B104" i="29" s="1"/>
  <c r="B105" i="29" s="1"/>
  <c r="B106" i="29" s="1"/>
  <c r="B107" i="29" s="1"/>
  <c r="B108" i="29" s="1"/>
  <c r="B109" i="29" s="1"/>
  <c r="B110" i="29" s="1"/>
  <c r="C52" i="29"/>
  <c r="D52" i="29"/>
  <c r="D53" i="29" s="1"/>
  <c r="D54" i="29" s="1"/>
  <c r="D55" i="29" s="1"/>
  <c r="D56" i="29" s="1"/>
  <c r="D57" i="29" s="1"/>
  <c r="D58" i="29" s="1"/>
  <c r="D59" i="29" s="1"/>
  <c r="D60" i="29" s="1"/>
  <c r="D61" i="29" s="1"/>
  <c r="D62" i="29" s="1"/>
  <c r="D63" i="29" s="1"/>
  <c r="D64" i="29" s="1"/>
  <c r="D65" i="29" s="1"/>
  <c r="D66" i="29" s="1"/>
  <c r="D67" i="29" s="1"/>
  <c r="D68" i="29" s="1"/>
  <c r="D69" i="29" s="1"/>
  <c r="D70" i="29" s="1"/>
  <c r="D71" i="29" s="1"/>
  <c r="D72" i="29" s="1"/>
  <c r="D73" i="29" s="1"/>
  <c r="D74" i="29" s="1"/>
  <c r="D75" i="29" s="1"/>
  <c r="D76" i="29" s="1"/>
  <c r="D77" i="29" s="1"/>
  <c r="D78" i="29" s="1"/>
  <c r="D79" i="29" s="1"/>
  <c r="D80" i="29" s="1"/>
  <c r="D81" i="29" s="1"/>
  <c r="D82" i="29" s="1"/>
  <c r="D83" i="29" s="1"/>
  <c r="D84" i="29" s="1"/>
  <c r="D85" i="29" s="1"/>
  <c r="D86" i="29" s="1"/>
  <c r="D87" i="29" s="1"/>
  <c r="D88" i="29" s="1"/>
  <c r="D89" i="29" s="1"/>
  <c r="D90" i="29" s="1"/>
  <c r="D91" i="29" s="1"/>
  <c r="E52" i="29"/>
  <c r="F52" i="29"/>
  <c r="F53" i="29" s="1"/>
  <c r="F54" i="29" s="1"/>
  <c r="G52" i="29"/>
  <c r="C53" i="29"/>
  <c r="C54" i="29" s="1"/>
  <c r="C55" i="29" s="1"/>
  <c r="C56" i="29" s="1"/>
  <c r="C57" i="29" s="1"/>
  <c r="C58" i="29" s="1"/>
  <c r="C59" i="29" s="1"/>
  <c r="C60" i="29" s="1"/>
  <c r="C61" i="29" s="1"/>
  <c r="C62" i="29" s="1"/>
  <c r="C63" i="29" s="1"/>
  <c r="C64" i="29" s="1"/>
  <c r="C65" i="29" s="1"/>
  <c r="C66" i="29" s="1"/>
  <c r="C67" i="29" s="1"/>
  <c r="C68" i="29" s="1"/>
  <c r="C69" i="29" s="1"/>
  <c r="C70" i="29" s="1"/>
  <c r="C71" i="29" s="1"/>
  <c r="C72" i="29" s="1"/>
  <c r="C73" i="29" s="1"/>
  <c r="C74" i="29" s="1"/>
  <c r="C75" i="29" s="1"/>
  <c r="C76" i="29" s="1"/>
  <c r="C77" i="29" s="1"/>
  <c r="C78" i="29" s="1"/>
  <c r="C79" i="29" s="1"/>
  <c r="C80" i="29" s="1"/>
  <c r="C81" i="29" s="1"/>
  <c r="C82" i="29" s="1"/>
  <c r="C83" i="29" s="1"/>
  <c r="C84" i="29" s="1"/>
  <c r="C85" i="29" s="1"/>
  <c r="C86" i="29" s="1"/>
  <c r="C87" i="29" s="1"/>
  <c r="C88" i="29" s="1"/>
  <c r="C89" i="29" s="1"/>
  <c r="C90" i="29" s="1"/>
  <c r="C91" i="29" s="1"/>
  <c r="E53" i="29"/>
  <c r="E54" i="29" s="1"/>
  <c r="G53" i="29"/>
  <c r="G54" i="29" s="1"/>
  <c r="E56" i="29"/>
  <c r="E57" i="29" s="1"/>
  <c r="E58" i="29" s="1"/>
  <c r="E59" i="29" s="1"/>
  <c r="E60" i="29" s="1"/>
  <c r="E61" i="29" s="1"/>
  <c r="E62" i="29" s="1"/>
  <c r="E63" i="29" s="1"/>
  <c r="F56" i="29"/>
  <c r="F57" i="29" s="1"/>
  <c r="F58" i="29" s="1"/>
  <c r="F59" i="29" s="1"/>
  <c r="F60" i="29" s="1"/>
  <c r="F61" i="29" s="1"/>
  <c r="F62" i="29" s="1"/>
  <c r="F63" i="29" s="1"/>
  <c r="G56" i="29"/>
  <c r="G57" i="29" s="1"/>
  <c r="G58" i="29" s="1"/>
  <c r="G59" i="29" s="1"/>
  <c r="G60" i="29" s="1"/>
  <c r="G61" i="29" s="1"/>
  <c r="G62" i="29" s="1"/>
  <c r="G63" i="29" s="1"/>
  <c r="J63" i="29"/>
  <c r="E65" i="29"/>
  <c r="E66" i="29" s="1"/>
  <c r="E67" i="29" s="1"/>
  <c r="E68" i="29" s="1"/>
  <c r="F65" i="29"/>
  <c r="F66" i="29" s="1"/>
  <c r="G65" i="29"/>
  <c r="G66" i="29" s="1"/>
  <c r="G67" i="29" s="1"/>
  <c r="G68" i="29" s="1"/>
  <c r="F67" i="29"/>
  <c r="F68" i="29" s="1"/>
  <c r="J66" i="29"/>
  <c r="E70" i="29"/>
  <c r="F70" i="29"/>
  <c r="G70" i="29"/>
  <c r="E72" i="29"/>
  <c r="E73" i="29" s="1"/>
  <c r="F72" i="29"/>
  <c r="G72" i="29"/>
  <c r="G73" i="29" s="1"/>
  <c r="G74" i="29" s="1"/>
  <c r="G75" i="29" s="1"/>
  <c r="G76" i="29" s="1"/>
  <c r="F73" i="29"/>
  <c r="F74" i="29" s="1"/>
  <c r="F75" i="29" s="1"/>
  <c r="F76" i="29" s="1"/>
  <c r="E74" i="29"/>
  <c r="E75" i="29" s="1"/>
  <c r="E76" i="29" s="1"/>
  <c r="J74" i="29"/>
  <c r="E78" i="29"/>
  <c r="E79" i="29" s="1"/>
  <c r="F78" i="29"/>
  <c r="G78" i="29"/>
  <c r="G79" i="29" s="1"/>
  <c r="G80" i="29" s="1"/>
  <c r="F79" i="29"/>
  <c r="F80" i="29" s="1"/>
  <c r="E80" i="29"/>
  <c r="J79" i="29"/>
  <c r="E82" i="29"/>
  <c r="F82" i="29"/>
  <c r="G82" i="29"/>
  <c r="J82" i="29"/>
  <c r="E84" i="29"/>
  <c r="E85" i="29" s="1"/>
  <c r="F84" i="29"/>
  <c r="G84" i="29"/>
  <c r="G85" i="29" s="1"/>
  <c r="G86" i="29" s="1"/>
  <c r="G87" i="29" s="1"/>
  <c r="F85" i="29"/>
  <c r="F86" i="29" s="1"/>
  <c r="F87" i="29" s="1"/>
  <c r="E86" i="29"/>
  <c r="E87" i="29" s="1"/>
  <c r="J84" i="29"/>
  <c r="J86" i="29"/>
  <c r="E89" i="29"/>
  <c r="E90" i="29" s="1"/>
  <c r="F89" i="29"/>
  <c r="G89" i="29"/>
  <c r="G90" i="29" s="1"/>
  <c r="G91" i="29" s="1"/>
  <c r="F90" i="29"/>
  <c r="F91" i="29" s="1"/>
  <c r="E91" i="29"/>
  <c r="J89" i="29"/>
  <c r="C93" i="29"/>
  <c r="C94" i="29" s="1"/>
  <c r="C95" i="29" s="1"/>
  <c r="C96" i="29" s="1"/>
  <c r="C97" i="29" s="1"/>
  <c r="C98" i="29" s="1"/>
  <c r="C99" i="29" s="1"/>
  <c r="C100" i="29" s="1"/>
  <c r="C101" i="29" s="1"/>
  <c r="C102" i="29" s="1"/>
  <c r="C103" i="29" s="1"/>
  <c r="D93" i="29"/>
  <c r="E93" i="29"/>
  <c r="E94" i="29" s="1"/>
  <c r="F93" i="29"/>
  <c r="F94" i="29" s="1"/>
  <c r="G93" i="29"/>
  <c r="G94" i="29" s="1"/>
  <c r="D94" i="29"/>
  <c r="D95" i="29" s="1"/>
  <c r="D96" i="29" s="1"/>
  <c r="E96" i="29"/>
  <c r="E97" i="29" s="1"/>
  <c r="E98" i="29" s="1"/>
  <c r="E99" i="29" s="1"/>
  <c r="F96" i="29"/>
  <c r="F97" i="29" s="1"/>
  <c r="F98" i="29" s="1"/>
  <c r="F99" i="29" s="1"/>
  <c r="G96" i="29"/>
  <c r="G97" i="29" s="1"/>
  <c r="G98" i="29" s="1"/>
  <c r="G99" i="29" s="1"/>
  <c r="D97" i="29"/>
  <c r="D98" i="29" s="1"/>
  <c r="D99" i="29" s="1"/>
  <c r="D100" i="29" s="1"/>
  <c r="D101" i="29" s="1"/>
  <c r="D102" i="29" s="1"/>
  <c r="D103" i="29" s="1"/>
  <c r="J97" i="29"/>
  <c r="J98" i="29" s="1"/>
  <c r="J99" i="29" s="1"/>
  <c r="E101" i="29"/>
  <c r="E102" i="29" s="1"/>
  <c r="E103" i="29" s="1"/>
  <c r="F101" i="29"/>
  <c r="F102" i="29" s="1"/>
  <c r="G101" i="29"/>
  <c r="G102" i="29"/>
  <c r="G103" i="29" s="1"/>
  <c r="F103" i="29"/>
  <c r="J102" i="29"/>
  <c r="C105" i="29"/>
  <c r="C106" i="29" s="1"/>
  <c r="C107" i="29" s="1"/>
  <c r="C108" i="29" s="1"/>
  <c r="C109" i="29" s="1"/>
  <c r="C110" i="29" s="1"/>
  <c r="D105" i="29"/>
  <c r="D106" i="29" s="1"/>
  <c r="E105" i="29"/>
  <c r="E106" i="29" s="1"/>
  <c r="E107" i="29" s="1"/>
  <c r="E108" i="29" s="1"/>
  <c r="E109" i="29" s="1"/>
  <c r="E110" i="29" s="1"/>
  <c r="F105" i="29"/>
  <c r="F106" i="29" s="1"/>
  <c r="F107" i="29" s="1"/>
  <c r="F108" i="29" s="1"/>
  <c r="F109" i="29" s="1"/>
  <c r="F110" i="29" s="1"/>
  <c r="G105" i="29"/>
  <c r="G106" i="29" s="1"/>
  <c r="G107" i="29" s="1"/>
  <c r="G108" i="29" s="1"/>
  <c r="G109" i="29" s="1"/>
  <c r="G110" i="29" s="1"/>
  <c r="D107" i="29"/>
  <c r="D108" i="29" s="1"/>
  <c r="D109" i="29" s="1"/>
  <c r="D110" i="29" s="1"/>
  <c r="K52" i="29"/>
  <c r="K53" i="29" s="1"/>
  <c r="K54" i="29" s="1"/>
  <c r="K55" i="29" s="1"/>
  <c r="K56" i="29" s="1"/>
  <c r="K57" i="29" s="1"/>
  <c r="K58" i="29" s="1"/>
  <c r="K59" i="29" s="1"/>
  <c r="K60" i="29" s="1"/>
  <c r="K61" i="29" s="1"/>
  <c r="K62" i="29" s="1"/>
  <c r="K63" i="29" s="1"/>
  <c r="K64" i="29" s="1"/>
  <c r="K65" i="29" s="1"/>
  <c r="K66" i="29" s="1"/>
  <c r="K67" i="29" s="1"/>
  <c r="K68" i="29" s="1"/>
  <c r="K69" i="29" s="1"/>
  <c r="K70" i="29" s="1"/>
  <c r="K71" i="29" s="1"/>
  <c r="K72" i="29" s="1"/>
  <c r="K73" i="29" s="1"/>
  <c r="K74" i="29" s="1"/>
  <c r="K75" i="29" s="1"/>
  <c r="K76" i="29" s="1"/>
  <c r="K77" i="29" s="1"/>
  <c r="K78" i="29" s="1"/>
  <c r="K79" i="29" s="1"/>
  <c r="K80" i="29" s="1"/>
  <c r="K81" i="29" s="1"/>
  <c r="K82" i="29" s="1"/>
  <c r="K83" i="29" s="1"/>
  <c r="K84" i="29" s="1"/>
  <c r="K85" i="29" s="1"/>
  <c r="K86" i="29" s="1"/>
  <c r="K87" i="29" s="1"/>
  <c r="K88" i="29" s="1"/>
  <c r="K89" i="29" s="1"/>
  <c r="K90" i="29" s="1"/>
  <c r="K91" i="29" s="1"/>
  <c r="K92" i="29" s="1"/>
  <c r="K93" i="29" s="1"/>
  <c r="K94" i="29" s="1"/>
  <c r="K95" i="29" s="1"/>
  <c r="K96" i="29" s="1"/>
  <c r="K97" i="29" s="1"/>
  <c r="K98" i="29" s="1"/>
  <c r="K99" i="29" s="1"/>
  <c r="K100" i="29" s="1"/>
  <c r="K101" i="29" s="1"/>
  <c r="K102" i="29" s="1"/>
  <c r="K103" i="29" s="1"/>
  <c r="K104" i="29" s="1"/>
  <c r="K105" i="29" s="1"/>
  <c r="K106" i="29" s="1"/>
  <c r="K107" i="29" s="1"/>
  <c r="K108" i="29" s="1"/>
  <c r="K109" i="29" s="1"/>
  <c r="K110" i="29" s="1"/>
  <c r="A112" i="29"/>
  <c r="A113" i="29" s="1"/>
  <c r="A114" i="29" s="1"/>
  <c r="A115" i="29" s="1"/>
  <c r="B112" i="29"/>
  <c r="C112" i="29"/>
  <c r="C113" i="29" s="1"/>
  <c r="C114" i="29" s="1"/>
  <c r="C115" i="29" s="1"/>
  <c r="D112" i="29"/>
  <c r="E112" i="29"/>
  <c r="E113" i="29" s="1"/>
  <c r="E114" i="29" s="1"/>
  <c r="E115" i="29" s="1"/>
  <c r="F112" i="29"/>
  <c r="G112" i="29"/>
  <c r="G113" i="29" s="1"/>
  <c r="G114" i="29" s="1"/>
  <c r="G115" i="29" s="1"/>
  <c r="B113" i="29"/>
  <c r="B114" i="29" s="1"/>
  <c r="B115" i="29" s="1"/>
  <c r="D113" i="29"/>
  <c r="D114" i="29" s="1"/>
  <c r="D115" i="29" s="1"/>
  <c r="F113" i="29"/>
  <c r="F114" i="29" s="1"/>
  <c r="F115" i="29" s="1"/>
  <c r="J113" i="29"/>
  <c r="J114" i="29" s="1"/>
  <c r="K112" i="29"/>
  <c r="K113" i="29" s="1"/>
  <c r="K114" i="29" s="1"/>
  <c r="K115" i="29" s="1"/>
  <c r="A117" i="29"/>
  <c r="A118" i="29" s="1"/>
  <c r="A119" i="29" s="1"/>
  <c r="A120" i="29" s="1"/>
  <c r="A121" i="29" s="1"/>
  <c r="A122" i="29" s="1"/>
  <c r="A123" i="29" s="1"/>
  <c r="A124" i="29" s="1"/>
  <c r="B117" i="29"/>
  <c r="C117" i="29"/>
  <c r="C118" i="29" s="1"/>
  <c r="C119" i="29" s="1"/>
  <c r="C120" i="29" s="1"/>
  <c r="C121" i="29" s="1"/>
  <c r="C122" i="29" s="1"/>
  <c r="C123" i="29" s="1"/>
  <c r="C124" i="29" s="1"/>
  <c r="D117" i="29"/>
  <c r="E117" i="29"/>
  <c r="E118" i="29" s="1"/>
  <c r="E119" i="29" s="1"/>
  <c r="E120" i="29" s="1"/>
  <c r="E121" i="29" s="1"/>
  <c r="E122" i="29" s="1"/>
  <c r="E123" i="29" s="1"/>
  <c r="E124" i="29" s="1"/>
  <c r="F117" i="29"/>
  <c r="G117" i="29"/>
  <c r="G118" i="29" s="1"/>
  <c r="G119" i="29" s="1"/>
  <c r="G120" i="29" s="1"/>
  <c r="G121" i="29" s="1"/>
  <c r="G122" i="29" s="1"/>
  <c r="G123" i="29" s="1"/>
  <c r="G124" i="29" s="1"/>
  <c r="B118" i="29"/>
  <c r="B119" i="29" s="1"/>
  <c r="B120" i="29" s="1"/>
  <c r="B121" i="29" s="1"/>
  <c r="B122" i="29" s="1"/>
  <c r="B123" i="29" s="1"/>
  <c r="B124" i="29" s="1"/>
  <c r="D118" i="29"/>
  <c r="D119" i="29" s="1"/>
  <c r="D120" i="29" s="1"/>
  <c r="D121" i="29" s="1"/>
  <c r="D122" i="29" s="1"/>
  <c r="D123" i="29" s="1"/>
  <c r="D124" i="29" s="1"/>
  <c r="F118" i="29"/>
  <c r="F119" i="29" s="1"/>
  <c r="F120" i="29" s="1"/>
  <c r="F121" i="29" s="1"/>
  <c r="F122" i="29" s="1"/>
  <c r="F123" i="29" s="1"/>
  <c r="F124" i="29" s="1"/>
  <c r="J117" i="29"/>
  <c r="J119" i="29"/>
  <c r="K117" i="29"/>
  <c r="K118" i="29" s="1"/>
  <c r="K119" i="29" s="1"/>
  <c r="K120" i="29" s="1"/>
  <c r="K121" i="29" s="1"/>
  <c r="K122" i="29" s="1"/>
  <c r="K123" i="29" s="1"/>
  <c r="K124" i="29" s="1"/>
  <c r="J124" i="29"/>
  <c r="A126" i="29"/>
  <c r="B126" i="29"/>
  <c r="C126" i="29"/>
  <c r="D126" i="29"/>
  <c r="E126" i="29"/>
  <c r="F126" i="29"/>
  <c r="G126" i="29"/>
  <c r="J126" i="29"/>
  <c r="K126" i="29"/>
  <c r="A13" i="26" a="1"/>
  <c r="A13" i="26" s="1"/>
  <c r="A17" i="29" a="1"/>
  <c r="A17" i="29" s="1"/>
  <c r="A1" i="30" a="1"/>
  <c r="A1" i="30" s="1"/>
  <c r="I20" i="29"/>
  <c r="H20" i="29"/>
  <c r="H21" i="29" s="1"/>
  <c r="H22" i="29" s="1"/>
  <c r="H24" i="29"/>
  <c r="H26" i="29"/>
  <c r="H27" i="29" s="1"/>
  <c r="I29" i="29"/>
  <c r="H29" i="29"/>
  <c r="H30" i="29" s="1"/>
  <c r="I34" i="29"/>
  <c r="I36" i="29"/>
  <c r="I38" i="29"/>
  <c r="H34" i="29"/>
  <c r="H35" i="29" s="1"/>
  <c r="H36" i="29" s="1"/>
  <c r="H37" i="29" s="1"/>
  <c r="H38" i="29" s="1"/>
  <c r="H39" i="29" s="1"/>
  <c r="I41" i="29"/>
  <c r="H41" i="29"/>
  <c r="H42" i="29" s="1"/>
  <c r="H43" i="29" s="1"/>
  <c r="I43" i="29"/>
  <c r="I45" i="29"/>
  <c r="H45" i="29"/>
  <c r="H46" i="29" s="1"/>
  <c r="I48" i="29"/>
  <c r="H48" i="29"/>
  <c r="H49" i="29" s="1"/>
  <c r="H50" i="29" s="1"/>
  <c r="H52" i="29"/>
  <c r="H53" i="29" s="1"/>
  <c r="H54" i="29" s="1"/>
  <c r="H56" i="29"/>
  <c r="H57" i="29" s="1"/>
  <c r="H58" i="29" s="1"/>
  <c r="H59" i="29" s="1"/>
  <c r="H60" i="29" s="1"/>
  <c r="H61" i="29" s="1"/>
  <c r="H62" i="29" s="1"/>
  <c r="H63" i="29" s="1"/>
  <c r="I63" i="29"/>
  <c r="I66" i="29"/>
  <c r="H65" i="29"/>
  <c r="H66" i="29" s="1"/>
  <c r="H67" i="29" s="1"/>
  <c r="H68" i="29" s="1"/>
  <c r="H70" i="29"/>
  <c r="I74" i="29"/>
  <c r="H72" i="29"/>
  <c r="H73" i="29" s="1"/>
  <c r="H74" i="29" s="1"/>
  <c r="H75" i="29" s="1"/>
  <c r="H76" i="29" s="1"/>
  <c r="I79" i="29"/>
  <c r="H78" i="29"/>
  <c r="H79" i="29" s="1"/>
  <c r="H80" i="29" s="1"/>
  <c r="H82" i="29"/>
  <c r="I82" i="29"/>
  <c r="I84" i="29"/>
  <c r="I86" i="29"/>
  <c r="H84" i="29"/>
  <c r="H85" i="29" s="1"/>
  <c r="H86" i="29" s="1"/>
  <c r="H87" i="29" s="1"/>
  <c r="I89" i="29"/>
  <c r="H89" i="29"/>
  <c r="H90" i="29" s="1"/>
  <c r="H91" i="29" s="1"/>
  <c r="H93" i="29"/>
  <c r="H94" i="29" s="1"/>
  <c r="H96" i="29"/>
  <c r="H97" i="29" s="1"/>
  <c r="H98" i="29" s="1"/>
  <c r="H99" i="29" s="1"/>
  <c r="I97" i="29"/>
  <c r="I98" i="29" s="1"/>
  <c r="I99" i="29" s="1"/>
  <c r="I102" i="29"/>
  <c r="H101" i="29"/>
  <c r="H102" i="29" s="1"/>
  <c r="H103" i="29" s="1"/>
  <c r="H105" i="29"/>
  <c r="H106" i="29" s="1"/>
  <c r="H107" i="29" s="1"/>
  <c r="H108" i="29" s="1"/>
  <c r="H109" i="29" s="1"/>
  <c r="H110" i="29" s="1"/>
  <c r="I113" i="29"/>
  <c r="I114" i="29" s="1"/>
  <c r="H112" i="29"/>
  <c r="H113" i="29"/>
  <c r="H114" i="29" s="1"/>
  <c r="H115" i="29" s="1"/>
  <c r="I117" i="29"/>
  <c r="I119" i="29"/>
  <c r="H117" i="29"/>
  <c r="H118" i="29"/>
  <c r="H119" i="29" s="1"/>
  <c r="H120" i="29" s="1"/>
  <c r="H121" i="29" s="1"/>
  <c r="H122" i="29" s="1"/>
  <c r="H123" i="29" s="1"/>
  <c r="H124" i="29" s="1"/>
  <c r="I124" i="29"/>
  <c r="H126" i="29"/>
  <c r="I126" i="29"/>
  <c r="I16" i="26"/>
  <c r="I18" i="26"/>
  <c r="I21" i="26"/>
  <c r="I26" i="26"/>
  <c r="I28" i="26"/>
  <c r="I32" i="26"/>
  <c r="I39" i="26"/>
  <c r="I40" i="26" s="1"/>
  <c r="I41" i="26" s="1"/>
  <c r="I43" i="26"/>
  <c r="I44" i="26" s="1"/>
  <c r="I46" i="26"/>
  <c r="I49" i="26"/>
  <c r="I52" i="26"/>
  <c r="I56" i="26"/>
  <c r="I58" i="26"/>
  <c r="I60" i="26"/>
  <c r="I63" i="26"/>
  <c r="I65" i="26"/>
  <c r="I68" i="26"/>
  <c r="I70" i="26"/>
  <c r="I74" i="26"/>
  <c r="I77" i="26"/>
  <c r="I82" i="26"/>
  <c r="I83" i="26" s="1"/>
  <c r="I88" i="26"/>
  <c r="I91" i="26"/>
  <c r="I97" i="26"/>
  <c r="I110" i="26"/>
  <c r="I113" i="26"/>
  <c r="I117" i="26"/>
  <c r="I118" i="26" s="1"/>
  <c r="I124" i="26"/>
  <c r="I129" i="26"/>
  <c r="I132" i="26"/>
  <c r="I141" i="26"/>
  <c r="I143" i="26"/>
  <c r="I147" i="26"/>
  <c r="I151" i="26"/>
  <c r="I153" i="26"/>
  <c r="I156" i="26"/>
  <c r="I158" i="26"/>
  <c r="I161" i="26"/>
  <c r="I162" i="26" s="1"/>
  <c r="I164" i="26"/>
  <c r="I165" i="26" s="1"/>
  <c r="I167" i="26"/>
  <c r="I168" i="26" s="1"/>
  <c r="I169" i="26" s="1"/>
  <c r="I171" i="26"/>
  <c r="I172" i="26" s="1"/>
  <c r="I174" i="26"/>
  <c r="I184" i="26"/>
  <c r="I185" i="26" s="1"/>
  <c r="I187" i="26"/>
  <c r="I189" i="26"/>
  <c r="I191" i="26"/>
  <c r="I194" i="26"/>
  <c r="I195" i="26" s="1"/>
  <c r="I196" i="26" s="1"/>
  <c r="I200" i="26"/>
  <c r="I213" i="26"/>
  <c r="I216" i="26"/>
  <c r="I217" i="26" s="1"/>
  <c r="I223" i="26"/>
  <c r="I226" i="26"/>
  <c r="I228" i="26"/>
  <c r="I233" i="26"/>
  <c r="I235" i="26"/>
  <c r="I237" i="26"/>
  <c r="H16" i="26"/>
  <c r="H17" i="26" s="1"/>
  <c r="H18" i="26" s="1"/>
  <c r="H19" i="26" s="1"/>
  <c r="H21" i="26"/>
  <c r="H22" i="26" s="1"/>
  <c r="H23" i="26" s="1"/>
  <c r="H26" i="26"/>
  <c r="H27" i="26" s="1"/>
  <c r="H28" i="26" s="1"/>
  <c r="H30" i="26"/>
  <c r="H32" i="26"/>
  <c r="H33" i="26" s="1"/>
  <c r="H35" i="26"/>
  <c r="H36" i="26" s="1"/>
  <c r="H39" i="26"/>
  <c r="H40" i="26" s="1"/>
  <c r="H41" i="26" s="1"/>
  <c r="H42" i="26" s="1"/>
  <c r="H43" i="26" s="1"/>
  <c r="H44" i="26" s="1"/>
  <c r="H46" i="26"/>
  <c r="H47" i="26" s="1"/>
  <c r="H49" i="26"/>
  <c r="H52" i="26"/>
  <c r="H56" i="26"/>
  <c r="H57" i="26" s="1"/>
  <c r="H58" i="26" s="1"/>
  <c r="H59" i="26" s="1"/>
  <c r="H60" i="26" s="1"/>
  <c r="H61" i="26" s="1"/>
  <c r="H63" i="26"/>
  <c r="H64" i="26" s="1"/>
  <c r="H65" i="26" s="1"/>
  <c r="H66" i="26" s="1"/>
  <c r="H68" i="26"/>
  <c r="H69" i="26" s="1"/>
  <c r="H70" i="26" s="1"/>
  <c r="H72" i="26"/>
  <c r="H74" i="26"/>
  <c r="H75" i="26" s="1"/>
  <c r="H77" i="26"/>
  <c r="H78" i="26" s="1"/>
  <c r="H79" i="26" s="1"/>
  <c r="H81" i="26"/>
  <c r="H82" i="26" s="1"/>
  <c r="H83" i="26" s="1"/>
  <c r="H84" i="26" s="1"/>
  <c r="H85" i="26" s="1"/>
  <c r="H86" i="26" s="1"/>
  <c r="H88" i="26"/>
  <c r="H89" i="26" s="1"/>
  <c r="H90" i="26" s="1"/>
  <c r="H91" i="26" s="1"/>
  <c r="H93" i="26"/>
  <c r="H94" i="26" s="1"/>
  <c r="H95" i="26" s="1"/>
  <c r="H96" i="26" s="1"/>
  <c r="H97" i="26" s="1"/>
  <c r="H99" i="26"/>
  <c r="H100" i="26" s="1"/>
  <c r="H101" i="26" s="1"/>
  <c r="H103" i="26"/>
  <c r="H104" i="26" s="1"/>
  <c r="H105" i="26" s="1"/>
  <c r="H106" i="26" s="1"/>
  <c r="H107" i="26" s="1"/>
  <c r="H108" i="26" s="1"/>
  <c r="H109" i="26" s="1"/>
  <c r="H110" i="26" s="1"/>
  <c r="H112" i="26"/>
  <c r="H113" i="26" s="1"/>
  <c r="H114" i="26" s="1"/>
  <c r="H115" i="26" s="1"/>
  <c r="H117" i="26"/>
  <c r="H118" i="26" s="1"/>
  <c r="H120" i="26"/>
  <c r="H122" i="26"/>
  <c r="H123" i="26" s="1"/>
  <c r="H124" i="26" s="1"/>
  <c r="H125" i="26" s="1"/>
  <c r="H126" i="26" s="1"/>
  <c r="H128" i="26"/>
  <c r="H129" i="26" s="1"/>
  <c r="H130" i="26" s="1"/>
  <c r="H132" i="26"/>
  <c r="H134" i="26"/>
  <c r="H135" i="26" s="1"/>
  <c r="H136" i="26" s="1"/>
  <c r="H137" i="26" s="1"/>
  <c r="H139" i="26"/>
  <c r="H140" i="26" s="1"/>
  <c r="H141" i="26" s="1"/>
  <c r="H142" i="26" s="1"/>
  <c r="H143" i="26" s="1"/>
  <c r="H145" i="26"/>
  <c r="H146" i="26" s="1"/>
  <c r="H147" i="26" s="1"/>
  <c r="H149" i="26"/>
  <c r="H150" i="26" s="1"/>
  <c r="H151" i="26" s="1"/>
  <c r="H152" i="26" s="1"/>
  <c r="H153" i="26" s="1"/>
  <c r="H154" i="26" s="1"/>
  <c r="H156" i="26"/>
  <c r="H157" i="26" s="1"/>
  <c r="H158" i="26" s="1"/>
  <c r="H159" i="26" s="1"/>
  <c r="H161" i="26"/>
  <c r="H162" i="26" s="1"/>
  <c r="H163" i="26" s="1"/>
  <c r="H164" i="26" s="1"/>
  <c r="H165" i="26" s="1"/>
  <c r="H167" i="26"/>
  <c r="H168" i="26" s="1"/>
  <c r="H169" i="26" s="1"/>
  <c r="H171" i="26"/>
  <c r="H172" i="26" s="1"/>
  <c r="H174" i="26"/>
  <c r="H175" i="26" s="1"/>
  <c r="H176" i="26" s="1"/>
  <c r="H178" i="26"/>
  <c r="H179" i="26" s="1"/>
  <c r="H181" i="26"/>
  <c r="H182" i="26" s="1"/>
  <c r="H184" i="26"/>
  <c r="H185" i="26" s="1"/>
  <c r="H187" i="26"/>
  <c r="H188" i="26" s="1"/>
  <c r="H189" i="26" s="1"/>
  <c r="H190" i="26" s="1"/>
  <c r="H191" i="26" s="1"/>
  <c r="H193" i="26"/>
  <c r="H194" i="26" s="1"/>
  <c r="H195" i="26" s="1"/>
  <c r="H196" i="26" s="1"/>
  <c r="H199" i="26"/>
  <c r="H200" i="26" s="1"/>
  <c r="H201" i="26" s="1"/>
  <c r="H203" i="26"/>
  <c r="H205" i="26"/>
  <c r="H206" i="26" s="1"/>
  <c r="H207" i="26" s="1"/>
  <c r="H208" i="26" s="1"/>
  <c r="H209" i="26" s="1"/>
  <c r="H210" i="26" s="1"/>
  <c r="H212" i="26"/>
  <c r="H213" i="26" s="1"/>
  <c r="H215" i="26"/>
  <c r="H216" i="26" s="1"/>
  <c r="H217" i="26" s="1"/>
  <c r="H218" i="26" s="1"/>
  <c r="H220" i="26"/>
  <c r="H221" i="26" s="1"/>
  <c r="H223" i="26"/>
  <c r="H224" i="26" s="1"/>
  <c r="H226" i="26"/>
  <c r="H227" i="26" s="1"/>
  <c r="H228" i="26" s="1"/>
  <c r="H229" i="26" s="1"/>
  <c r="H230" i="26" s="1"/>
  <c r="H231" i="26" s="1"/>
  <c r="H232" i="26" s="1"/>
  <c r="H233" i="26" s="1"/>
  <c r="H235" i="26"/>
  <c r="H237" i="26"/>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<sst xmlns="http://schemas.openxmlformats.org/spreadsheetml/2006/main" count="1871" uniqueCount="1206">
  <si>
    <t>No.</t>
  </si>
  <si>
    <t>質問</t>
  </si>
  <si>
    <t>補足事項</t>
  </si>
  <si>
    <t>回答欄</t>
    <rPh sb="2" eb="3">
      <t>ラン</t>
    </rPh>
    <phoneticPr fontId="2"/>
  </si>
  <si>
    <t>1.</t>
    <phoneticPr fontId="2"/>
  </si>
  <si>
    <t>取得単位は、以下のいずれに該当しますか？
 a. 法人全体
 b. 法人のうちの一部(事業部等)
 c. 複数法人を含む企業グループ</t>
    <rPh sb="0" eb="4">
      <t>シュトクタンイ</t>
    </rPh>
    <phoneticPr fontId="2"/>
  </si>
  <si>
    <t>1-1.</t>
    <phoneticPr fontId="2"/>
  </si>
  <si>
    <t>1-2.</t>
    <phoneticPr fontId="2"/>
  </si>
  <si>
    <t>(No.1でc.を選択した場合のみ)
取得単位に含まれる法人全てにおいて共通のIT基盤を利用していますか？</t>
  </si>
  <si>
    <t>1-3.</t>
    <phoneticPr fontId="2"/>
  </si>
  <si>
    <t>(No.1でc.を選択した場合のみ)
取得単位に含まれる法人全てにおいて共通のセキュリティ対応方針が適用されますか？</t>
  </si>
  <si>
    <t>2.</t>
    <phoneticPr fontId="2"/>
  </si>
  <si>
    <t>適用範囲として設定した範囲を説明してください。</t>
  </si>
  <si>
    <t>3.</t>
  </si>
  <si>
    <t>適用範囲に含まれるインターネット公開サーバの一覧を回答してください。</t>
    <phoneticPr fontId="2"/>
  </si>
  <si>
    <t>4.</t>
  </si>
  <si>
    <t>適用範囲の境界を構成する機器等に対してどのような保護措置を講じているかを説明してください。</t>
    <phoneticPr fontId="2"/>
  </si>
  <si>
    <t>5.</t>
    <phoneticPr fontId="2"/>
  </si>
  <si>
    <t>適用範囲から除外したものには具体的に何が含まれるかを説明してください。</t>
    <rPh sb="20" eb="21">
      <t>フク</t>
    </rPh>
    <phoneticPr fontId="2"/>
  </si>
  <si>
    <t>6.</t>
    <phoneticPr fontId="2"/>
  </si>
  <si>
    <t>5.で回答されたもののそれぞれについて、適用範囲との境界においてどのような保護措置を講じているかを説明してください。</t>
    <rPh sb="3" eb="5">
      <t>カイトウ</t>
    </rPh>
    <phoneticPr fontId="2"/>
  </si>
  <si>
    <t>7.</t>
  </si>
  <si>
    <t>適用範囲における「事業継続上重要なシステム」の一覧を回答してください。</t>
    <rPh sb="0" eb="4">
      <t>テキヨウハンイ</t>
    </rPh>
    <rPh sb="9" eb="16">
      <t>ジギョウケイゾクジョウジュウヨウ</t>
    </rPh>
    <rPh sb="23" eb="25">
      <t>イチラン</t>
    </rPh>
    <rPh sb="26" eb="28">
      <t>カイトウ</t>
    </rPh>
    <phoneticPr fontId="2"/>
  </si>
  <si>
    <t>8.</t>
  </si>
  <si>
    <t>適用範囲における「重要な機密情報を取り扱うシステム」の一覧を回答してください。</t>
    <rPh sb="0" eb="4">
      <t>テキヨウハンイ</t>
    </rPh>
    <rPh sb="9" eb="11">
      <t>ジュウヨウ</t>
    </rPh>
    <rPh sb="12" eb="14">
      <t>キミツ</t>
    </rPh>
    <rPh sb="14" eb="16">
      <t>ジョウホウ</t>
    </rPh>
    <rPh sb="17" eb="18">
      <t>ト</t>
    </rPh>
    <rPh sb="19" eb="20">
      <t>アツカ</t>
    </rPh>
    <rPh sb="27" eb="29">
      <t>イチラン</t>
    </rPh>
    <rPh sb="30" eb="32">
      <t>カイトウ</t>
    </rPh>
    <phoneticPr fontId="2"/>
  </si>
  <si>
    <t>9.</t>
  </si>
  <si>
    <t>適用範囲における「重要なシステム」の一覧を回答してください。</t>
    <rPh sb="0" eb="4">
      <t>テキヨウハンイ</t>
    </rPh>
    <rPh sb="9" eb="11">
      <t>ジュウヨウ</t>
    </rPh>
    <rPh sb="18" eb="20">
      <t>イチラン</t>
    </rPh>
    <rPh sb="21" eb="23">
      <t>カイトウ</t>
    </rPh>
    <phoneticPr fontId="2"/>
  </si>
  <si>
    <t>適用範囲内で保有する「機密情報」の一覧を回答してください。</t>
    <rPh sb="0" eb="5">
      <t>テキヨウハンイナイ</t>
    </rPh>
    <rPh sb="6" eb="8">
      <t>ホユウ</t>
    </rPh>
    <rPh sb="11" eb="15">
      <t>キミツジョウホウ</t>
    </rPh>
    <rPh sb="17" eb="19">
      <t>イチラン</t>
    </rPh>
    <rPh sb="20" eb="22">
      <t>カイトウ</t>
    </rPh>
    <phoneticPr fontId="2"/>
  </si>
  <si>
    <t>適用範囲内で保有する「重要な機密情報」の一覧を回答してください。</t>
    <rPh sb="0" eb="5">
      <t>テキヨウハンイナイ</t>
    </rPh>
    <rPh sb="6" eb="8">
      <t>ホユウ</t>
    </rPh>
    <rPh sb="11" eb="13">
      <t>ジュウヨウ</t>
    </rPh>
    <rPh sb="14" eb="18">
      <t>キミツジョウホウ</t>
    </rPh>
    <rPh sb="20" eb="22">
      <t>イチラン</t>
    </rPh>
    <rPh sb="23" eb="25">
      <t>カイトウ</t>
    </rPh>
    <phoneticPr fontId="2"/>
  </si>
  <si>
    <t>適用範囲内で保有する「事業継続上重要な機密情報」の一覧を回答してください。</t>
    <rPh sb="0" eb="5">
      <t>テキヨウハンイナイ</t>
    </rPh>
    <rPh sb="6" eb="8">
      <t>ホユウ</t>
    </rPh>
    <rPh sb="11" eb="16">
      <t>ジギョウケイゾクジョウ</t>
    </rPh>
    <rPh sb="16" eb="18">
      <t>ジュウヨウ</t>
    </rPh>
    <rPh sb="19" eb="23">
      <t>キミツジョウホウ</t>
    </rPh>
    <rPh sb="25" eb="27">
      <t>イチラン</t>
    </rPh>
    <rPh sb="28" eb="30">
      <t>カイトウ</t>
    </rPh>
    <phoneticPr fontId="2"/>
  </si>
  <si>
    <t>1.登録組織に関する情報</t>
    <rPh sb="2" eb="4">
      <t>トウロク</t>
    </rPh>
    <rPh sb="4" eb="6">
      <t>ソシキ</t>
    </rPh>
    <rPh sb="7" eb="8">
      <t>カン</t>
    </rPh>
    <rPh sb="10" eb="12">
      <t>ジョウホウ</t>
    </rPh>
    <phoneticPr fontId="2"/>
  </si>
  <si>
    <t>登録組織の名称</t>
    <rPh sb="0" eb="2">
      <t>トウロク</t>
    </rPh>
    <rPh sb="2" eb="4">
      <t>ソシキ</t>
    </rPh>
    <rPh sb="5" eb="7">
      <t>メイショウ</t>
    </rPh>
    <phoneticPr fontId="2"/>
  </si>
  <si>
    <t>登録組織の住所</t>
    <rPh sb="0" eb="2">
      <t>トウロク</t>
    </rPh>
    <rPh sb="2" eb="4">
      <t>ソシキ</t>
    </rPh>
    <rPh sb="5" eb="7">
      <t>ジュウショ</t>
    </rPh>
    <phoneticPr fontId="2"/>
  </si>
  <si>
    <t>取得単位</t>
    <rPh sb="0" eb="2">
      <t>シュトク</t>
    </rPh>
    <rPh sb="2" eb="4">
      <t>タンイ</t>
    </rPh>
    <phoneticPr fontId="2"/>
  </si>
  <si>
    <t>適用範囲</t>
    <rPh sb="0" eb="4">
      <t>テキヨウ</t>
    </rPh>
    <phoneticPr fontId="2"/>
  </si>
  <si>
    <t>セキュリティ専門家ID</t>
    <rPh sb="6" eb="9">
      <t>センモンカ</t>
    </rPh>
    <phoneticPr fontId="2"/>
  </si>
  <si>
    <t>確認日</t>
    <rPh sb="0" eb="2">
      <t>カクニン</t>
    </rPh>
    <rPh sb="2" eb="3">
      <t>ヒ</t>
    </rPh>
    <phoneticPr fontId="2"/>
  </si>
  <si>
    <t>宣言日</t>
    <rPh sb="0" eb="2">
      <t>センゲン</t>
    </rPh>
    <rPh sb="2" eb="3">
      <t>ヒ</t>
    </rPh>
    <phoneticPr fontId="2"/>
  </si>
  <si>
    <t>大分類No.</t>
    <rPh sb="0" eb="3">
      <t>ダイブンルイ</t>
    </rPh>
    <phoneticPr fontId="2"/>
  </si>
  <si>
    <t>大分類</t>
    <rPh sb="0" eb="3">
      <t>ダイブンルイ</t>
    </rPh>
    <phoneticPr fontId="2"/>
  </si>
  <si>
    <t>中分類No.</t>
    <rPh sb="0" eb="3">
      <t>チュウブンルイ</t>
    </rPh>
    <phoneticPr fontId="2"/>
  </si>
  <si>
    <t>中分類</t>
    <rPh sb="0" eb="3">
      <t>チュウブンルイ</t>
    </rPh>
    <phoneticPr fontId="2"/>
  </si>
  <si>
    <t>要求事項No.</t>
    <rPh sb="0" eb="4">
      <t>ヨウキュウジコウ</t>
    </rPh>
    <phoneticPr fontId="2"/>
  </si>
  <si>
    <t>★3</t>
    <phoneticPr fontId="2"/>
  </si>
  <si>
    <t>★4</t>
    <phoneticPr fontId="2"/>
  </si>
  <si>
    <t>要求事項名</t>
    <rPh sb="0" eb="4">
      <t>ヨウキュウジコウ</t>
    </rPh>
    <rPh sb="4" eb="5">
      <t>メイ</t>
    </rPh>
    <phoneticPr fontId="2"/>
  </si>
  <si>
    <t>要求事項</t>
    <rPh sb="0" eb="2">
      <t>ヨウキュウ</t>
    </rPh>
    <rPh sb="2" eb="4">
      <t>ジコウ</t>
    </rPh>
    <phoneticPr fontId="2"/>
  </si>
  <si>
    <t>★3/★4</t>
    <phoneticPr fontId="2"/>
  </si>
  <si>
    <t>評価基準No.</t>
    <rPh sb="0" eb="4">
      <t>ヒョウカキジュン</t>
    </rPh>
    <phoneticPr fontId="2"/>
  </si>
  <si>
    <t>評価基準</t>
    <rPh sb="0" eb="4">
      <t>ヒョウカキジュン</t>
    </rPh>
    <phoneticPr fontId="2"/>
  </si>
  <si>
    <t>NIST CSFにおける機能</t>
    <rPh sb="12" eb="14">
      <t>キノウ</t>
    </rPh>
    <phoneticPr fontId="2"/>
  </si>
  <si>
    <t>自己評価結果
[適合/不適合]</t>
    <rPh sb="0" eb="6">
      <t>ジコヒョウカケッカ</t>
    </rPh>
    <rPh sb="8" eb="10">
      <t>テキゴウ</t>
    </rPh>
    <rPh sb="11" eb="14">
      <t>フテキゴウ</t>
    </rPh>
    <phoneticPr fontId="2"/>
  </si>
  <si>
    <t>質問事項</t>
    <rPh sb="0" eb="2">
      <t>シツモン</t>
    </rPh>
    <rPh sb="2" eb="4">
      <t>ジコウ</t>
    </rPh>
    <phoneticPr fontId="2"/>
  </si>
  <si>
    <t>回答欄</t>
    <rPh sb="0" eb="2">
      <t>カイトウ</t>
    </rPh>
    <rPh sb="2" eb="3">
      <t>ラン</t>
    </rPh>
    <phoneticPr fontId="2"/>
  </si>
  <si>
    <t>ガバナンスの整備</t>
  </si>
  <si>
    <t>1-2</t>
  </si>
  <si>
    <t>役割、責任、権限</t>
  </si>
  <si>
    <t>1-2-1</t>
  </si>
  <si>
    <t>セキュリティ推進活動部門</t>
  </si>
  <si>
    <t>セキュリティ推進活動を担当する部署、役員及び従業員を決定し、責任及び権限を割り当てること。</t>
  </si>
  <si>
    <t>★3</t>
  </si>
  <si>
    <t>1-2-1-1</t>
    <phoneticPr fontId="2"/>
  </si>
  <si>
    <t>・セキュリティを統括する役員(例えば、CISOを設置する会社の場合は、当該CISO)及びセキュリティ担当部署の役割・責任を定めること。</t>
    <rPh sb="0" eb="66">
      <t>サダ</t>
    </rPh>
    <phoneticPr fontId="2"/>
  </si>
  <si>
    <t>統治(GV)</t>
  </si>
  <si>
    <t>①セキュリティを統括する役員及びセキュリティ担当部署を決めていること。</t>
    <phoneticPr fontId="2"/>
  </si>
  <si>
    <t>セキュリティを統括する役員及びセキュリティ担当部署の役割・責任を定めた文書の文書名を回答してください。</t>
    <rPh sb="7" eb="9">
      <t>トウカツ</t>
    </rPh>
    <rPh sb="11" eb="13">
      <t>ヤクイン</t>
    </rPh>
    <rPh sb="13" eb="14">
      <t>オヨ</t>
    </rPh>
    <rPh sb="21" eb="23">
      <t>タントウ</t>
    </rPh>
    <rPh sb="23" eb="25">
      <t>ブショ</t>
    </rPh>
    <rPh sb="26" eb="28">
      <t>ヤクワリ</t>
    </rPh>
    <rPh sb="29" eb="31">
      <t>セキニン</t>
    </rPh>
    <rPh sb="32" eb="33">
      <t>サダ</t>
    </rPh>
    <rPh sb="35" eb="37">
      <t>ブンショ</t>
    </rPh>
    <rPh sb="38" eb="40">
      <t>ブンショ</t>
    </rPh>
    <rPh sb="40" eb="41">
      <t>メイ</t>
    </rPh>
    <rPh sb="42" eb="44">
      <t>カイトウ</t>
    </rPh>
    <phoneticPr fontId="2"/>
  </si>
  <si>
    <t>②セキュリティを統括する役員及びセキュリティ担当部署の役割・責任を決めていること。</t>
    <phoneticPr fontId="2"/>
  </si>
  <si>
    <t>1-2-1-2</t>
    <phoneticPr fontId="2"/>
  </si>
  <si>
    <t>・平時のセキュリティ推進活動に必要な役員(例えば、CISOを設置する会社の場合は、当該CISO)及びセキュリティ担当部署の連絡先リストを定めること。</t>
    <rPh sb="10" eb="14">
      <t>スイシンカツドウ</t>
    </rPh>
    <rPh sb="18" eb="20">
      <t>ヤクイン</t>
    </rPh>
    <rPh sb="48" eb="49">
      <t>オヨ</t>
    </rPh>
    <rPh sb="56" eb="58">
      <t>タントウ</t>
    </rPh>
    <rPh sb="58" eb="60">
      <t>ブショ</t>
    </rPh>
    <rPh sb="61" eb="64">
      <t>レンラクサキ</t>
    </rPh>
    <rPh sb="68" eb="69">
      <t>サダ</t>
    </rPh>
    <phoneticPr fontId="2"/>
  </si>
  <si>
    <t>①平時のセキュリティ推進活動に必要な役員及びセキュリティ担当部署の連絡先リストを作成していること。</t>
    <phoneticPr fontId="2"/>
  </si>
  <si>
    <t>平時のセキュリティ推進活動に必要な役員及びセキュリティ担当部署の連絡先リストの文書名を回答してください。</t>
    <rPh sb="43" eb="45">
      <t>カイトウ</t>
    </rPh>
    <phoneticPr fontId="2"/>
  </si>
  <si>
    <t>1-2-1-3</t>
  </si>
  <si>
    <t>・年1回以上の頻度でNo.1-2-1-1及びNo.1-2-1-2にて定めた平時の体制について点検すること。</t>
    <phoneticPr fontId="2"/>
  </si>
  <si>
    <t>①年1回以上の頻度でNo.1-2-1-1及びNo.1-2-1-2にて定めた平時の体制について点検していること。</t>
    <phoneticPr fontId="2"/>
  </si>
  <si>
    <t>No.1-2-1-1及びNo.1-2-1-2にて定めた平時の体制の点検について、以下の全ての項目を回答してください。
- 実施頻度
- 直近の実施日</t>
    <rPh sb="49" eb="51">
      <t>カイトウ</t>
    </rPh>
    <phoneticPr fontId="2"/>
  </si>
  <si>
    <t>1-2-3</t>
  </si>
  <si>
    <t>守秘義務のルール</t>
  </si>
  <si>
    <t>守秘義務のルールを策定し、遵守させること。</t>
  </si>
  <si>
    <t>1-2-3-1</t>
    <phoneticPr fontId="2"/>
  </si>
  <si>
    <t>・役員、従業員、派遣社員及び受入出向者を対象に、自社の守秘義務のルールを定めること。</t>
    <rPh sb="12" eb="13">
      <t>オヨ</t>
    </rPh>
    <rPh sb="14" eb="15">
      <t>ウ</t>
    </rPh>
    <rPh sb="15" eb="16">
      <t>イ</t>
    </rPh>
    <rPh sb="16" eb="19">
      <t>シュッコウシャ</t>
    </rPh>
    <rPh sb="20" eb="22">
      <t>タイショウ</t>
    </rPh>
    <rPh sb="34" eb="35">
      <t>サダ</t>
    </rPh>
    <phoneticPr fontId="2"/>
  </si>
  <si>
    <t>①役員、従業員、派遣社員及び受入出向者を対象とした自社の守秘義務のルールを定めていること。</t>
    <phoneticPr fontId="2"/>
  </si>
  <si>
    <t>役員、従業員、派遣社員及び受入出向者を対象とした自社の守秘義務のルールの文書名を回答してください。</t>
    <rPh sb="40" eb="42">
      <t>カイトウ</t>
    </rPh>
    <phoneticPr fontId="2"/>
  </si>
  <si>
    <t>1-2-3-2</t>
  </si>
  <si>
    <t>・入社時又は社外要員の受入れ時に守秘義務のルールを説明すること。</t>
    <rPh sb="4" eb="5">
      <t>マタ</t>
    </rPh>
    <phoneticPr fontId="2"/>
  </si>
  <si>
    <t>①入社時又は社外要員の受入れ時にNo.1-2-3-1で定めた守秘義務のルールを説明していること。</t>
    <phoneticPr fontId="2"/>
  </si>
  <si>
    <t>入社時又は社外要員の受入れ時における守秘義務のルールの説明方法を回答してください。</t>
    <rPh sb="32" eb="34">
      <t>カイトウ</t>
    </rPh>
    <phoneticPr fontId="2"/>
  </si>
  <si>
    <t>1-3</t>
  </si>
  <si>
    <t>ポリシー</t>
  </si>
  <si>
    <t>1-3-1</t>
  </si>
  <si>
    <t>セキュリティ対応方針の策定</t>
  </si>
  <si>
    <t>自社のセキュリティ対応方針を策定し、周知すること。　</t>
  </si>
  <si>
    <t>1-3-1-1</t>
    <phoneticPr fontId="2"/>
  </si>
  <si>
    <t>・自社のセキュリティ対応方針を定めること。</t>
    <phoneticPr fontId="2"/>
  </si>
  <si>
    <t>①自社のセキュリティ対応方針を定めていること。</t>
    <phoneticPr fontId="2"/>
  </si>
  <si>
    <t>セキュリティ対応方針の文書名を回答してください。</t>
    <rPh sb="15" eb="17">
      <t>カイトウ</t>
    </rPh>
    <phoneticPr fontId="2"/>
  </si>
  <si>
    <t>1-3-1-2</t>
  </si>
  <si>
    <t>・定常的に役員、従業員、派遣社員及び受入出向者が最新のセキュリティ対応方針を参照できるようにすること。</t>
    <rPh sb="24" eb="26">
      <t>サイシン</t>
    </rPh>
    <phoneticPr fontId="2"/>
  </si>
  <si>
    <t>①何らかの手段・媒体により、定常的に役員、従業員、派遣社員及び受入出向者が最新のセキュリティ対応方針を参照できるようになっていること。</t>
    <phoneticPr fontId="2"/>
  </si>
  <si>
    <t>セキュリティ対応方針の周知方法を回答してください。</t>
    <rPh sb="16" eb="18">
      <t>カイトウ</t>
    </rPh>
    <phoneticPr fontId="2"/>
  </si>
  <si>
    <t>1-3-1-3</t>
  </si>
  <si>
    <t>・セキュリティ対応方針の改正時に、当該改正内容を役員、従業員、派遣社員及び受入出向者に周知すること。</t>
    <phoneticPr fontId="2"/>
  </si>
  <si>
    <t>①セキュリティ対応方針の改正時に、当該改正内容を役員、従業員、派遣社員及び受入出向者に何らかの手段・媒体により周知していること。</t>
    <phoneticPr fontId="2"/>
  </si>
  <si>
    <t>セキュリティ対応方針を改正した際の周知方法を回答してください。</t>
    <rPh sb="22" eb="24">
      <t>カイトウ</t>
    </rPh>
    <phoneticPr fontId="2"/>
  </si>
  <si>
    <t>取引先管理</t>
  </si>
  <si>
    <t>2-1</t>
  </si>
  <si>
    <t>サイバーセキュリティサプライチェーンリスクマネジメント</t>
  </si>
  <si>
    <t>2-1-1</t>
  </si>
  <si>
    <t>取引先とのビジネス又はシステム上の関係</t>
  </si>
  <si>
    <t>取引先と自社とのビジネス又はシステム上の関係を把握すること。</t>
  </si>
  <si>
    <t>2-1-1-1</t>
    <phoneticPr fontId="2"/>
  </si>
  <si>
    <t>・自社以外の組織(顧客・子会社・関係会社・クラウドサービス提供者を含む取引先)が管理・提供し、自社の資産が接続しているシステムを把握するための仕組みを整備すること。</t>
    <rPh sb="33" eb="34">
      <t>フク</t>
    </rPh>
    <rPh sb="47" eb="49">
      <t>ジシャ</t>
    </rPh>
    <rPh sb="64" eb="66">
      <t>ハアク</t>
    </rPh>
    <rPh sb="71" eb="73">
      <t>シク</t>
    </rPh>
    <rPh sb="75" eb="77">
      <t>セイビ</t>
    </rPh>
    <phoneticPr fontId="2"/>
  </si>
  <si>
    <t>①自社以外の組織(顧客・子会社・関係会社・クラウドサービス提供者を含む取引先)が管理・提供し、自社の資産が接続しているシステムを把握するための仕組みを整備していること。</t>
    <phoneticPr fontId="2"/>
  </si>
  <si>
    <t>自社の資産が接続しているシステムを把握するための仕組みの内容を回答してください。</t>
    <rPh sb="31" eb="33">
      <t>カイトウ</t>
    </rPh>
    <phoneticPr fontId="2"/>
  </si>
  <si>
    <t>②①の仕組みにより、自社以外の組織(顧客・子会社・関係会社・クラウドサービス提供者を含む取引先)が管理・提供し、自社の資産が接続しているシステム情報を把握していること。</t>
    <phoneticPr fontId="2"/>
  </si>
  <si>
    <t>2-1-1-2</t>
  </si>
  <si>
    <t>・年1回以上の頻度でNo.2-1-1-1において把握した情報の内容を点検すること。</t>
    <rPh sb="24" eb="26">
      <t>ハアク</t>
    </rPh>
    <rPh sb="28" eb="30">
      <t>ジョウホウ</t>
    </rPh>
    <rPh sb="31" eb="33">
      <t>ナイヨウ</t>
    </rPh>
    <rPh sb="34" eb="36">
      <t>テンケン</t>
    </rPh>
    <phoneticPr fontId="2"/>
  </si>
  <si>
    <t>①No.2-1-1-1で把握した情報の内容について、年1回以上の頻度で点検していること。</t>
    <phoneticPr fontId="2"/>
  </si>
  <si>
    <t>No.2-1-1-1で把握した情報の内容の点検について、以下の全ての項目を回答してください。
- 実施頻度
- 直近の実施日</t>
    <rPh sb="37" eb="39">
      <t>カイトウ</t>
    </rPh>
    <phoneticPr fontId="2"/>
  </si>
  <si>
    <t>2-1-2</t>
    <phoneticPr fontId="2"/>
  </si>
  <si>
    <t>機密情報の取扱い</t>
  </si>
  <si>
    <t>自社の機密情報の取扱い方法を、共有先との間で明確にすること。</t>
  </si>
  <si>
    <t>2-1-2-1</t>
    <phoneticPr fontId="2"/>
  </si>
  <si>
    <t>・自社の機密情報を共有する子会社又は取引先との間で、業務開始前に機密情報の取扱いについて、以下の事項を取り決めること。
- 機密情報の定義
- 機密情報の利用制限、保管方法、複製可否及び第三者への提供可否
- 機密情報の返還又は廃棄</t>
    <phoneticPr fontId="2"/>
  </si>
  <si>
    <t>①自社の機密情報を共有する子会社又は取引先との間で、以下の全ての事項を取り決めていること。
- 機密情報の定義
- 機密情報の利用制限、保管方法、複製可否及び第三者への提供可否
- 機密情報の返還又は廃棄</t>
    <phoneticPr fontId="2"/>
  </si>
  <si>
    <t>秘密保持契約書等の取引先との機密情報に関する取り決めに係る文書の文書名を回答してください。</t>
    <rPh sb="36" eb="38">
      <t>カイトウ</t>
    </rPh>
    <phoneticPr fontId="2"/>
  </si>
  <si>
    <t>2-1-4</t>
    <phoneticPr fontId="2"/>
  </si>
  <si>
    <t>セキュリティインシデント発生時の役割・責任</t>
  </si>
  <si>
    <t>セキュリティインシデント発生時の他社との役割及び責任を明確にすること。</t>
  </si>
  <si>
    <t>2-1-4-1</t>
    <phoneticPr fontId="2"/>
  </si>
  <si>
    <t>・自社の機密情報を共有する子会社又は取引先との間で、セキュリティインシデント発生時の自社と子会社又は取引先の役割及び責任を定めること。</t>
    <phoneticPr fontId="2"/>
  </si>
  <si>
    <t>①自社の機密情報を共有する子会社又は取引先との間で、セキュリティインシデント発生時の自社と子会社又は取引先の役割及び責任を定めていること。</t>
    <phoneticPr fontId="2"/>
  </si>
  <si>
    <t>セキュリティインシデント発生時の自社と子会社又は取引先の役割及び責任を定めた文書の文書名を回答してください。</t>
    <rPh sb="45" eb="47">
      <t>カイトウ</t>
    </rPh>
    <phoneticPr fontId="2"/>
  </si>
  <si>
    <t>リスクの特定</t>
  </si>
  <si>
    <t>3-1</t>
  </si>
  <si>
    <t>資産管理</t>
  </si>
  <si>
    <t>3-1-1</t>
  </si>
  <si>
    <t>情報機器、OS及びソフトウェアに関する情報の把握</t>
    <phoneticPr fontId="2"/>
  </si>
  <si>
    <t>情報機器、OS及びソフトウェアに関する情報を把握すること。　</t>
    <phoneticPr fontId="2"/>
  </si>
  <si>
    <t>3-1-1-1</t>
    <phoneticPr fontId="2"/>
  </si>
  <si>
    <t>・パソコン及びシンクライアントの製造元、OS及び台数を把握するための仕組みを整備すること。</t>
    <rPh sb="5" eb="6">
      <t>オヨ</t>
    </rPh>
    <rPh sb="27" eb="29">
      <t>ハアク</t>
    </rPh>
    <phoneticPr fontId="2"/>
  </si>
  <si>
    <t>識別(ID)</t>
    <phoneticPr fontId="2"/>
  </si>
  <si>
    <t>①パソコン及びシンクライアントの製造元、OS及び台数を把握する仕組みを整備していること。</t>
    <phoneticPr fontId="2"/>
  </si>
  <si>
    <t>パソコン及びシンクライアントの製造元、OS及び台数を把握する仕組みの内容を回答してください。</t>
    <rPh sb="37" eb="39">
      <t>カイトウ</t>
    </rPh>
    <phoneticPr fontId="2"/>
  </si>
  <si>
    <t>②①の仕組みにより、パソコン及びシンクライアントの製造元、OS及び台数を把握していること。</t>
    <phoneticPr fontId="2"/>
  </si>
  <si>
    <t>3-1-1-2</t>
    <phoneticPr fontId="2"/>
  </si>
  <si>
    <t>・サーバ、仮想サーバ及びハイパーバイザの製造元、OS及び台数を把握するための仕組みを整備すること。</t>
    <rPh sb="5" eb="7">
      <t>カソウ</t>
    </rPh>
    <rPh sb="10" eb="11">
      <t>オヨ</t>
    </rPh>
    <rPh sb="26" eb="27">
      <t>オヨ</t>
    </rPh>
    <rPh sb="31" eb="33">
      <t>ハアク</t>
    </rPh>
    <rPh sb="38" eb="40">
      <t>シク</t>
    </rPh>
    <rPh sb="42" eb="44">
      <t>セイビ</t>
    </rPh>
    <phoneticPr fontId="2"/>
  </si>
  <si>
    <t>①サーバ、仮想サーバ及びハイパーバイザの製造元、OS及び台数を把握する仕組みを整備していること。</t>
    <phoneticPr fontId="2"/>
  </si>
  <si>
    <t>サーバ、仮想サーバ及びハイパーバイザの製造元、OS及び台数を把握する仕組みの内容を回答してください。</t>
    <rPh sb="41" eb="43">
      <t>カイトウ</t>
    </rPh>
    <phoneticPr fontId="2"/>
  </si>
  <si>
    <t>②①の仕組みにより、サーバ、仮想サーバ及びハイパーバイザの製造元、OS及び台数を把握していること。</t>
    <phoneticPr fontId="2"/>
  </si>
  <si>
    <t>3-1-1-3</t>
  </si>
  <si>
    <r>
      <t>・情報機器、OS及びソフトウェアについて、導入、設置、ネットワーク接続</t>
    </r>
    <r>
      <rPr>
        <i/>
        <sz val="14"/>
        <rFont val="Meiryo UI"/>
        <family val="3"/>
        <charset val="128"/>
      </rPr>
      <t>及び</t>
    </r>
    <r>
      <rPr>
        <sz val="14"/>
        <rFont val="Meiryo UI"/>
        <family val="3"/>
        <charset val="128"/>
      </rPr>
      <t>セキュリティパッチ適用のルールを含む管理ルールを定めること。</t>
    </r>
    <rPh sb="8" eb="9">
      <t>オヨ</t>
    </rPh>
    <rPh sb="35" eb="36">
      <t>オヨ</t>
    </rPh>
    <phoneticPr fontId="2"/>
  </si>
  <si>
    <t>①情報機器、OS及びソフトウェアについての管理ルールを定めていること。</t>
    <phoneticPr fontId="2"/>
  </si>
  <si>
    <t>情報機器、OS及びソフトウェアについての管理ルールの文書名を回答してください。</t>
    <rPh sb="30" eb="32">
      <t>カイトウ</t>
    </rPh>
    <phoneticPr fontId="2"/>
  </si>
  <si>
    <t>②①の管理ルールは、導入、設置、ネットワーク接続及びセキュリティパッチ適用のルールを含んでいること。</t>
    <phoneticPr fontId="2"/>
  </si>
  <si>
    <t>3-1-1-4</t>
  </si>
  <si>
    <t>・年1回以上の頻度でNo.3-1-1-3で定めた管理ルールの遵守状況について点検すること。</t>
    <rPh sb="0" eb="2">
      <t>ジョウキ</t>
    </rPh>
    <rPh sb="3" eb="5">
      <t>カンリ</t>
    </rPh>
    <rPh sb="21" eb="22">
      <t>サダ</t>
    </rPh>
    <rPh sb="24" eb="26">
      <t>カンリ</t>
    </rPh>
    <phoneticPr fontId="2"/>
  </si>
  <si>
    <t>①No.3-1-1-3で定めた管理ルールの遵守状況について、年1回以上の頻度で点検していること。</t>
    <phoneticPr fontId="2"/>
  </si>
  <si>
    <t>No.3-1-1-3で定めた管理ルールの遵守状況の点検について、以下の全ての項目を回答してください。
- 実施頻度
- 直近の実施日</t>
    <rPh sb="41" eb="43">
      <t>カイトウ</t>
    </rPh>
    <phoneticPr fontId="2"/>
  </si>
  <si>
    <t>3-1-2</t>
  </si>
  <si>
    <t>ネットワークに関する情報の把握</t>
  </si>
  <si>
    <t>ネットワークに関する情報を把握するための仕組みを整備すること。</t>
  </si>
  <si>
    <t>3-1-2-1</t>
    <phoneticPr fontId="2"/>
  </si>
  <si>
    <t>・ネットワークを把握するための仕組みを整備すること。その際、把握すべき情報の中に各ネットワークの所在地及び用途に関する情報を含めること。</t>
    <phoneticPr fontId="2"/>
  </si>
  <si>
    <t>①ネットワークを把握する仕組みを整備していること。</t>
    <phoneticPr fontId="2"/>
  </si>
  <si>
    <t>ネットワークを把握する仕組みの内容を回答してください。</t>
    <rPh sb="18" eb="20">
      <t>カイトウ</t>
    </rPh>
    <phoneticPr fontId="2"/>
  </si>
  <si>
    <t>②①で把握する情報に、各ネットワークの所在地及び用途を含めていること。</t>
    <phoneticPr fontId="2"/>
  </si>
  <si>
    <t>3-1-2-2</t>
  </si>
  <si>
    <t>・ネットワーク機器を把握するための仕組みを整備すること。その際、把握すべき情報の中に各機器の製造元、モデル及び保守事業者に関する情報を含めること。</t>
    <rPh sb="10" eb="12">
      <t>ハアク</t>
    </rPh>
    <rPh sb="17" eb="19">
      <t>シク</t>
    </rPh>
    <rPh sb="32" eb="34">
      <t>ハアク</t>
    </rPh>
    <rPh sb="37" eb="39">
      <t>ジョウホウ</t>
    </rPh>
    <rPh sb="53" eb="54">
      <t>オヨ</t>
    </rPh>
    <phoneticPr fontId="2"/>
  </si>
  <si>
    <t>①ネットワーク機器を把握する仕組みを整備していること。</t>
    <phoneticPr fontId="2"/>
  </si>
  <si>
    <t>ネットワーク機器を把握する仕組みの内容を回答してください。</t>
    <rPh sb="20" eb="22">
      <t>カイトウ</t>
    </rPh>
    <phoneticPr fontId="2"/>
  </si>
  <si>
    <t>②①で把握する情報に、各機器の製造元、モデル及び保守事業者を含めていること。</t>
    <phoneticPr fontId="2"/>
  </si>
  <si>
    <t>3-1-3</t>
  </si>
  <si>
    <t>外部情報サービスの管理</t>
  </si>
  <si>
    <t>自社の機密情報を扱う外部情報サービスを管理すること。</t>
  </si>
  <si>
    <t>3-1-3-1</t>
    <phoneticPr fontId="2"/>
  </si>
  <si>
    <t>・外部情報サービスを利用する際のセキュリティ要件を定めたうえで、外部情報サービスの利用時に当該要件を満たしているかサービス内容を確認すること。</t>
    <phoneticPr fontId="2"/>
  </si>
  <si>
    <t>①外部情報サービスを利用する際のセキュリティ要件を定めていること。</t>
    <phoneticPr fontId="2"/>
  </si>
  <si>
    <t>外部情報サービスを利用する際のセキュリティ要件を定めた文書の文書名を回答してください。</t>
    <rPh sb="34" eb="36">
      <t>カイトウ</t>
    </rPh>
    <phoneticPr fontId="2"/>
  </si>
  <si>
    <t>②外部情報サービスの利用時に、当該サービスが①の要件を満たしているか確認していること。</t>
    <phoneticPr fontId="2"/>
  </si>
  <si>
    <t>3-1-3-2</t>
    <phoneticPr fontId="2"/>
  </si>
  <si>
    <t>・外部情報サービスの提供事業者と機密情報の取扱いについて合意を取り交わすこと。</t>
    <phoneticPr fontId="2"/>
  </si>
  <si>
    <t>外部情報サービスの提供事業者と機密情報の取扱いについて定めた文書の文書名を回答してください。</t>
    <rPh sb="37" eb="39">
      <t>カイトウ</t>
    </rPh>
    <phoneticPr fontId="2"/>
  </si>
  <si>
    <t>3-1-4</t>
  </si>
  <si>
    <t>機密区分に応じた情報の管理</t>
  </si>
  <si>
    <t>機密区分に応じた情報の管理ルールを定め、それに基づく管理を行うこと。</t>
  </si>
  <si>
    <t>3-1-4-1</t>
    <phoneticPr fontId="2"/>
  </si>
  <si>
    <t>・自社の保有する情報を対象に、以下の内容を含む管理ルールを定めること。
- 機密の特定
- 機密区分のレベル判定及び表示
- 区分に応じた取扱方法
- 取扱エリアの区分及び制限</t>
    <rPh sb="1" eb="3">
      <t>ジシャ</t>
    </rPh>
    <rPh sb="4" eb="6">
      <t>ホユウ</t>
    </rPh>
    <rPh sb="8" eb="10">
      <t>ジョウホウ</t>
    </rPh>
    <rPh sb="56" eb="57">
      <t>オヨ</t>
    </rPh>
    <phoneticPr fontId="2"/>
  </si>
  <si>
    <t>①自社の保有する情報の管理ルールを定めていること。</t>
    <phoneticPr fontId="2"/>
  </si>
  <si>
    <t>自社の保有する情報の管理ルールの文書名を回答してください。</t>
    <rPh sb="20" eb="22">
      <t>カイトウ</t>
    </rPh>
    <phoneticPr fontId="2"/>
  </si>
  <si>
    <t>②①の管理ルールには、以下の全ての内容を含んでいること。
- 機密の特定
- 機密区分のレベル判定及び表示
- 区分に応じた取扱方法
- 取扱エリアの区分及び制限</t>
    <phoneticPr fontId="2"/>
  </si>
  <si>
    <t>3-1-4-2</t>
  </si>
  <si>
    <t>・年1回以上の頻度でNo.3-1-4-1で定めた管理ルールの内容について点検すること。</t>
    <rPh sb="21" eb="22">
      <t>サダ</t>
    </rPh>
    <rPh sb="24" eb="26">
      <t>カンリ</t>
    </rPh>
    <rPh sb="30" eb="32">
      <t>ナイヨウ</t>
    </rPh>
    <rPh sb="36" eb="38">
      <t>テンケン</t>
    </rPh>
    <phoneticPr fontId="2"/>
  </si>
  <si>
    <t>①No.3-1-4-1で定めた管理ルールの内容について、年1回以上の頻度で点検していること。</t>
    <phoneticPr fontId="2"/>
  </si>
  <si>
    <t>No.3-1-4-1で定めた管理ルールの内容の点検について、以下の全ての項目を回答してください。
- 実施頻度
- 直近の実施日</t>
    <rPh sb="39" eb="41">
      <t>カイトウ</t>
    </rPh>
    <phoneticPr fontId="2"/>
  </si>
  <si>
    <t>3-1-4-3</t>
  </si>
  <si>
    <t>・重要な機密情報並びに当該情報ごとの管理者名、部署名、保管場所、保管期限、開示先及び管理者の連絡先を把握するための仕組みを整備すること。</t>
    <rPh sb="1" eb="3">
      <t>ジュウヨウ</t>
    </rPh>
    <rPh sb="4" eb="6">
      <t>キミツ</t>
    </rPh>
    <rPh sb="8" eb="9">
      <t>ナラ</t>
    </rPh>
    <rPh sb="11" eb="13">
      <t>トウガイ</t>
    </rPh>
    <rPh sb="13" eb="15">
      <t>ジョウホウ</t>
    </rPh>
    <rPh sb="50" eb="52">
      <t>ハアク</t>
    </rPh>
    <phoneticPr fontId="2"/>
  </si>
  <si>
    <t>①重要な機密情報並びに当該情報ごとの管理者名、部署名、保管場所、保管期限、開示先及び管理者の連絡先を把握するための仕組みを整備していること。</t>
    <phoneticPr fontId="2"/>
  </si>
  <si>
    <t>重要な機密情報並びに当該情報ごとの管理者名、部署名、保管場所、保管期限、開示先及び管理者の連絡先を把握するための仕組みの内容を回答してください。</t>
    <rPh sb="63" eb="65">
      <t>カイトウ</t>
    </rPh>
    <phoneticPr fontId="2"/>
  </si>
  <si>
    <t>攻撃等の防御</t>
  </si>
  <si>
    <t>4-1</t>
  </si>
  <si>
    <t>アイデンティティ管理、認証、アクセス制御</t>
  </si>
  <si>
    <t>4-1-1</t>
  </si>
  <si>
    <t>ユーザIDの管理手続</t>
  </si>
  <si>
    <t>ユーザIDの発行・変更・削除の手続を定めること。</t>
  </si>
  <si>
    <t>4-1-1-1</t>
    <phoneticPr fontId="2"/>
  </si>
  <si>
    <t>・自社の役員、従業員、派遣社員及び受入出向者に対するユーザIDの付与・変更・削除は申請・承認制にすること。</t>
    <rPh sb="4" eb="6">
      <t>ヤクイン</t>
    </rPh>
    <rPh sb="7" eb="10">
      <t>ジュウギョウイン</t>
    </rPh>
    <rPh sb="15" eb="16">
      <t>オヨ</t>
    </rPh>
    <rPh sb="17" eb="18">
      <t>ウ</t>
    </rPh>
    <rPh sb="18" eb="19">
      <t>イ</t>
    </rPh>
    <rPh sb="19" eb="22">
      <t>シュッコウシャ</t>
    </rPh>
    <phoneticPr fontId="2"/>
  </si>
  <si>
    <t>防御(PR)</t>
  </si>
  <si>
    <t>①自社の役員、従業員、派遣社員及び受入出向者に対するユーザIDの付与・変更・削除を申請・承認制としていること。</t>
    <phoneticPr fontId="2"/>
  </si>
  <si>
    <t>4-1-1-2</t>
    <phoneticPr fontId="2"/>
  </si>
  <si>
    <t>・ユーザIDの共有について、以下のいずれかを適用すること。
- ユーザIDを共有しない。
- やむを得ず共有IDが必要な場合(例えば、システムの仕様により、使用人数分のユーザIDを発行することができない場合)は、共有IDを利用したユーザを特定できるようにする。</t>
    <phoneticPr fontId="2"/>
  </si>
  <si>
    <t>①ユーザIDの共有について、以下のいずれかの手続を適用していること。
- ユーザIDを共有しない。
- やむを得ず共有IDが必要な場合（例えば、システムの仕様により、使用人数分のユーザIDを発行することができない場合）は、共有IDを利用したユーザを特定できるようにする。</t>
    <phoneticPr fontId="2"/>
  </si>
  <si>
    <t>ユーザIDの共有に係る手続について定めた文書の文書名を回答してください。</t>
    <rPh sb="27" eb="29">
      <t>カイトウ</t>
    </rPh>
    <phoneticPr fontId="2"/>
  </si>
  <si>
    <t>4-1-1-3</t>
    <phoneticPr fontId="2"/>
  </si>
  <si>
    <t>・ユーザIDが不要になった場合(例えば、ユーザが組織を退職した場合又はユーザIDが一定期間使用されなかった場合)、速やかにユーザIDを削除又は無効化すること。</t>
    <phoneticPr fontId="2"/>
  </si>
  <si>
    <t>①ユーザIDが不要になった場合、速やかに当該ユーザIDを削除又は無効化する手続を定めていること。</t>
    <phoneticPr fontId="2"/>
  </si>
  <si>
    <t>ユーザIDの削除又は無効化に係る手続について定めた文書の文書名を回答してください。</t>
    <rPh sb="32" eb="34">
      <t>カイトウ</t>
    </rPh>
    <phoneticPr fontId="2"/>
  </si>
  <si>
    <t>4-1-1-4</t>
    <phoneticPr fontId="2"/>
  </si>
  <si>
    <t>ユーザIDに付与したアクセス権が不要になった場合(例えば、ユーザの業務上の役割が変わった場合)は、当該権限を速やかに削除又は無効化すること。</t>
    <phoneticPr fontId="2"/>
  </si>
  <si>
    <t>①ユーザIDに付与したアクセス権が不要になった場合、速やかに当該権限を削除又は無効化する手続を定めていること。</t>
    <phoneticPr fontId="2"/>
  </si>
  <si>
    <t>4-1-2</t>
  </si>
  <si>
    <t>管理者IDの管理手続</t>
  </si>
  <si>
    <t>管理者IDの発行・変更・削除の手続を定めること。</t>
  </si>
  <si>
    <t>4-1-2-1</t>
    <phoneticPr fontId="2"/>
  </si>
  <si>
    <r>
      <t>・すべてのサーバ及びネットワーク機器について、システム管理者</t>
    </r>
    <r>
      <rPr>
        <i/>
        <sz val="14"/>
        <rFont val="Meiryo UI"/>
        <family val="3"/>
        <charset val="128"/>
      </rPr>
      <t>及び</t>
    </r>
    <r>
      <rPr>
        <sz val="14"/>
        <rFont val="Meiryo UI"/>
        <family val="3"/>
        <charset val="128"/>
      </rPr>
      <t>責任者を定めること。</t>
    </r>
    <rPh sb="8" eb="9">
      <t>オヨ</t>
    </rPh>
    <rPh sb="30" eb="31">
      <t>オヨ</t>
    </rPh>
    <phoneticPr fontId="2"/>
  </si>
  <si>
    <t>①すべてのサーバ及びネットワーク機器について、システム管理者及び責任者を定めていること。</t>
    <phoneticPr fontId="2"/>
  </si>
  <si>
    <t>4-1-2-2</t>
  </si>
  <si>
    <t>・管理者権限を付与する役員、従業員、派遣社員及び受入出向者を限定したうえで、管理者IDについて以下のいずれかを適用すること。
- 管理者IDを共有しない。
- やむを得ず管理者IDの共有が必要な場合(例えば、システムの仕様により、使用人数分のIDを発行することができない場合)は、共有の管理者IDを利用したユーザを特定できるようにすること。</t>
    <rPh sb="11" eb="13">
      <t>ヤクイン</t>
    </rPh>
    <rPh sb="22" eb="23">
      <t>オヨ</t>
    </rPh>
    <rPh sb="24" eb="25">
      <t>ウ</t>
    </rPh>
    <rPh sb="25" eb="26">
      <t>イ</t>
    </rPh>
    <rPh sb="26" eb="29">
      <t>シュッコウシャ</t>
    </rPh>
    <rPh sb="47" eb="49">
      <t>イカ</t>
    </rPh>
    <rPh sb="55" eb="57">
      <t>テキヨウ</t>
    </rPh>
    <rPh sb="65" eb="68">
      <t>カンリシャ</t>
    </rPh>
    <rPh sb="71" eb="73">
      <t>キョウユウ</t>
    </rPh>
    <rPh sb="143" eb="146">
      <t>カンリシャ</t>
    </rPh>
    <phoneticPr fontId="2"/>
  </si>
  <si>
    <t>①管理者権限を付与する役員、従業員、派遣社員及び受入出向者を限定したうえで、管理者IDについて以下のいずれかを適用していること。
- 管理者IDを共有しない。
- やむを得ず管理者IDの共有が必要な場合（例えば、システムの仕様により、使用人数分のIDを発行することができない場合）は、共有の管理者IDを利用したユーザを特定できるようにすること。</t>
    <phoneticPr fontId="2"/>
  </si>
  <si>
    <t>管理者IDの共有に係る手続について定めた文書の文書名を回答してください。</t>
    <rPh sb="27" eb="29">
      <t>カイトウ</t>
    </rPh>
    <phoneticPr fontId="2"/>
  </si>
  <si>
    <t>4-1-2-3</t>
  </si>
  <si>
    <t>・各管理者IDに対して当該IDの用途に応じた必要最低限の権限のみを付与すること。</t>
    <phoneticPr fontId="2"/>
  </si>
  <si>
    <t>①各管理者IDに、当該IDの用途に応じた必要最低限の権限のみを付与していること。</t>
    <phoneticPr fontId="2"/>
  </si>
  <si>
    <t>管理者IDの用途及び当該用途における管理者IDに付与している権限の範囲を回答してください。</t>
    <rPh sb="36" eb="38">
      <t>カイトウ</t>
    </rPh>
    <phoneticPr fontId="2"/>
  </si>
  <si>
    <t>4-1-2-4</t>
  </si>
  <si>
    <t>・開発環境を利用する役員、従業員、派遣社員及び受入出向者が本番環境において、開発環境における管理者権限で操作できないようにすること。</t>
    <rPh sb="1" eb="5">
      <t>カイハツカンキョウ</t>
    </rPh>
    <rPh sb="6" eb="8">
      <t>リヨウ</t>
    </rPh>
    <rPh sb="38" eb="40">
      <t>カイハツ</t>
    </rPh>
    <rPh sb="40" eb="42">
      <t>カンキョウ</t>
    </rPh>
    <rPh sb="46" eb="51">
      <t>カンリシャケンゲン</t>
    </rPh>
    <phoneticPr fontId="2"/>
  </si>
  <si>
    <t>①開発環境を利用する役員、従業員、派遣社員及び受入出向者が、本番環境において開発環境の管理者権限で操作できないようにしていること。</t>
    <phoneticPr fontId="2"/>
  </si>
  <si>
    <t>本番環境における、開発環境の管理者権限の使用をどのように制限しているかを回答してください。</t>
    <rPh sb="36" eb="38">
      <t>カイトウ</t>
    </rPh>
    <phoneticPr fontId="2"/>
  </si>
  <si>
    <t>4-1-2-5</t>
  </si>
  <si>
    <t>・組織内でどの役員、従業員、派遣社員及び受入出向者が管理者IDを持っているかを把握するための仕組みを整備すること。</t>
    <rPh sb="18" eb="19">
      <t>オヨ</t>
    </rPh>
    <rPh sb="26" eb="29">
      <t>カンリシャ</t>
    </rPh>
    <rPh sb="39" eb="41">
      <t>ハアク</t>
    </rPh>
    <rPh sb="46" eb="48">
      <t>シク</t>
    </rPh>
    <rPh sb="50" eb="52">
      <t>セイビ</t>
    </rPh>
    <phoneticPr fontId="2"/>
  </si>
  <si>
    <t>①組織内の役員、従業員、派遣社員及び受入出向者のうち、誰が管理者IDを持っているかを把握する仕組みを整備していること。</t>
    <phoneticPr fontId="2"/>
  </si>
  <si>
    <t>組織内の役員、従業員、派遣社員及び受入出向者のうち、誰が管理者IDを持っているかを把握する仕組みの内容を回答してください。</t>
    <rPh sb="49" eb="51">
      <t>ナイヨウ</t>
    </rPh>
    <rPh sb="52" eb="54">
      <t>カイトウ</t>
    </rPh>
    <phoneticPr fontId="2"/>
  </si>
  <si>
    <t>4-1-2-6</t>
  </si>
  <si>
    <t>・管理者IDが不要になった場合(例えば、管理者が組織を退職した場合及び管理者IDが一定期間使用されなかった場合)、速やかに管理者IDを削除又は無効化すること。</t>
    <phoneticPr fontId="2"/>
  </si>
  <si>
    <t>①管理者IDが不要になった場合、速やかに当該管理者IDを削除又は無効化していること。</t>
    <phoneticPr fontId="2"/>
  </si>
  <si>
    <t>管理者IDが不要になった場合の処理方法を回答してください。</t>
    <rPh sb="20" eb="22">
      <t>カイトウ</t>
    </rPh>
    <phoneticPr fontId="2"/>
  </si>
  <si>
    <t>4-1-2-7</t>
  </si>
  <si>
    <t>・管理者IDの付与・変更・削除は申請・承認制にすること。</t>
    <phoneticPr fontId="2"/>
  </si>
  <si>
    <t>①管理者IDの付与・変更・削除を申請・承認制としていること。</t>
    <phoneticPr fontId="2"/>
  </si>
  <si>
    <t>管理者IDの付与・変更・削除を申請・承認制とすることを定めた文書の文書名を回答してください。</t>
    <rPh sb="37" eb="39">
      <t>カイトウ</t>
    </rPh>
    <phoneticPr fontId="2"/>
  </si>
  <si>
    <t>4-1-2-8</t>
  </si>
  <si>
    <t>・管理者IDの付与・変更・削除並びにサーバ及びネットワーク機器の設定内容の変更を行う権限を業務上必要な役員、従業員、派遣社員及び受入出向者に限定すること。</t>
    <rPh sb="15" eb="16">
      <t>ナラ</t>
    </rPh>
    <rPh sb="21" eb="22">
      <t>オヨ</t>
    </rPh>
    <rPh sb="58" eb="62">
      <t>ハケンシャイン</t>
    </rPh>
    <rPh sb="62" eb="63">
      <t>オヨ</t>
    </rPh>
    <rPh sb="65" eb="68">
      <t>シュッコウシャ</t>
    </rPh>
    <phoneticPr fontId="2"/>
  </si>
  <si>
    <t>①管理者IDの付与・変更・削除を行う権限を、業務上必要な役員、従業員、派遣社員及び受入出向者に限定していること。</t>
    <phoneticPr fontId="2"/>
  </si>
  <si>
    <t>管理者IDの付与・変更・削除を行う権限を付与している従業員等の範囲を回答してください。</t>
    <rPh sb="34" eb="36">
      <t>カイトウ</t>
    </rPh>
    <phoneticPr fontId="2"/>
  </si>
  <si>
    <t>②サーバ及びネットワーク機器の設定内容を変更する権限を、業務上必要な者に限定していること。</t>
    <phoneticPr fontId="2"/>
  </si>
  <si>
    <t>サーバ及びネットワーク機器の設定内容を変更する権限を付与している従業員等の範囲を回答してください。</t>
    <rPh sb="40" eb="42">
      <t>カイトウ</t>
    </rPh>
    <phoneticPr fontId="2"/>
  </si>
  <si>
    <t>4-1-3</t>
  </si>
  <si>
    <t>認証の強度・実装方法の決定</t>
  </si>
  <si>
    <t>システム及び情報の重要度に応じて認証の強度及び実装方法を決定すること。</t>
  </si>
  <si>
    <t>4-1-3-1</t>
    <phoneticPr fontId="2"/>
  </si>
  <si>
    <t>・すべてのユーザID及び管理者IDについて、システム及び情報機器へのアクセスを許可する前に、ユーザIDごとに設定されている認証情報(パスワード等)でユーザを認証すること。</t>
    <phoneticPr fontId="2"/>
  </si>
  <si>
    <t>①全てのユーザID及び管理者IDについて、システム及び情報機器へのアクセスを許可する前に、IDごとに設定した認証情報（パスワード等）でユーザを認証していること。</t>
    <phoneticPr fontId="2"/>
  </si>
  <si>
    <t>全てのユーザID及び管理者IDについて、システム及び情報機器へのアクセスを許可する前の認証方法を回答してください。</t>
    <rPh sb="48" eb="50">
      <t>カイトウ</t>
    </rPh>
    <phoneticPr fontId="2"/>
  </si>
  <si>
    <t>4-1-3-2</t>
    <phoneticPr fontId="2"/>
  </si>
  <si>
    <t>・重要な機密情報を取り扱うクラウドサービスにおいて、ユーザ及び管理者がサービスにアクセスする場合は、常にNo.4-1-3-3で示す認証要素を利用した多要素認証を使用すること。</t>
    <phoneticPr fontId="2"/>
  </si>
  <si>
    <t>①重要な機密情報を取り扱うクラウドサービスにユーザ又は管理者がアクセスする場合、常にNo.4-1-3-3で示す2種類以上の認証要素を利用した多要素認証を使用していること。</t>
    <phoneticPr fontId="2"/>
  </si>
  <si>
    <t>クラウドサービスで重要な機密情報を取り扱っているか、及び取り扱っている場合、その重要な機密情報はどのようなものであるかを回答してください。</t>
    <rPh sb="26" eb="27">
      <t>オヨ</t>
    </rPh>
    <rPh sb="28" eb="29">
      <t>ト</t>
    </rPh>
    <rPh sb="30" eb="31">
      <t>アツカ</t>
    </rPh>
    <rPh sb="35" eb="37">
      <t>バアイ</t>
    </rPh>
    <rPh sb="60" eb="62">
      <t>カイトウ</t>
    </rPh>
    <phoneticPr fontId="2"/>
  </si>
  <si>
    <t>取り扱っている場合、重要な機密情報を取扱っているクラウドサービスごとにNo.4-1-3-3で示す２種類以上の認証要素のどのような組み合わせで多要素認証を実現しているかを回答してください。</t>
    <rPh sb="84" eb="86">
      <t>カイトウ</t>
    </rPh>
    <phoneticPr fontId="2"/>
  </si>
  <si>
    <t>4-1-3-3</t>
    <phoneticPr fontId="2"/>
  </si>
  <si>
    <t>・多要素認証の使用に当たっては、以下のいずれかの要素から2種類以上を選択し、利用すること。
- 知識情報(例：ID・パスワード)
- 所有情報(例：ワンタイムパスワード※又は証明書)
- 生体情報(例：指紋、顔、虹彩又は静脈)
- その他の情報(例：IPアドレス)
※利用者のメールアドレス、電話番号等に対してワンタイムパスワードを送信して利用者に入力させる方法及びスマートフォンへの認証要求を利用した認証方式を含む。</t>
    <rPh sb="7" eb="9">
      <t>シヨウ</t>
    </rPh>
    <rPh sb="10" eb="11">
      <t>ア</t>
    </rPh>
    <rPh sb="69" eb="71">
      <t>ジョウホウ</t>
    </rPh>
    <rPh sb="85" eb="86">
      <t>マタ</t>
    </rPh>
    <rPh sb="108" eb="109">
      <t>マタ</t>
    </rPh>
    <rPh sb="118" eb="119">
      <t>タ</t>
    </rPh>
    <rPh sb="120" eb="122">
      <t>ジョウホウ</t>
    </rPh>
    <rPh sb="123" eb="124">
      <t>レイ</t>
    </rPh>
    <rPh sb="147" eb="151">
      <t>デンワバンゴウ</t>
    </rPh>
    <rPh sb="182" eb="183">
      <t>オヨ</t>
    </rPh>
    <rPh sb="206" eb="207">
      <t>フク</t>
    </rPh>
    <phoneticPr fontId="2"/>
  </si>
  <si>
    <t>①多要素認証では、以下に示す知識情報、所有情報、生体情報又はその他の情報のうち、異なる２種類以上の認証要素を選択して利用していること。
- 知識情報（例：ID・パスワード）
- 所有情報（例：ワンタイムパスワード※又は証明書）
- 生体情報（例：指紋、顔、虹彩又は静脈）
- その他の情報（例：IPアドレス）
※利用者のメールアドレス、電話番号等に対してワンタイムパスワードを送信して利用者に入力させる方法及びスマートフォンへの認証要求を利用した認証方式を含む。</t>
    <phoneticPr fontId="2"/>
  </si>
  <si>
    <t>4-1-3-4</t>
    <phoneticPr fontId="2"/>
  </si>
  <si>
    <t>・多要素認証の知識情報として用いるパスワードは、8文字以上とすること。</t>
    <rPh sb="7" eb="9">
      <t>チシキ</t>
    </rPh>
    <rPh sb="9" eb="11">
      <t>ジョウホウ</t>
    </rPh>
    <rPh sb="14" eb="15">
      <t>モチ</t>
    </rPh>
    <phoneticPr fontId="2"/>
  </si>
  <si>
    <t>①多要素認証の知識情報として用いるパスワードを8文字以上としていること。</t>
    <phoneticPr fontId="2"/>
  </si>
  <si>
    <t>多要素認証の知識情報として用いるパスワードの桁数を回答してください。</t>
    <rPh sb="25" eb="27">
      <t>カイトウ</t>
    </rPh>
    <phoneticPr fontId="2"/>
  </si>
  <si>
    <t>4-1-4</t>
  </si>
  <si>
    <t>アカウントロック制御</t>
  </si>
  <si>
    <t>パソコン及びスマートデバイスにはロック制御を行うこと。</t>
  </si>
  <si>
    <t>4-1-4-1</t>
    <phoneticPr fontId="2"/>
  </si>
  <si>
    <t>・パソコンへのログオン及びスマートデバイスのロック解除にあたって、以下のいずれかを適用すること。
- 試行回数を調整し、試行が失敗するたびに試行間隔が長くなるようにする。
- 試行が少なくとも10回以上失敗すると端末をロックする。
- 上記で示す要件のいずれも設定することができない場合、No.4-1-5で求められるよりも強度の高いパスワードを用いる等の代替策を用いること。</t>
    <rPh sb="0" eb="187">
      <t>タンマツフクカノウセイヒョウカキジュンオヨゲンキュウメイキホウヨオモヒタチサイシュウセイアンハンエイサイシュウセイアンオヨセイギョオコナ</t>
    </rPh>
    <phoneticPr fontId="2"/>
  </si>
  <si>
    <t>①パソコンへのログオン及びスマートデバイスのロック解除にあたって、以下のいずれかを適用していること。
- 試行回数を調整し、試行が失敗するたびに試行間隔が長くなるようにする。
- 試行が少なくとも10回以上失敗すると端末をロックする。
- 上記で示す要件のいずれも設定することができない場合、No.4-1-5の要件よりも強度の高いパスワードを用いる等の代替策を用いること。</t>
    <phoneticPr fontId="2"/>
  </si>
  <si>
    <t>パソコンへのログオン及びスマートデバイスのロック解除におけるロック制御方法を回答してください。</t>
    <rPh sb="38" eb="40">
      <t>カイトウ</t>
    </rPh>
    <phoneticPr fontId="2"/>
  </si>
  <si>
    <t>4-1-4-2</t>
    <phoneticPr fontId="2"/>
  </si>
  <si>
    <t>・パソコンへのログオン及びスマートデバイスのロック解除を行う場合、最低でも6文字以上のパスワード又はPINを利用すること。</t>
    <phoneticPr fontId="2"/>
  </si>
  <si>
    <t>①パソコンへのログオン及びスマートデバイスのロック解除に、6文字以上のパスワード又はPINを利用していること。</t>
    <phoneticPr fontId="2"/>
  </si>
  <si>
    <t>パソコンへのログオン及びスマートデバイスのロック解除に当たってのパスワード又はPINの桁数を回答してください。</t>
    <rPh sb="46" eb="48">
      <t>カイトウ</t>
    </rPh>
    <phoneticPr fontId="2"/>
  </si>
  <si>
    <t>4-1-5</t>
  </si>
  <si>
    <t>パスワード設定ルール</t>
  </si>
  <si>
    <t>パスワード設定に関するルールを定め、周知すること。</t>
  </si>
  <si>
    <t>4-1-5-1</t>
    <phoneticPr fontId="2"/>
  </si>
  <si>
    <t>・パソコン、サーバ、スマートデバイス及びクラウドサービスの利用者又は管理者は、それらにおけるデフォルトパスワードを変更するよう社内ルールを定めること。</t>
    <phoneticPr fontId="2"/>
  </si>
  <si>
    <t>①パソコン、サーバ、スマートデバイス及びクラウドサービスの利用者又は管理者が、デフォルトパスワードを変更するよう社内ルールを定めていること。</t>
    <phoneticPr fontId="2"/>
  </si>
  <si>
    <t>パソコン、サーバ、スマートデバイス及びクラウドサービスの利用者又は管理者が、デフォルトパスワードを変更するよう定めた社内ルールの文書名を回答してください。</t>
    <rPh sb="68" eb="70">
      <t>カイトウ</t>
    </rPh>
    <phoneticPr fontId="2"/>
  </si>
  <si>
    <t>4-1-5-2</t>
    <phoneticPr fontId="2"/>
  </si>
  <si>
    <t>・ユーザ認証にパスワードを利用する場合、推測されやすい単語の設定を禁止するよう社内ルールを定めること。</t>
    <rPh sb="4" eb="6">
      <t>ニンショウ</t>
    </rPh>
    <rPh sb="13" eb="15">
      <t>リヨウ</t>
    </rPh>
    <rPh sb="17" eb="19">
      <t>バアイ</t>
    </rPh>
    <rPh sb="20" eb="22">
      <t>スイソク</t>
    </rPh>
    <rPh sb="27" eb="29">
      <t>タンゴ</t>
    </rPh>
    <rPh sb="30" eb="32">
      <t>セッテイ</t>
    </rPh>
    <rPh sb="33" eb="35">
      <t>キンシ</t>
    </rPh>
    <rPh sb="39" eb="41">
      <t>シャナイ</t>
    </rPh>
    <rPh sb="45" eb="46">
      <t>サダ</t>
    </rPh>
    <phoneticPr fontId="2"/>
  </si>
  <si>
    <t>①ユーザ認証にパスワードを利用する場合、推測しやすい単語の設定を禁止する社内ルールを定めていること。</t>
    <phoneticPr fontId="2"/>
  </si>
  <si>
    <t>ユーザ認証にパスワードを利用する場合、推測しやすい単語の設定を禁止する社内ルールの文書名を回答してください。</t>
    <rPh sb="45" eb="47">
      <t>カイトウ</t>
    </rPh>
    <phoneticPr fontId="2"/>
  </si>
  <si>
    <t>4-1-5-3</t>
    <phoneticPr fontId="2"/>
  </si>
  <si>
    <t>・ユーザ認証にパスワードを利用する場合、以下のいずれかの保護対策を講じるよう社内ルールを定めること。
- No.4-1-3-3で示す認証要素を利用した多要素認証を使用するか、又は試行が少なくとも10回失敗した場合にアカウントロックするように制限したうえで、パスワードの長さを8文字以上とする。
- 上記のとおり多要素認証又は試行回数の制限を実施できない場合、パスワードの長さは、英大文字小文字、数字を含めた10文字以上とする。</t>
    <phoneticPr fontId="2"/>
  </si>
  <si>
    <t>①ユーザ認証にパスワードを利用する場合、以下のいずれかの保護対策を講じるよう社内ルールを定めていること。
- No.4-1-3-3で示す認証要素を利用した多要素認証を使用するか、又は試行が少なくとも10回失敗した場合にアカウントロックするように制限したうえで、パスワードの長さを8文字以上とする。
- 上記のとおり多要素認証又は試行回数の制限を実施できない場合、パスワードの長さは、英大文字小文字、数字を含めた10文字以上とする。</t>
    <phoneticPr fontId="2"/>
  </si>
  <si>
    <t>ユーザ認証にパスワードを利用する場合の保護対策について定めた社内ルールの文書名を回答してください。</t>
    <rPh sb="40" eb="42">
      <t>カイトウ</t>
    </rPh>
    <phoneticPr fontId="2"/>
  </si>
  <si>
    <t>②①で定めた社内ルールを、ユーザ認証において適用していること。</t>
    <phoneticPr fontId="2"/>
  </si>
  <si>
    <t>4-1-5-4</t>
  </si>
  <si>
    <t>・ユーザ認証にパスワードを利用する場合、情報機器及びサービス間でのパスワードを使い回さないよう社内ルールを定めること。</t>
    <rPh sb="13" eb="15">
      <t>リヨウ</t>
    </rPh>
    <rPh sb="17" eb="19">
      <t>バアイ</t>
    </rPh>
    <rPh sb="20" eb="22">
      <t>ジョウホウ</t>
    </rPh>
    <rPh sb="24" eb="25">
      <t>オヨ</t>
    </rPh>
    <rPh sb="47" eb="49">
      <t>シャナイ</t>
    </rPh>
    <rPh sb="53" eb="54">
      <t>サダ</t>
    </rPh>
    <phoneticPr fontId="2"/>
  </si>
  <si>
    <t>①ユーザ認証にパスワードを利用する場合、情報機器及びサービス間でパスワードを使い回さないよう社内ルールを定めていること。</t>
    <phoneticPr fontId="2"/>
  </si>
  <si>
    <t>ユーザ認証にパスワードを利用する場合、情報機器及びサービス間でパスワードを使い回さないよう定めた社内ルールの文書名を回答してください。</t>
    <rPh sb="58" eb="60">
      <t>カイトウ</t>
    </rPh>
    <phoneticPr fontId="2"/>
  </si>
  <si>
    <t>4-1-5-5</t>
    <phoneticPr fontId="2"/>
  </si>
  <si>
    <t>No.4-1-5-1からNo.4-1-5-4までで定めたパスワード設定に関するルールについて、役員、従業員、派遣社員及び受入出向者を対象に周知すること。</t>
    <rPh sb="25" eb="26">
      <t>サダ</t>
    </rPh>
    <rPh sb="33" eb="35">
      <t>セッテイ</t>
    </rPh>
    <rPh sb="36" eb="37">
      <t>カン</t>
    </rPh>
    <phoneticPr fontId="2"/>
  </si>
  <si>
    <t>①No.4-1-5-1からNo.4-1-5-4までで定めたパスワード設定ルールを、役員、従業員、派遣社員及び受入出向者に何らかの手段・媒体により周知していること。</t>
    <phoneticPr fontId="2"/>
  </si>
  <si>
    <t>パスワード設定に関するルールの周知方法を回答してください。</t>
    <rPh sb="20" eb="22">
      <t>カイトウ</t>
    </rPh>
    <phoneticPr fontId="2"/>
  </si>
  <si>
    <t>4-1-6</t>
  </si>
  <si>
    <t>パスワード管理ルール</t>
  </si>
  <si>
    <t>パスワードの管理に関するルールを定め、周知すること。</t>
  </si>
  <si>
    <t>4-1-6-1</t>
    <phoneticPr fontId="2"/>
  </si>
  <si>
    <t>・紙媒体への記載及び施錠保管、パスワード管理アプリの利用等により、パスワードを安全に保管するよう社内ルールを定めること。</t>
    <phoneticPr fontId="2"/>
  </si>
  <si>
    <t>①紙媒体への記載及び施錠保管、パスワード管理アプリの利用等により、パスワードを安全に保管するよう社内ルールを定めていること。</t>
    <phoneticPr fontId="2"/>
  </si>
  <si>
    <t>パスワードの保管方法について定めた社内ルールの文書名を回答してください。</t>
    <rPh sb="27" eb="29">
      <t>カイトウ</t>
    </rPh>
    <phoneticPr fontId="2"/>
  </si>
  <si>
    <t>4-1-6-2</t>
    <phoneticPr fontId="2"/>
  </si>
  <si>
    <t>・パスワードの漏洩が判明した場合、又はその疑いがある場合に速やかにパスワードを変更するための手順を定めること。</t>
    <rPh sb="42" eb="44">
      <t>テジュン</t>
    </rPh>
    <rPh sb="45" eb="47">
      <t>セイビ</t>
    </rPh>
    <rPh sb="49" eb="50">
      <t>サダ</t>
    </rPh>
    <phoneticPr fontId="2"/>
  </si>
  <si>
    <t>①パスワードの漏洩が判明した場合又はその疑いがある場合となる要件及び漏洩又は漏洩の疑いを検知する方法を定めていること。</t>
    <phoneticPr fontId="2"/>
  </si>
  <si>
    <t>②①の場合に、速やかにパスワードを変更する手順を定めていること。</t>
    <phoneticPr fontId="2"/>
  </si>
  <si>
    <t>パスワードの漏洩が判明した場合又はその疑いがある場合に、速やかにパスワードを変更する手順の文書名を回答してください。</t>
    <rPh sb="49" eb="51">
      <t>カイトウ</t>
    </rPh>
    <phoneticPr fontId="2"/>
  </si>
  <si>
    <t>4-1-6-3</t>
    <phoneticPr fontId="2"/>
  </si>
  <si>
    <t>・No.4-1-6-1及びNo.4-1-6-2で定めたパスワードの管理に関するルールについて、役員、従業員、派遣社員及び受入出向者を対象に周知すること。</t>
    <rPh sb="11" eb="12">
      <t>オヨ</t>
    </rPh>
    <rPh sb="24" eb="25">
      <t>サダ</t>
    </rPh>
    <rPh sb="33" eb="35">
      <t>カンリ</t>
    </rPh>
    <rPh sb="36" eb="37">
      <t>カン</t>
    </rPh>
    <phoneticPr fontId="2"/>
  </si>
  <si>
    <t>①No.4-1-6-1及びNo.4-1-6-2で定めたパスワード管理ルールを、役員、従業員、派遣社員及び受入出向者に何らかの手段・媒体により周知していること。</t>
    <phoneticPr fontId="2"/>
  </si>
  <si>
    <t>パスワードの管理に関するルールの周知方法を回答してください。</t>
    <rPh sb="21" eb="23">
      <t>カイトウ</t>
    </rPh>
    <phoneticPr fontId="2"/>
  </si>
  <si>
    <t>4-1-7</t>
  </si>
  <si>
    <t>アクセス権の管理ルール</t>
  </si>
  <si>
    <t>アクセス権の管理ルールを定めること。</t>
  </si>
  <si>
    <t>4-1-7-1</t>
    <phoneticPr fontId="2"/>
  </si>
  <si>
    <t>・業務で利用するシステム及びパソコンへのログオン時のユーザのアクセス権並びに機密上の配慮が必要な場所及び部屋への入室について、以下の内容の管理ルールを定めること。
- アクセス権の発行・変更・削除は申請・承認制であること。
- 与える入室許可・アクセス権の範囲は必要な範囲に限定すること。
- 入室権限及びアクセス権の棚卸について定めていること。
- 与えた入室許可・アクセス権の申請書又は台帳を管理していること。</t>
    <rPh sb="34" eb="35">
      <t>ケン</t>
    </rPh>
    <rPh sb="35" eb="36">
      <t>ナラ</t>
    </rPh>
    <rPh sb="50" eb="51">
      <t>オヨ</t>
    </rPh>
    <rPh sb="151" eb="152">
      <t>オヨ</t>
    </rPh>
    <rPh sb="193" eb="194">
      <t>マタ</t>
    </rPh>
    <phoneticPr fontId="2"/>
  </si>
  <si>
    <t>①業務で利用するシステム及びパソコンへのログオン時のユーザのアクセス権並びに機密上の配慮が必要な場所及び部屋への入室について、管理ルールを定めていること。</t>
    <phoneticPr fontId="2"/>
  </si>
  <si>
    <t>業務で利用するシステム及びパソコンへのログオン時のユーザのアクセス権並びに機密上の配慮が必要な場所及び部屋への入室に係る管理ルールの文書名を回答してください。</t>
    <rPh sb="70" eb="72">
      <t>カイトウ</t>
    </rPh>
    <phoneticPr fontId="2"/>
  </si>
  <si>
    <t>②①の管理ルールは、以下の全ての内容を含んでいること。
- アクセス権の発行・変更・削除は申請・承認制であること。
- 与える入室許可・アクセス権の範囲は必要な範囲に限定すること。
- 入室権限及びアクセス権の棚卸について定めていること。
- 与えた入室許可・アクセス権の申請書又は台帳を管理していること。</t>
    <phoneticPr fontId="2"/>
  </si>
  <si>
    <t>4-2-2</t>
  </si>
  <si>
    <t>セキュリティインシデント発生時の教育・訓練</t>
    <phoneticPr fontId="2"/>
  </si>
  <si>
    <t>セキュリティインシデント発生時の対応に関する教育・訓練を行うこと。</t>
    <phoneticPr fontId="2"/>
  </si>
  <si>
    <t>4-2-2-1</t>
    <phoneticPr fontId="2"/>
  </si>
  <si>
    <t>・役員、従業員、派遣社員及び受入出向者を対象に、新規受入れ時、かつ、年1回以上の頻度で、セキュリティインシデント発生時の対応について、教育資料の配布・掲示に加え、e ラーニング又は集合教育による教育・訓練を実施すること。</t>
    <rPh sb="12" eb="13">
      <t>オヨ</t>
    </rPh>
    <rPh sb="14" eb="15">
      <t>ウ</t>
    </rPh>
    <rPh sb="15" eb="16">
      <t>イ</t>
    </rPh>
    <rPh sb="16" eb="19">
      <t>シュッコウシャ</t>
    </rPh>
    <rPh sb="19" eb="21">
      <t>タイショウ</t>
    </rPh>
    <rPh sb="26" eb="28">
      <t>ウケイレ</t>
    </rPh>
    <rPh sb="29" eb="30">
      <t>ジ</t>
    </rPh>
    <rPh sb="39" eb="41">
      <t>ヒンド</t>
    </rPh>
    <rPh sb="77" eb="78">
      <t>クワ</t>
    </rPh>
    <rPh sb="88" eb="89">
      <t>マタ</t>
    </rPh>
    <phoneticPr fontId="2"/>
  </si>
  <si>
    <t>①役員、従業員、派遣社員及び受入出向者を対象に、新規受入れ時かつ年1回以上、セキュリティインシデント発生時の対応に関する教育資料を配布又は掲示していること。</t>
    <phoneticPr fontId="2"/>
  </si>
  <si>
    <t>セキュリティインシデント発生時の対応について実施している教育・訓練の実施方法を回答してください。</t>
    <rPh sb="39" eb="41">
      <t>カイトウ</t>
    </rPh>
    <phoneticPr fontId="2"/>
  </si>
  <si>
    <t>②①に加え、eラーニング又は集合教育による教育・訓練を実施していること。</t>
    <phoneticPr fontId="2"/>
  </si>
  <si>
    <t>上記の教育・訓練の実施について、以下の全ての項目を回答してください。
- 実施頻度
- 直近の実施日</t>
    <rPh sb="25" eb="27">
      <t>カイトウ</t>
    </rPh>
    <phoneticPr fontId="2"/>
  </si>
  <si>
    <t>4-2-2-2</t>
  </si>
  <si>
    <t>・No.4-2-2-1で実施した教育・訓練の実施内容、実施方法、実施時期及び受講状況を記録し、保管すること。</t>
    <rPh sb="36" eb="37">
      <t>オヨ</t>
    </rPh>
    <phoneticPr fontId="2"/>
  </si>
  <si>
    <t>①No.4-2-2-1で実施した教育・訓練の実施内容、実施方法、実施時期及び受講状況を記録していること。</t>
    <phoneticPr fontId="2"/>
  </si>
  <si>
    <t>No.4-2-2-1で実施した教育・訓練の実施内容、実施方法、実施時期及び受講状況を記録した文書の文書名を回答してください。</t>
    <rPh sb="53" eb="55">
      <t>カイトウ</t>
    </rPh>
    <phoneticPr fontId="2"/>
  </si>
  <si>
    <t>②①の記録を保管していること。</t>
    <phoneticPr fontId="2"/>
  </si>
  <si>
    <t>4-2-2-3</t>
  </si>
  <si>
    <t>・年１回以上の頻度でセキュリティインシデント発生時の対応に関する教育・訓練の実施内容について点検すること。</t>
    <rPh sb="22" eb="24">
      <t>ハッセイ</t>
    </rPh>
    <rPh sb="24" eb="25">
      <t>ジ</t>
    </rPh>
    <rPh sb="26" eb="28">
      <t>タイオウ</t>
    </rPh>
    <rPh sb="29" eb="30">
      <t>カン</t>
    </rPh>
    <rPh sb="32" eb="34">
      <t>キョウイク</t>
    </rPh>
    <rPh sb="35" eb="37">
      <t>クンレン</t>
    </rPh>
    <rPh sb="38" eb="40">
      <t>ジッシ</t>
    </rPh>
    <rPh sb="40" eb="42">
      <t>ナイヨウ</t>
    </rPh>
    <rPh sb="46" eb="48">
      <t>テンケン</t>
    </rPh>
    <phoneticPr fontId="2"/>
  </si>
  <si>
    <t>①セキュリティインシデント発生時の対応に関する教育・訓練の実施内容について、年1回以上の頻度で点検していること。</t>
    <phoneticPr fontId="2"/>
  </si>
  <si>
    <t>教育・訓練の実施内容の遵守状況の点検について、以下の全ての項目を回答してください。
- 実施頻度
- 直近の実施日</t>
    <rPh sb="32" eb="34">
      <t>カイトウ</t>
    </rPh>
    <phoneticPr fontId="2"/>
  </si>
  <si>
    <t>4-3-4</t>
  </si>
  <si>
    <t>適切なバックアップ</t>
  </si>
  <si>
    <t>適切なバックアップを行うこと。</t>
  </si>
  <si>
    <t>4-3-4-1</t>
    <phoneticPr fontId="2"/>
  </si>
  <si>
    <t>・取得対象、取得頻度及び保管期間を定めて自社で取り扱うデータのバックアップを取得すること。</t>
    <phoneticPr fontId="2"/>
  </si>
  <si>
    <t>①自社で取り扱うデータについて、バックアップの取得対象、取得頻度及び保管期間を定めていること。</t>
    <phoneticPr fontId="2"/>
  </si>
  <si>
    <t>自社で取り扱うデータについてバックアップの取得対象、取得頻度及び保管期間を定めた文書の文書名を回答してください。</t>
    <rPh sb="47" eb="49">
      <t>カイトウ</t>
    </rPh>
    <phoneticPr fontId="2"/>
  </si>
  <si>
    <t>②①で定めた内容に従いバックアップを取得していること。</t>
    <phoneticPr fontId="2"/>
  </si>
  <si>
    <t>4-3-4-2</t>
  </si>
  <si>
    <t>・重要な機密情報については、No.4-3-4-1におけるバックアップに加えて、遠隔地バックアップを実施すること。</t>
    <rPh sb="4" eb="6">
      <t>キミツ</t>
    </rPh>
    <phoneticPr fontId="2"/>
  </si>
  <si>
    <t>重要な機密情報のバックアップ場所を回答してください。</t>
    <rPh sb="17" eb="19">
      <t>カイトウ</t>
    </rPh>
    <phoneticPr fontId="2"/>
  </si>
  <si>
    <t>4-3-4-3</t>
  </si>
  <si>
    <t>・バックアップ対象ごとにリストア手順書を整備すること。</t>
    <rPh sb="18" eb="19">
      <t>ショ</t>
    </rPh>
    <phoneticPr fontId="2"/>
  </si>
  <si>
    <t>①バックアップ対象ごとにリストア手順書を整備していること。</t>
    <phoneticPr fontId="2"/>
  </si>
  <si>
    <t>バックアップ対象ごとにリストア手順書の文書名を回答してください。</t>
    <rPh sb="23" eb="25">
      <t>カイトウ</t>
    </rPh>
    <phoneticPr fontId="2"/>
  </si>
  <si>
    <t>4-4</t>
  </si>
  <si>
    <t>プラットフォームセキュリティ</t>
  </si>
  <si>
    <t>4-4-1</t>
  </si>
  <si>
    <t>情報機器、OS及びソフトウェアの安全な構成</t>
  </si>
  <si>
    <t>情報機器、OS及びソフトウェアの安全な構成を確立し、維持すること。</t>
    <phoneticPr fontId="2"/>
  </si>
  <si>
    <t>4-4-1-1</t>
    <phoneticPr fontId="2"/>
  </si>
  <si>
    <r>
      <t>・パソコン、サーバ</t>
    </r>
    <r>
      <rPr>
        <i/>
        <sz val="14"/>
        <rFont val="Meiryo UI"/>
        <family val="3"/>
        <charset val="128"/>
      </rPr>
      <t>及び</t>
    </r>
    <r>
      <rPr>
        <sz val="14"/>
        <rFont val="Meiryo UI"/>
        <family val="3"/>
        <charset val="128"/>
      </rPr>
      <t>スマートデバイスで利用を許可していないソフトウェアをすべて削除若しくは無効化するか、又は利用を許可するソフトウェア以外を自由にインストールできないようにすること。</t>
    </r>
    <rPh sb="9" eb="10">
      <t>オヨ</t>
    </rPh>
    <rPh sb="42" eb="43">
      <t>モ</t>
    </rPh>
    <rPh sb="53" eb="54">
      <t>マタ</t>
    </rPh>
    <rPh sb="55" eb="57">
      <t>リヨウ</t>
    </rPh>
    <rPh sb="58" eb="60">
      <t>キョカ</t>
    </rPh>
    <rPh sb="68" eb="70">
      <t>イガイ</t>
    </rPh>
    <rPh sb="71" eb="73">
      <t>ジユウ</t>
    </rPh>
    <phoneticPr fontId="2"/>
  </si>
  <si>
    <t>①パソコン、サーバ及びスマートデバイスについて、利用を許可していないソフトウェアを全て削除又は無効化していること。又は、許可したソフトウェア以外を自由にインストールできないようにしていること。</t>
    <phoneticPr fontId="2"/>
  </si>
  <si>
    <t>パソコン、サーバ及びスマートデバイスにおける、利用を許可していないソフトウェアの処理方法、又は、利用を許可するソフトウェア以外のインストール制限方法を回答してください。</t>
    <rPh sb="75" eb="77">
      <t>カイトウ</t>
    </rPh>
    <phoneticPr fontId="2"/>
  </si>
  <si>
    <t>4-4-1-2</t>
  </si>
  <si>
    <t>・外部記憶媒体を使用する端末について自動実行(auto-run)又は自動再生(auto-play)を無効化すること。</t>
    <rPh sb="52" eb="53">
      <t>カ</t>
    </rPh>
    <phoneticPr fontId="2"/>
  </si>
  <si>
    <t>①外部記憶媒体を使用する端末について、自動実行（auto-run）又は自動再生（auto-play）を無効化していること。</t>
    <phoneticPr fontId="2"/>
  </si>
  <si>
    <t>4-4-1-3</t>
  </si>
  <si>
    <t>・サーバ及びネットワーク機器の設定変更を申請・承認制にすること。</t>
    <phoneticPr fontId="2"/>
  </si>
  <si>
    <t>①サーバ及びネットワーク機器の設定変更を申請・承認制としていること。</t>
    <phoneticPr fontId="2"/>
  </si>
  <si>
    <t>サーバ及びネットワーク機器の設定変更を申請・承認制とすることを定めた文書の文書名を回答してください。</t>
    <phoneticPr fontId="2"/>
  </si>
  <si>
    <t>4-4-4</t>
  </si>
  <si>
    <t>セキュリティパッチ・アップデートの手続</t>
  </si>
  <si>
    <t>情報機器、OS及びソフトウェアへのセキュリティパッチ及びアップデートの適用に係る手続を定めること。</t>
  </si>
  <si>
    <t>4-4-4-1</t>
    <phoneticPr fontId="2"/>
  </si>
  <si>
    <t>①システム、情報機器及びソフトウェアを以下に示す全ての状態としていること。
- ライセンスが付与され、サポートされている。
- サポートが終了した場合に削除されるか、又はインターネットとの全てのトラフィックを遮断することで適用範囲から削除される。
- やむを得ず、サポートが終了したものを利用する場合、脆弱性悪用のリスクを低減する対策を実施している。
- 可能であれば、自動アップデートが有効化されている。</t>
  </si>
  <si>
    <t>システム、情報機器及びソフトウェアのライセンス・サポートについて、以下の全ての項目に回答してください。
- ライセンスの有効化有無
- 有効でない場合の対応方法
- 自動アップデートの有効化有無</t>
    <rPh sb="33" eb="35">
      <t>イカ</t>
    </rPh>
    <rPh sb="36" eb="37">
      <t>スベ</t>
    </rPh>
    <rPh sb="39" eb="41">
      <t>コウモク</t>
    </rPh>
    <rPh sb="42" eb="44">
      <t>カイトウ</t>
    </rPh>
    <phoneticPr fontId="2"/>
  </si>
  <si>
    <t>4-4-4-2</t>
    <phoneticPr fontId="2"/>
  </si>
  <si>
    <t>・利用している機能又は設定に関して、以下のいずれかに該当するアップデートプログラムがリリースされてから14日以内に、アップデートすること。
- 当該アップデートが、ベンダーにより「重大」(Critical)又は 「高リスク」(High Risk)と説明される脆弱性を修正するものである。
- 当該アップデートが、CVSSの基本値が7.0以上の脆弱性を修正するものである。
- 当該アップデートが修正する脆弱性のレベルの詳細がベンダーから提供されていない。 
・やむを得ず上記のとおりアップデートができない場合(例えば、動作検証に一定期間を要し、期限内にアップデートが完了しない場合)は、アップデート適用までの間、脆弱性悪用のリスクを低減する対策を実施すること。
[対象]
-会社支給のパソコンの OS、ブラウザ及びOffice ソフト 
-サーバの OS及びミドルウェア 
-会社支給のスマートデバイスのOS及びアプリ 
-インターネットとの境界に設置されているネットワーク機器のOS及びファームウェア</t>
    <phoneticPr fontId="2"/>
  </si>
  <si>
    <t>①対象機器・ソフトウェア及び利用している機能又は設定を把握していること。</t>
    <phoneticPr fontId="2"/>
  </si>
  <si>
    <t>対象機器・ソフトウェアの把握方法を回答してください。</t>
    <rPh sb="17" eb="19">
      <t>カイトウ</t>
    </rPh>
    <phoneticPr fontId="2"/>
  </si>
  <si>
    <t>②①に関する脆弱性情報をベンダーやIPA、JPCERT/CCなどの公的機関から収集し、把握していること。</t>
    <phoneticPr fontId="2"/>
  </si>
  <si>
    <t>脆弱性情報の把握方法を回答してください。</t>
    <rPh sb="11" eb="13">
      <t>カイトウ</t>
    </rPh>
    <phoneticPr fontId="2"/>
  </si>
  <si>
    <t>③ベンダーが「重大（Critical）」又は「高リスク（High Risk）」と説明する脆弱性、CVSS の基本値が 7.0 以上の脆弱性、又はベンダーが詳細を提供していない脆弱性を修正するアップデートプログラムを、リリースから 14 日以内に適用していること。</t>
    <phoneticPr fontId="2"/>
  </si>
  <si>
    <t>アップデート適用の判断方法を回答してください。</t>
    <rPh sb="14" eb="16">
      <t>カイトウ</t>
    </rPh>
    <phoneticPr fontId="2"/>
  </si>
  <si>
    <t>4-4-5</t>
  </si>
  <si>
    <t>マルウェア感染からの保護</t>
  </si>
  <si>
    <t>システムをマルウェア感染から保護すること。</t>
  </si>
  <si>
    <t>4-4-5-1</t>
    <phoneticPr fontId="2"/>
  </si>
  <si>
    <t>・ネットワークに接続しているすべてのパソコン及びサーバに、マルウェア対策ソフトウェアを導入すること。</t>
    <rPh sb="22" eb="23">
      <t>オヨ</t>
    </rPh>
    <rPh sb="43" eb="45">
      <t>ドウニュウ</t>
    </rPh>
    <phoneticPr fontId="2"/>
  </si>
  <si>
    <t>①ネットワークに接続している全てのパソコン及びサーバに、マルウェア対策ソフトウェアを導入していること。</t>
    <phoneticPr fontId="2"/>
  </si>
  <si>
    <t>ネットワークに接続している全てのパソコン及びサーバへのマルウェア対策ソフトウェアの導入状況を回答してください。</t>
    <rPh sb="46" eb="48">
      <t>カイトウ</t>
    </rPh>
    <phoneticPr fontId="2"/>
  </si>
  <si>
    <t>4-4-5-2</t>
  </si>
  <si>
    <t>・パソコン及びサーバごとにマルウェア対策ソフトのスキャン範囲及び頻度を定め、スキャンを実行すること。</t>
    <rPh sb="5" eb="6">
      <t>オヨ</t>
    </rPh>
    <rPh sb="17" eb="19">
      <t>タイサク</t>
    </rPh>
    <rPh sb="29" eb="30">
      <t>オヨ</t>
    </rPh>
    <rPh sb="35" eb="36">
      <t>サダ</t>
    </rPh>
    <phoneticPr fontId="2"/>
  </si>
  <si>
    <t>①パソコン及びサーバごとに、マルウェア対策ソフトウェアのスキャン範囲及び頻度を定めていること。</t>
    <phoneticPr fontId="2"/>
  </si>
  <si>
    <t>パソコン及びサーバごとに、マルウェア対策ソフトウェアのスキャン範囲及び頻度を定めた文書の文書名を回答してください。</t>
    <rPh sb="48" eb="50">
      <t>カイトウ</t>
    </rPh>
    <phoneticPr fontId="2"/>
  </si>
  <si>
    <t>4-4-5-3</t>
  </si>
  <si>
    <t>・マルウェア対策ソフトウェアのパターンファイルを、ベンダーの推奨に従ってアップデートすること。</t>
    <phoneticPr fontId="2"/>
  </si>
  <si>
    <t>①マルウェア対策ソフトウェアのパターンファイルを、ベンダーの推奨に従ってアップデートしていること。</t>
    <phoneticPr fontId="2"/>
  </si>
  <si>
    <t>マルウェア対策ソフトウェアのパターンファイルのアップデート方法を回答してください。</t>
    <rPh sb="32" eb="34">
      <t>カイトウ</t>
    </rPh>
    <phoneticPr fontId="2"/>
  </si>
  <si>
    <t>4-5</t>
  </si>
  <si>
    <t>技術インフラのレジリエンス</t>
  </si>
  <si>
    <t>4-5-1</t>
  </si>
  <si>
    <t>ネットワーク境界防護</t>
    <phoneticPr fontId="2"/>
  </si>
  <si>
    <t>ネットワークを適切に分離し、境界部分を防護すること。</t>
  </si>
  <si>
    <t>4-5-1-1</t>
    <phoneticPr fontId="2"/>
  </si>
  <si>
    <t>・全てのファイアウォール(又はファイアウォール機能を持つネットワーク機器)及びルータについて、デフォルトの管理パスワードを強固で一意のパスワードに変更する、又はリモートアクセスを完全に無効化すること。</t>
    <rPh sb="1" eb="2">
      <t>スベ</t>
    </rPh>
    <rPh sb="94" eb="95">
      <t>カ</t>
    </rPh>
    <phoneticPr fontId="2"/>
  </si>
  <si>
    <t>①全てのファイアウォール（ファイアウォール機能を持つネットワーク機器を含む。）及びルータについて、デフォルトの管理パスワードを強固かつ一意のパスワードへ変更している又は、リモートアクセスを完全に無効化していること。</t>
    <phoneticPr fontId="2"/>
  </si>
  <si>
    <t>全てのファイアウォール（ファイアウォール機能を持つネットワーク機器を含む。）及びルータにおけるデフォルトの管理パスワードの変更有無、又は、リモートアクセスの無効化有無を回答してください。</t>
    <rPh sb="84" eb="86">
      <t>カイトウ</t>
    </rPh>
    <phoneticPr fontId="2"/>
  </si>
  <si>
    <t>4-5-1-2</t>
  </si>
  <si>
    <t xml:space="preserve">・ファイアウォール(又はファイアウォール機能を持つネットワーク機器)及びルータのパスワードを変更する手順を定めること。
</t>
    <rPh sb="53" eb="54">
      <t>サダ</t>
    </rPh>
    <phoneticPr fontId="2"/>
  </si>
  <si>
    <t>①ファイアウォール（ファイアウォール機能を持つネットワーク機器を含む。）及びルータのパスワードを変更する手順を定めていること。</t>
    <phoneticPr fontId="2"/>
  </si>
  <si>
    <t>ファイアウォール（ファイアウォール機能を持つネットワーク機器を含む。）及びルータのパスワードを変更する手順の文書名を回答してください。</t>
    <rPh sb="58" eb="60">
      <t>カイトウ</t>
    </rPh>
    <phoneticPr fontId="2"/>
  </si>
  <si>
    <t>4-5-1-3</t>
  </si>
  <si>
    <t>・ファイアウォール(又はファイアウォール機能を持つネットワーク機器)及びルータに係る認証は、No.4-1-5で定めるパスワード設定等に関する評価基準を満たすこと。</t>
    <rPh sb="40" eb="41">
      <t>カカワ</t>
    </rPh>
    <rPh sb="42" eb="44">
      <t>ニンショウ</t>
    </rPh>
    <rPh sb="55" eb="56">
      <t>サダ</t>
    </rPh>
    <rPh sb="63" eb="65">
      <t>セッテイ</t>
    </rPh>
    <rPh sb="65" eb="66">
      <t>トウ</t>
    </rPh>
    <rPh sb="67" eb="68">
      <t>カン</t>
    </rPh>
    <rPh sb="70" eb="74">
      <t>ヒョウカキジュン</t>
    </rPh>
    <rPh sb="75" eb="76">
      <t>ミ</t>
    </rPh>
    <phoneticPr fontId="2"/>
  </si>
  <si>
    <t>①ファイアウォール（ファイアウォール機能を持つネットワーク機器を含む。）及びルータの認証が、No.4-1-5で定めるパスワード設定等の評価基準を満たしていること。</t>
    <phoneticPr fontId="2"/>
  </si>
  <si>
    <t>ファイアウォール（ファイアウォール機能を持つネットワーク機器を含む。）及びルータの認証におけるパスワードの設定状況を回答してください。</t>
    <rPh sb="58" eb="60">
      <t>カイトウ</t>
    </rPh>
    <phoneticPr fontId="2"/>
  </si>
  <si>
    <t>4-5-1-4</t>
  </si>
  <si>
    <t>・全てのファイアウォール(又はファイアウォール機能を持つネットワーク機器)について、認証されていないインバウンド通信を遮断すること。</t>
    <phoneticPr fontId="2"/>
  </si>
  <si>
    <t>①全てのファイアウォール（ファイアウォール機能を持つネットワーク機器を含む。）で、認証を経ていないインバウンド通信を遮断していること。</t>
    <phoneticPr fontId="2"/>
  </si>
  <si>
    <t>全てのファイアウォール（ファイアウォール機能を持つネットワーク機器を含む。）における認証を経ていないインバウンド通信の処理方法を回答してください。</t>
    <rPh sb="64" eb="66">
      <t>カイトウ</t>
    </rPh>
    <phoneticPr fontId="2"/>
  </si>
  <si>
    <t>4-5-1-5</t>
  </si>
  <si>
    <t>・全てのファイアウォール(又はファイアウォール機能を持つネットワーク機器)について、インバウンド通信に関するファイアウォール・ルールが定められていること。</t>
    <rPh sb="1" eb="2">
      <t>スベ</t>
    </rPh>
    <phoneticPr fontId="2"/>
  </si>
  <si>
    <t>①全てのファイアウォール（ファイアウォール機能を持つネットワーク機器を含む。）について、インバウンド通信に関するファイアウォール・ルールを定めていること。</t>
    <phoneticPr fontId="2"/>
  </si>
  <si>
    <t>全てのファイアウォール（ファイアウォール機能を持つネットワーク機器を含む。）について、インバウンド通信に関するファイアウォール・ルールを記録した文書の文書名を回答してください。</t>
    <rPh sb="79" eb="81">
      <t>カイトウ</t>
    </rPh>
    <phoneticPr fontId="2"/>
  </si>
  <si>
    <t>4-5-1-6</t>
  </si>
  <si>
    <t xml:space="preserve">・全てのファイアウォール(又はファイアウォール機能を持つネットワーク機器)について、不要になったファイアウォール・ルールを速やかに削除又は無効化すること。
</t>
    <rPh sb="1" eb="2">
      <t>スベ</t>
    </rPh>
    <phoneticPr fontId="2"/>
  </si>
  <si>
    <t>①全てのファイアウォール（ファイアウォール機能を持つネットワーク機器を含む。）について、不要になったファイアウォール・ルールを速やかに削除又は無効化していること。</t>
    <phoneticPr fontId="2"/>
  </si>
  <si>
    <t>全てのファイアウォール（ファイアウォール機能を持つネットワーク機器を含む。）における、不要になったファイアウォール・ルールの処理方法を回答してください。</t>
    <rPh sb="67" eb="69">
      <t>カイトウ</t>
    </rPh>
    <phoneticPr fontId="2"/>
  </si>
  <si>
    <t>4-5-1-7</t>
  </si>
  <si>
    <t>・ファイアウォール・ルールの変更をインターネット経由で行う場合、No.4-1-3-3で示す認証要素を利用した多要素認証を適用するか、又は信頼できるIPアドレスにアクセスを制限すること。</t>
    <rPh sb="45" eb="47">
      <t>ニンショウ</t>
    </rPh>
    <rPh sb="50" eb="52">
      <t>リヨウ</t>
    </rPh>
    <rPh sb="54" eb="59">
      <t>タヨウソニンショウ</t>
    </rPh>
    <rPh sb="60" eb="62">
      <t>テキヨウ</t>
    </rPh>
    <rPh sb="66" eb="67">
      <t>マタ</t>
    </rPh>
    <rPh sb="68" eb="70">
      <t>シンライ</t>
    </rPh>
    <rPh sb="85" eb="87">
      <t>セイゲン</t>
    </rPh>
    <phoneticPr fontId="2"/>
  </si>
  <si>
    <t>①ファイアウォール・ルールをインターネット経由で変更する場合、No.4-1-3-3で示す認証要素を利用した多要素認証を適用しているか、又は、アクセス元を信頼できるIPアドレスに制限していること。</t>
    <phoneticPr fontId="2"/>
  </si>
  <si>
    <t>ファイアウォール・ルールをインターネット経由で変更する場合の認証方法、又は、アクセス可能なIPアドレスの制限方法を回答してください。</t>
    <rPh sb="57" eb="59">
      <t>カイトウ</t>
    </rPh>
    <phoneticPr fontId="2"/>
  </si>
  <si>
    <t>攻撃等の検知</t>
  </si>
  <si>
    <t>5-1</t>
  </si>
  <si>
    <t>継続的監視</t>
  </si>
  <si>
    <t>5-1-1</t>
  </si>
  <si>
    <t>ネットワーク接続・データの監視</t>
  </si>
  <si>
    <t>ネットワーク上の適切な場所でネットワーク接続及びデータ転送を監視すること。</t>
  </si>
  <si>
    <t>5-1-1-1</t>
    <phoneticPr fontId="2"/>
  </si>
  <si>
    <t>・社内外ネットワークの境界又は端末において、インターネットから社内への通信及び社内から不正なサーバへの通信の双方について、不正アクセスをリアルタイム検知・遮断する仕組みを導入すること。</t>
    <rPh sb="13" eb="14">
      <t>マタ</t>
    </rPh>
    <rPh sb="15" eb="17">
      <t>タンマツ</t>
    </rPh>
    <rPh sb="37" eb="38">
      <t>オヨ</t>
    </rPh>
    <rPh sb="61" eb="63">
      <t>フセイ</t>
    </rPh>
    <rPh sb="74" eb="76">
      <t>ケンチ</t>
    </rPh>
    <rPh sb="77" eb="79">
      <t>シャダン</t>
    </rPh>
    <phoneticPr fontId="2"/>
  </si>
  <si>
    <t>検知(DE)</t>
    <phoneticPr fontId="2"/>
  </si>
  <si>
    <t>①社内外ネットワークの境界又は端末において、インターネットから社内への通信及び社内から不正なサーバへの通信の双方について、不正アクセスをリアルタイム検知・遮断する仕組みを導入していること。</t>
    <phoneticPr fontId="2"/>
  </si>
  <si>
    <t>社内外ネットワークの境界又は端末において不正アクセスをリアルタイム検知・遮断する仕組みの内容を回答してください。</t>
    <rPh sb="47" eb="49">
      <t>カイトウ</t>
    </rPh>
    <phoneticPr fontId="2"/>
  </si>
  <si>
    <t>5-1-1-2</t>
    <phoneticPr fontId="2"/>
  </si>
  <si>
    <t>・ネットワーク機器のログ及びアラートを分析し、セキュリティ担当部署の担当者又は管理者により不審な事象が発見された場合に、それがセキュリティインシデントに該当するかが判断されること。</t>
    <rPh sb="12" eb="13">
      <t>オヨ</t>
    </rPh>
    <phoneticPr fontId="2"/>
  </si>
  <si>
    <t>①セキュリティ担当部署の担当者又は管理者が、ネットワーク機器のログ及びアラートを分析していること。</t>
    <phoneticPr fontId="2"/>
  </si>
  <si>
    <t>②セキュリティインシデントの判断基準を定めていること</t>
    <phoneticPr fontId="2"/>
  </si>
  <si>
    <t>セキュリティ担当部署の担当者又は管理者がネットワーク機器のログ及びアラートの分析結果に基づき不審な事象を発見した場合の、判断プロセスを定めた文書の文書名を回答してください。</t>
    <phoneticPr fontId="2"/>
  </si>
  <si>
    <t>③セキュリティ担当部署の担当者又は管理者が①の分析結果に基づき不審な事象を発見した場合、当該事象が②で定めたセキュリティインシデントに該当するか判断していること。</t>
    <phoneticPr fontId="2"/>
  </si>
  <si>
    <t>セキュリティ担当部署の担当者又は管理者がネットワーク機器のログ及びアラートの分析結果に基づき不審な事象を発見した場合の、判断プロセスの内容を回答してください。</t>
    <phoneticPr fontId="2"/>
  </si>
  <si>
    <t>5-1-1-3</t>
    <phoneticPr fontId="2"/>
  </si>
  <si>
    <t>・No.5-1-1-1で設置したネットワーク機器又はサービスについて、以下の要件を満たす異常時に通知する仕組みを導入すること。
-アラートが速やかに発報されること。
-インシデントの速報レポートが作成され、通知されること。</t>
    <rPh sb="12" eb="14">
      <t>セッチ</t>
    </rPh>
    <rPh sb="44" eb="46">
      <t>イジョウ</t>
    </rPh>
    <rPh sb="70" eb="71">
      <t>スミ</t>
    </rPh>
    <phoneticPr fontId="2"/>
  </si>
  <si>
    <t>①No.5-1-1-1で設置したネットワーク機器又はサービスについて、以下の全ての要件を満たす異常時に通知する仕組みを導入していること。
- アラートを速やかに発報すること。
- インシデントの速報レポートを作成し、通知すること。</t>
    <phoneticPr fontId="2"/>
  </si>
  <si>
    <t>不正アクセスをリアルタイム検知・遮断するネットワーク機器又はサービスについて、適合基準で列挙する事項を実装する仕組みの内容を回答してください。</t>
    <phoneticPr fontId="2"/>
  </si>
  <si>
    <t>インシデントへの対応</t>
  </si>
  <si>
    <t>6-1</t>
  </si>
  <si>
    <t>インシデント管理</t>
  </si>
  <si>
    <t>6-1-1</t>
  </si>
  <si>
    <t>インシデント対応手順</t>
  </si>
  <si>
    <t>セキュリティインシデントへの対応手順、対応体制等を定めること。</t>
  </si>
  <si>
    <t>6-1-1-1</t>
    <phoneticPr fontId="2"/>
  </si>
  <si>
    <t xml:space="preserve">・以下の手順を含んだセキュリティインシデントへの対応手順を定めること。
①発見報告、 ②初動、③調査・対応、④復旧、⑤最終報告
</t>
    <rPh sb="1" eb="3">
      <t>イカ</t>
    </rPh>
    <rPh sb="24" eb="26">
      <t>タイオウ</t>
    </rPh>
    <rPh sb="26" eb="28">
      <t>テジュン</t>
    </rPh>
    <rPh sb="29" eb="30">
      <t>サダ</t>
    </rPh>
    <phoneticPr fontId="2"/>
  </si>
  <si>
    <t>対応(RS)</t>
  </si>
  <si>
    <t>①セキュリティインシデント対応手順を定めていること。</t>
    <phoneticPr fontId="2"/>
  </si>
  <si>
    <t>セキュリティインシデント対応手順の文書名を回答してください。</t>
    <phoneticPr fontId="2"/>
  </si>
  <si>
    <t>②①の手順に発見報告、初動、調査・対応、復旧及び最終報告の各プロセスを含めていること。</t>
    <phoneticPr fontId="2"/>
  </si>
  <si>
    <t>6-1-1-2</t>
  </si>
  <si>
    <t>・セキュリティインシデント発生時における社内外組織(関係当局及び所管省庁を含む。)の連絡先及び報告・情報共有ルートを定めること。</t>
    <phoneticPr fontId="2"/>
  </si>
  <si>
    <t>①セキュリティインシデント発生時における社内外組織（関係当局及び所管省庁を含む。）の連絡先を定めていること。</t>
    <phoneticPr fontId="2"/>
  </si>
  <si>
    <t>セキュリティインシデント発生時における社内外組織(関係当局及び所管省庁を含む。)の連絡先及び報告・情報共有ルートを定めた文書の文書名を回答してください。</t>
    <phoneticPr fontId="2"/>
  </si>
  <si>
    <t>②セキュリティインシデント発生時における報告・情報共有ルートを定めていること。</t>
    <phoneticPr fontId="2"/>
  </si>
  <si>
    <t>6-1-1-3</t>
  </si>
  <si>
    <r>
      <t>・セキュリティインシデント発生時におけるセキュリティを統括する役員(例えば、CISOを設置する会社の場合は、当該CISO)</t>
    </r>
    <r>
      <rPr>
        <i/>
        <sz val="14"/>
        <rFont val="Meiryo UI"/>
        <family val="3"/>
        <charset val="128"/>
      </rPr>
      <t>及び</t>
    </r>
    <r>
      <rPr>
        <sz val="14"/>
        <rFont val="Meiryo UI"/>
        <family val="3"/>
        <charset val="128"/>
      </rPr>
      <t>セキュリティ担当部署の役割・責任を定めること。</t>
    </r>
    <rPh sb="61" eb="62">
      <t>オヨ</t>
    </rPh>
    <rPh sb="80" eb="81">
      <t>サダ</t>
    </rPh>
    <phoneticPr fontId="2"/>
  </si>
  <si>
    <t>①セキュリティインシデント発生時におけるセキュリティを統括する役員及びセキュリティ担当部署の役割及び責任を定めていること。</t>
    <phoneticPr fontId="2"/>
  </si>
  <si>
    <t>セキュリティインシデント発生時におけるセキュリティ統括役員及びセキュリティ担当部署の役割及び責任を定めた文書の文書名を回答してください。</t>
    <rPh sb="59" eb="61">
      <t>カイトウ</t>
    </rPh>
    <phoneticPr fontId="2"/>
  </si>
  <si>
    <t>6-1-1-4</t>
  </si>
  <si>
    <t>・年1回以上の頻度でNo.6-1-1-2及びNo.6-1-1-3にて定めたセキュリティインシデント発生時の体制について点検すること。</t>
    <rPh sb="49" eb="52">
      <t>ハッセイジ</t>
    </rPh>
    <rPh sb="59" eb="61">
      <t>テンケン</t>
    </rPh>
    <phoneticPr fontId="2"/>
  </si>
  <si>
    <t>①No.6-1-1-2及びNo.6-1-1-3で定めたセキュリティインシデント発生時の体制について、年1回以上の頻度で点検していること。</t>
    <phoneticPr fontId="2"/>
  </si>
  <si>
    <t>No.6-1-1-2及びNo.6-1-1-3にて定めたセキュリティインシデント発生時の体制の点検について、以下の全ての項目を回答してください。
- 実施頻度
- 直近の実施日</t>
    <phoneticPr fontId="2"/>
  </si>
  <si>
    <t>6-1-1-5</t>
  </si>
  <si>
    <t>・セキュリティインシデントの報告フォーマットを整備すること。</t>
    <phoneticPr fontId="2"/>
  </si>
  <si>
    <t>①セキュリティインシデントの報告フォーマットを整備していること。</t>
    <phoneticPr fontId="2"/>
  </si>
  <si>
    <t>セキュリティインシデントの報告フォーマットを定めた文書の文書名を回答してください。</t>
    <rPh sb="32" eb="34">
      <t>カイトウ</t>
    </rPh>
    <phoneticPr fontId="2"/>
  </si>
  <si>
    <t>6-1-1-6</t>
  </si>
  <si>
    <t>・年１回以上及び社内外で重大なセキュリティインシデントが発生した際に、インシデント事例及びその対応策を社内部署へ共有していること。</t>
    <rPh sb="6" eb="7">
      <t>オヨ</t>
    </rPh>
    <rPh sb="43" eb="44">
      <t>オヨ</t>
    </rPh>
    <phoneticPr fontId="2"/>
  </si>
  <si>
    <t>①年1回以上の頻度で、インシデント事例及びその対応策を社内部署へ何らかの手段・媒体により共有していること。</t>
    <phoneticPr fontId="2"/>
  </si>
  <si>
    <t>インシデント事例及びその対応策の周知方法を回答してください。</t>
    <phoneticPr fontId="2"/>
  </si>
  <si>
    <t>②社内外で重大なセキュリティインシデントが発生した際にも、当該事例及び対応策を社内部署へ何らかの手段・媒体により共有していること。</t>
    <phoneticPr fontId="2"/>
  </si>
  <si>
    <t>社内外における重大なセキュリティインシデントの発生有無を回答してください。</t>
    <phoneticPr fontId="2"/>
  </si>
  <si>
    <t>インシデントからの復旧</t>
  </si>
  <si>
    <t>7-1</t>
  </si>
  <si>
    <t>インシデント復旧計画の実行</t>
  </si>
  <si>
    <t>7-1-1</t>
  </si>
  <si>
    <t>事業継続要件に沿った復旧準備</t>
  </si>
  <si>
    <t>事業上重要なシステムについて、事業継続の要件に沿う復旧に必要な準備を行うこと。</t>
  </si>
  <si>
    <t>7-1-1-1</t>
    <phoneticPr fontId="2"/>
  </si>
  <si>
    <t>・事業継続上重要なシステムについて、サイバー攻撃を念頭に、業務の目標復旧レベルを定めたうえで、当該レベルまで業務を回復するために必要な対策を、以下の例を参考として整備すること。
[復旧のための対策(例)]
- システムによる業務継続(例:予備機、クラウド環境等により待機系を整備する。)
- 人手による業務継続(例:電話、FAX等による連絡又は業務の実施に備え、影響のある取引先の連絡先及び複数の連絡手段を整備する。)</t>
    <phoneticPr fontId="2"/>
  </si>
  <si>
    <t>復旧(RC)</t>
  </si>
  <si>
    <t>①事業継続上重要なシステムについて、サイバー攻撃を想定した業務の目標復旧レベルを定めていること。</t>
    <phoneticPr fontId="2"/>
  </si>
  <si>
    <t>事業継続上重要なシステムについて、サイバー攻撃を想定した業務の目標復旧レベルを定めた文書の文書名を回答してください。</t>
    <phoneticPr fontId="2"/>
  </si>
  <si>
    <t>②①のレベルまで業務を回復するために必要な対策を整備していること。</t>
    <phoneticPr fontId="2"/>
  </si>
  <si>
    <t>事業継続上重要なシステムについて目標復旧レベルまで業務を回復するために整備している必要な対策の内容を回答してください。</t>
    <phoneticPr fontId="2"/>
  </si>
  <si>
    <t>1-1</t>
  </si>
  <si>
    <t>組織の状況</t>
    <phoneticPr fontId="2"/>
  </si>
  <si>
    <t>1-1-1</t>
  </si>
  <si>
    <t>社内ルール</t>
  </si>
  <si>
    <t>セキュリティに関する法令等に規定された事項を考慮し、社内ルールを策定及び周知すること。</t>
    <phoneticPr fontId="2"/>
  </si>
  <si>
    <t>★4</t>
  </si>
  <si>
    <t>1-1-1-1</t>
    <phoneticPr fontId="2"/>
  </si>
  <si>
    <t>・セキュリティに関連する以下の事項を把握した上で、社内ルールを定めること。
- 自社に関連する法令(事業法、個人情報保護法等)
- 所管省庁及び関係団体における基準
- 取引先が提示する制限事項及び要求事項</t>
    <rPh sb="31" eb="32">
      <t>サダ</t>
    </rPh>
    <rPh sb="70" eb="71">
      <t>オヨ</t>
    </rPh>
    <rPh sb="97" eb="98">
      <t>オヨ</t>
    </rPh>
    <phoneticPr fontId="2"/>
  </si>
  <si>
    <t>①自社に関連する法令、所管省庁・関係団体における基準、取引先からの要求等を把握していること。</t>
    <phoneticPr fontId="2"/>
  </si>
  <si>
    <t>社内ルールを定めるに当たり把握している、自社に関連する法令、所管省庁・関係団体における基準及び取引先からの要求等の名称を回答してください。</t>
    <rPh sb="60" eb="62">
      <t>カイトウ</t>
    </rPh>
    <phoneticPr fontId="2"/>
  </si>
  <si>
    <t>②社内ルールを定める際に、①の事項を考慮していること。</t>
    <phoneticPr fontId="2"/>
  </si>
  <si>
    <t>1-1-1-2</t>
  </si>
  <si>
    <t>・No.1-1-1-1で定める事項の改定及び変更の状況について、年１回以上の頻度で確認を行い、社内ルールの内容を点検すること。</t>
    <rPh sb="12" eb="13">
      <t>サダ</t>
    </rPh>
    <rPh sb="20" eb="21">
      <t>オヨ</t>
    </rPh>
    <rPh sb="22" eb="24">
      <t>ヘンコウ</t>
    </rPh>
    <rPh sb="53" eb="55">
      <t>ナイヨウ</t>
    </rPh>
    <rPh sb="56" eb="58">
      <t>テンケン</t>
    </rPh>
    <phoneticPr fontId="2"/>
  </si>
  <si>
    <t>①No.1-1-1-1で定める自社に関連する法令等の改定・変更の状況について、年1回以上の頻度で確認を行っていること。</t>
    <phoneticPr fontId="2"/>
  </si>
  <si>
    <t>No.1-1-1-1で定める関連する法令等の改定・変更の状況の確認について、以下の全ての項目について回答してください。
- 実施頻度
- 直近の実施日</t>
    <rPh sb="50" eb="52">
      <t>カイトウ</t>
    </rPh>
    <phoneticPr fontId="2"/>
  </si>
  <si>
    <t>②①で確認を行い把握した自社に関連する法令等の改定・変更の状況について、社内ルールに反映するかどうか対応を検討していること。</t>
    <phoneticPr fontId="2"/>
  </si>
  <si>
    <t>1-1-1-3</t>
  </si>
  <si>
    <t>・策定・見直した社内ルールを役員、従業員、派遣社員及び受入出向者へと周知すること。</t>
    <rPh sb="14" eb="16">
      <t>ヤクイン</t>
    </rPh>
    <rPh sb="17" eb="20">
      <t>ジュウギョウイン</t>
    </rPh>
    <rPh sb="21" eb="23">
      <t>ハケン</t>
    </rPh>
    <rPh sb="23" eb="25">
      <t>シャイン</t>
    </rPh>
    <rPh sb="25" eb="26">
      <t>オヨ</t>
    </rPh>
    <rPh sb="27" eb="28">
      <t>ウ</t>
    </rPh>
    <rPh sb="28" eb="29">
      <t>イ</t>
    </rPh>
    <rPh sb="29" eb="32">
      <t>シュッコウシャ</t>
    </rPh>
    <rPh sb="34" eb="36">
      <t>シュウチ</t>
    </rPh>
    <phoneticPr fontId="2"/>
  </si>
  <si>
    <t>①策定・見直した社内ルールについて、役員、従業員、派遣社員及び受入出向者を対象に何らかの手段・媒体で周知を行っていること。</t>
    <phoneticPr fontId="2"/>
  </si>
  <si>
    <t>策定・見直した社内ルールの周知方法を回答してください。</t>
    <rPh sb="18" eb="20">
      <t>カイトウ</t>
    </rPh>
    <phoneticPr fontId="2"/>
  </si>
  <si>
    <t>・セキュリティリスクは、経営に重大な影響を及ぼすことを前提として、その対応について、経営層が参加する情報セキュリティ委員会等の経営判断ができる体制を設置すること。</t>
    <rPh sb="27" eb="29">
      <t>ゼンテイ</t>
    </rPh>
    <rPh sb="42" eb="45">
      <t>ケイエイソウ</t>
    </rPh>
    <rPh sb="46" eb="48">
      <t>サンカ</t>
    </rPh>
    <rPh sb="61" eb="62">
      <t>トウ</t>
    </rPh>
    <rPh sb="63" eb="65">
      <t>ケイエイ</t>
    </rPh>
    <rPh sb="74" eb="76">
      <t>セッチ</t>
    </rPh>
    <phoneticPr fontId="2"/>
  </si>
  <si>
    <t>①セキュリティリスクの対応について、経営層が参加する情報セキュリティ委員会等の経営判断ができる体制を設置していること。</t>
    <phoneticPr fontId="2"/>
  </si>
  <si>
    <t>セキュリティリスクの対応について、経営層が参加する情報セキュリティ委員会等の経営判断ができる体制の内容を回答してください。</t>
    <rPh sb="52" eb="54">
      <t>カイトウ</t>
    </rPh>
    <phoneticPr fontId="2"/>
  </si>
  <si>
    <t>1-2-2</t>
  </si>
  <si>
    <t>サイバー攻撃の監視・分析体制</t>
  </si>
  <si>
    <t>サイバー攻撃及び予兆を監視・分析をする体制を整備すること。</t>
  </si>
  <si>
    <t>1-2-2-1</t>
    <phoneticPr fontId="2"/>
  </si>
  <si>
    <t>・サイバー攻撃及び脆弱性に関する公開情報又は非公開情報を活用する体制を整備すること。</t>
    <rPh sb="7" eb="8">
      <t>オヨ</t>
    </rPh>
    <rPh sb="20" eb="21">
      <t>マタ</t>
    </rPh>
    <rPh sb="33" eb="35">
      <t>セイビ</t>
    </rPh>
    <phoneticPr fontId="2"/>
  </si>
  <si>
    <t>①サイバー攻撃及び脆弱性に関する公開情報又は非公開情報を収集していること。</t>
    <phoneticPr fontId="2"/>
  </si>
  <si>
    <t xml:space="preserve">サイバー攻撃及び脆弱性に関する公開情報又は非公開情報の情報収集源を回答してください。
</t>
    <rPh sb="33" eb="35">
      <t>カイトウ</t>
    </rPh>
    <phoneticPr fontId="2"/>
  </si>
  <si>
    <t>②①で収集した情報を活用するための体制(情報収集後の手順等)を整備していること。</t>
    <phoneticPr fontId="2"/>
  </si>
  <si>
    <t>上記で収集した情報を活用するための体制(情報収集後の手順等)を回答してください。</t>
    <rPh sb="31" eb="33">
      <t>カイトウ</t>
    </rPh>
    <phoneticPr fontId="2"/>
  </si>
  <si>
    <t>1-2-2-2</t>
    <phoneticPr fontId="2"/>
  </si>
  <si>
    <t>・入手した情報又はログの相関分析等により、サイバー攻撃の予兆及びインシデントの発生の検知を可能とし、インシデントの防止及びインシデントが発生した場合の対応が導き出せる体制を整備すること。</t>
    <rPh sb="7" eb="8">
      <t>マタ</t>
    </rPh>
    <rPh sb="16" eb="17">
      <t>トウ</t>
    </rPh>
    <rPh sb="30" eb="31">
      <t>オヨ</t>
    </rPh>
    <rPh sb="59" eb="60">
      <t>オヨ</t>
    </rPh>
    <rPh sb="85" eb="87">
      <t>セイビ</t>
    </rPh>
    <phoneticPr fontId="2"/>
  </si>
  <si>
    <t>①入手した情報又はログの相関分析等により、サイバー攻撃の予兆及びインシデントの発生を検知できるようになっていること。</t>
    <phoneticPr fontId="2"/>
  </si>
  <si>
    <t>サイバー攻撃の予兆及びインシデントの発生の検知方法を回答してください。</t>
    <rPh sb="26" eb="28">
      <t>カイトウ</t>
    </rPh>
    <phoneticPr fontId="2"/>
  </si>
  <si>
    <t>②①における検知の結果に基づき、インシデントの防止及びインシデントが発生した場合の対応が導き出せる体制(検知後の手順等)を整備していること。</t>
    <phoneticPr fontId="2"/>
  </si>
  <si>
    <t>上記の検知の結果に基づき、インシデントの防止及びインシデントが発生した場合の対応が導き出せる体制(検知後の手順等)の内容を回答してください。</t>
    <rPh sb="0" eb="2">
      <t>ジョウキ</t>
    </rPh>
    <rPh sb="61" eb="63">
      <t>カイトウ</t>
    </rPh>
    <phoneticPr fontId="2"/>
  </si>
  <si>
    <t>1-2-3-3</t>
    <phoneticPr fontId="2"/>
  </si>
  <si>
    <t xml:space="preserve">・自社の機密情報を取り扱う役員及び従業員に、守秘義務の誓約書を提出させること。(社外要員を除く。)
</t>
    <rPh sb="1" eb="3">
      <t>ジシャ</t>
    </rPh>
    <rPh sb="4" eb="8">
      <t>キミツジョウホウ</t>
    </rPh>
    <rPh sb="9" eb="10">
      <t>ト</t>
    </rPh>
    <rPh sb="11" eb="12">
      <t>アツカ</t>
    </rPh>
    <rPh sb="13" eb="15">
      <t>ヤクイン</t>
    </rPh>
    <rPh sb="15" eb="16">
      <t>オヨ</t>
    </rPh>
    <rPh sb="17" eb="20">
      <t>ジュウギョウイン</t>
    </rPh>
    <phoneticPr fontId="2"/>
  </si>
  <si>
    <t>①自社の機密情報を取り扱う役員及び従業員が提出する守秘義務の誓約書の様式を定めていること。</t>
    <phoneticPr fontId="2"/>
  </si>
  <si>
    <t>自社の機密情報を取り扱う役員及び従業員が提出する守秘義務の誓約書の様式の文書名を回答してください。</t>
    <rPh sb="40" eb="42">
      <t>カイトウ</t>
    </rPh>
    <phoneticPr fontId="2"/>
  </si>
  <si>
    <t>②自社の機密情報を取り扱う役員及び従業員に、守秘義務の誓約書を提出させていること。</t>
    <phoneticPr fontId="2"/>
  </si>
  <si>
    <t>1-2-3-4</t>
    <phoneticPr fontId="2"/>
  </si>
  <si>
    <t>・派遣社員及び受入出向者について、派遣元及び出向元の会社と業務開始前に守秘義務を締結すること。</t>
    <rPh sb="5" eb="6">
      <t>オヨ</t>
    </rPh>
    <rPh sb="11" eb="12">
      <t>シャ</t>
    </rPh>
    <rPh sb="20" eb="21">
      <t>オヨ</t>
    </rPh>
    <rPh sb="40" eb="42">
      <t>テイケツ</t>
    </rPh>
    <phoneticPr fontId="2"/>
  </si>
  <si>
    <t>①派遣社員及び受入出向者について、派遣元及び出向元の会社と業務開始前に守秘義務を締結していること。</t>
    <phoneticPr fontId="2"/>
  </si>
  <si>
    <t>派遣社員及び受入出向者について守秘義務を締結した文書の文書名を回答してください。</t>
    <rPh sb="31" eb="33">
      <t>カイトウ</t>
    </rPh>
    <phoneticPr fontId="2"/>
  </si>
  <si>
    <t>1-3-1-4</t>
    <phoneticPr fontId="2"/>
  </si>
  <si>
    <t>・年１回以上の頻度でセキュリティ対応方針の内容を点検すること。</t>
    <rPh sb="21" eb="23">
      <t>ナイヨウ</t>
    </rPh>
    <rPh sb="24" eb="26">
      <t>テンケン</t>
    </rPh>
    <phoneticPr fontId="2"/>
  </si>
  <si>
    <t>①年1回以上の頻度でセキュリティ対応方針の内容を点検していること。</t>
    <phoneticPr fontId="2"/>
  </si>
  <si>
    <t>セキュリティ対応方針の内容の点検について、以下の全ての項目について回答してください。
- 実施頻度
- 直近の実施日</t>
    <rPh sb="33" eb="35">
      <t>カイトウ</t>
    </rPh>
    <phoneticPr fontId="2"/>
  </si>
  <si>
    <t>1-4</t>
  </si>
  <si>
    <t>監督</t>
  </si>
  <si>
    <t>1-4-1</t>
  </si>
  <si>
    <t>セキュリティ対策推進計画</t>
    <phoneticPr fontId="2"/>
  </si>
  <si>
    <t>セキュリティ対策推進計画を策定し、定期的に経営層へ対策実施状況に関する報告を行うとともに、報告結果を対策の推進に反映すること。</t>
    <phoneticPr fontId="2"/>
  </si>
  <si>
    <t>1-4-1-1</t>
    <phoneticPr fontId="2"/>
  </si>
  <si>
    <t>・セキュリティ担当部署は、年１回以上、セキュリティを統括する役員(例えば、CISOを設置する会社の場合は、当該CISO)に対して、以下にて求める対策の点検の結果を踏まえたセキュリティ対策の実態及び当該実態を踏まえて策定した今後の対策推進計画を報告し承認を得た上で、当該報告結果を社内部署と共有すること。
[点検を求める対策(評価基準)]
No.1-1-1-2、1-2-1-3、1-3-1-4、2-1-1-2、3-1-1-4、3-1-1-7、3-1-2-4、3-1-4-2、3-1-4-4、3-1-4-6、3-1-5-3、3-2-1-5、4-1-7-2、4-1-9-3、4-2-1-5、4-2-2-3、5-1-2-2、6-1-1-4</t>
    <rPh sb="33" eb="34">
      <t>タト</t>
    </rPh>
    <rPh sb="42" eb="44">
      <t>セッチ</t>
    </rPh>
    <rPh sb="46" eb="48">
      <t>カイシャ</t>
    </rPh>
    <rPh sb="49" eb="51">
      <t>バアイ</t>
    </rPh>
    <rPh sb="53" eb="55">
      <t>トウガイ</t>
    </rPh>
    <rPh sb="61" eb="62">
      <t>タイ</t>
    </rPh>
    <rPh sb="65" eb="67">
      <t>イカ</t>
    </rPh>
    <rPh sb="69" eb="70">
      <t>モト</t>
    </rPh>
    <rPh sb="75" eb="77">
      <t>テンケン</t>
    </rPh>
    <rPh sb="78" eb="80">
      <t>ケッカ</t>
    </rPh>
    <rPh sb="81" eb="82">
      <t>フ</t>
    </rPh>
    <rPh sb="91" eb="93">
      <t>タイサク</t>
    </rPh>
    <rPh sb="94" eb="96">
      <t>ジッタイ</t>
    </rPh>
    <rPh sb="98" eb="102">
      <t>トウガイジッタイ</t>
    </rPh>
    <rPh sb="103" eb="104">
      <t>フ</t>
    </rPh>
    <rPh sb="107" eb="109">
      <t>サクテイ</t>
    </rPh>
    <rPh sb="114" eb="118">
      <t>タイサクスイシン</t>
    </rPh>
    <rPh sb="124" eb="126">
      <t>ショウニン</t>
    </rPh>
    <rPh sb="127" eb="128">
      <t>エ</t>
    </rPh>
    <rPh sb="129" eb="130">
      <t>ウエ</t>
    </rPh>
    <rPh sb="132" eb="134">
      <t>トウガイ</t>
    </rPh>
    <rPh sb="134" eb="136">
      <t>ホウコク</t>
    </rPh>
    <rPh sb="136" eb="138">
      <t>ケッカ</t>
    </rPh>
    <rPh sb="139" eb="143">
      <t>シャナイブショ</t>
    </rPh>
    <rPh sb="153" eb="155">
      <t>テンケン</t>
    </rPh>
    <rPh sb="156" eb="157">
      <t>モト</t>
    </rPh>
    <rPh sb="159" eb="161">
      <t>タイサク</t>
    </rPh>
    <rPh sb="162" eb="166">
      <t>ヒョウカキジュン</t>
    </rPh>
    <phoneticPr fontId="2"/>
  </si>
  <si>
    <t>①セキュリティ担当部署は、対策の点検の結果を踏まえたセキュリティ対策の実態を把握していること。</t>
    <phoneticPr fontId="2"/>
  </si>
  <si>
    <t>対策推進計画の文書名を回答してください。</t>
    <rPh sb="11" eb="13">
      <t>カイトウ</t>
    </rPh>
    <phoneticPr fontId="2"/>
  </si>
  <si>
    <t>②セキュリティ担当部署は、①における実態を踏まえ、今後の対策推進計画を策定していること。</t>
    <phoneticPr fontId="2"/>
  </si>
  <si>
    <t>③セキュリティ担当部署は、①における実態及び②における今後の対策推進計画を年1回以上の頻度でセキュリティを統括する役員(例えば、CISOを設置する会社の場合は、当該CISO)に対して報告し、承認を得ていること。</t>
    <phoneticPr fontId="2"/>
  </si>
  <si>
    <t>④セキュリティ担当部署は、③における当該報告結果を社内部署と共有していること。</t>
    <phoneticPr fontId="2"/>
  </si>
  <si>
    <t>1-4-1-2</t>
    <phoneticPr fontId="2"/>
  </si>
  <si>
    <r>
      <t>・No.1-4-1-1における対策推進計画の報告に際し、役員からの改善に向けた指示があった場合、セキュリティ担当部署は、当該指示内容の記録、計画への反映</t>
    </r>
    <r>
      <rPr>
        <i/>
        <sz val="14"/>
        <rFont val="Meiryo UI"/>
        <family val="3"/>
        <charset val="128"/>
      </rPr>
      <t>及び</t>
    </r>
    <r>
      <rPr>
        <sz val="14"/>
        <rFont val="Meiryo UI"/>
        <family val="3"/>
        <charset val="128"/>
      </rPr>
      <t>不備の是正を実施すること。</t>
    </r>
    <rPh sb="15" eb="19">
      <t>タイサクスイシン</t>
    </rPh>
    <rPh sb="19" eb="21">
      <t>ケイカク</t>
    </rPh>
    <rPh sb="33" eb="35">
      <t>カイゼン</t>
    </rPh>
    <rPh sb="36" eb="37">
      <t>ム</t>
    </rPh>
    <rPh sb="60" eb="66">
      <t>トウガイシジナイヨウ</t>
    </rPh>
    <rPh sb="67" eb="69">
      <t>キロク</t>
    </rPh>
    <rPh sb="70" eb="72">
      <t>ケイカク</t>
    </rPh>
    <rPh sb="76" eb="77">
      <t>オヨ</t>
    </rPh>
    <rPh sb="84" eb="86">
      <t>ジッシ</t>
    </rPh>
    <phoneticPr fontId="2"/>
  </si>
  <si>
    <t>①No.1-4-1-1における対策推進計画の報告に際し、役員からの改善に向けた指示があった場合は、セキュリティ担当部署は、当該指示内容の記録を行っていること。</t>
    <phoneticPr fontId="2"/>
  </si>
  <si>
    <t>対策推進計画の報告に際して役員からの改善に向けた指示を記録した文書の文書名を回答してください。</t>
    <rPh sb="38" eb="40">
      <t>カイトウ</t>
    </rPh>
    <phoneticPr fontId="2"/>
  </si>
  <si>
    <t>②①における指示内容の記録に基づき、計画への反映を行っていること。</t>
    <phoneticPr fontId="2"/>
  </si>
  <si>
    <t>③①における指示内容の記録に基づき、対策の不備の是正を行っていること。</t>
    <phoneticPr fontId="2"/>
  </si>
  <si>
    <t>直近実施した対策の不備の是正の内容（是正の必要性がなく是正を実施していない場合も含む。）を回答してください。</t>
    <rPh sb="45" eb="47">
      <t>カイトウ</t>
    </rPh>
    <phoneticPr fontId="2"/>
  </si>
  <si>
    <t>2-1-1-3</t>
    <phoneticPr fontId="2"/>
  </si>
  <si>
    <t xml:space="preserve">・自社の機密情報を共有している子会社又は取引先について、以下の事項を把握するための仕組みを整備すること。
- 会社ごとに取り交わす手段(受発注の手段、情報のやり取り等)
- 取引に伴い授受・使用される情報資産及びその取扱い
</t>
    <rPh sb="1" eb="3">
      <t>ジシャ</t>
    </rPh>
    <rPh sb="28" eb="30">
      <t>イカ</t>
    </rPh>
    <rPh sb="31" eb="33">
      <t>ジコウ</t>
    </rPh>
    <rPh sb="34" eb="36">
      <t>ハアク</t>
    </rPh>
    <rPh sb="41" eb="43">
      <t>シク</t>
    </rPh>
    <rPh sb="82" eb="83">
      <t>トウ</t>
    </rPh>
    <rPh sb="104" eb="105">
      <t>オヨ</t>
    </rPh>
    <phoneticPr fontId="2"/>
  </si>
  <si>
    <t>①自社の機密情報を共有している子会社又は取引先について、以下の全ての事項を把握するための仕組みを整備していること。
- 会社ごとに取り交わす手段（受発注の手段、情報のやり取り等）
- 取引に伴い授受・使用する情報資産及びその取扱い</t>
    <phoneticPr fontId="2"/>
  </si>
  <si>
    <t>自社の機密情報を共有している子会社又は取引先について適合基準に列挙された事項を把握する仕組みの内容を回答してください。</t>
    <rPh sb="47" eb="49">
      <t>ナイヨウ</t>
    </rPh>
    <rPh sb="50" eb="52">
      <t>カイトウ</t>
    </rPh>
    <phoneticPr fontId="2"/>
  </si>
  <si>
    <t>②①の仕組みにより、上記に掲げる事項を把握していること。</t>
    <phoneticPr fontId="2"/>
  </si>
  <si>
    <t>2-1-3</t>
    <phoneticPr fontId="2"/>
  </si>
  <si>
    <t>取引先のセキュリティ対策状況</t>
  </si>
  <si>
    <t>事業継続リスク及び情報管理リスクの観点から自社に影響を及ぼす可能性のある取引先のセキュリティ対策状況を把握すること。</t>
  </si>
  <si>
    <t>2-1-3-1</t>
    <phoneticPr fontId="2"/>
  </si>
  <si>
    <t>①対策状況把握の対象とする子会社又は取引先を特定していること。</t>
    <phoneticPr fontId="2"/>
  </si>
  <si>
    <t>②①で特定した子会社又は取引先について、年1回以上の頻度でセキュリティ対策状況を把握していること。</t>
    <phoneticPr fontId="2"/>
  </si>
  <si>
    <t>取引先のセキュリティ対策状況を把握する取組について、以下の全ての項目を回答してください。
- 取組の内容
- 実施頻度
- 直近の実施日
- 過去1年以内に取引先のセキュリティ対策状況を把握した記録の文書名</t>
    <rPh sb="35" eb="37">
      <t>カイトウ</t>
    </rPh>
    <rPh sb="47" eb="49">
      <t>トリクミ</t>
    </rPh>
    <rPh sb="50" eb="52">
      <t>ナイヨウ</t>
    </rPh>
    <phoneticPr fontId="2"/>
  </si>
  <si>
    <t>2-1-5</t>
    <phoneticPr fontId="2"/>
  </si>
  <si>
    <t>機密情報の回収・破棄</t>
  </si>
  <si>
    <t>取引先との契約終了時に自社の機密情報及び当該機密情報へのアクセス権を回収する又は破棄させること。</t>
  </si>
  <si>
    <t>2-1-5-1</t>
    <phoneticPr fontId="2"/>
  </si>
  <si>
    <t>・自社の機密情報を共有する子会社又は取引先から、契約終了時に機密情報及びアクセス権が回収又は破棄されていることについて確認する手順(例：回収物一覧のチェックシートの作成)を整備すること。</t>
    <rPh sb="1" eb="3">
      <t>ジシャ</t>
    </rPh>
    <rPh sb="13" eb="14">
      <t>マタ</t>
    </rPh>
    <rPh sb="27" eb="31">
      <t>キミツジョウホウ</t>
    </rPh>
    <rPh sb="34" eb="35">
      <t>オヨ</t>
    </rPh>
    <rPh sb="38" eb="39">
      <t>トウ</t>
    </rPh>
    <rPh sb="44" eb="45">
      <t>マタ</t>
    </rPh>
    <rPh sb="59" eb="61">
      <t>カクニン</t>
    </rPh>
    <rPh sb="63" eb="65">
      <t>テジュン</t>
    </rPh>
    <rPh sb="86" eb="88">
      <t>セイビ</t>
    </rPh>
    <phoneticPr fontId="2"/>
  </si>
  <si>
    <t>①自社の機密情報を共有する子会社又は取引先が、契約終了時に機密情報及びアクセス権を回収又は破棄していることを確認する手順を整備していること。</t>
    <phoneticPr fontId="2"/>
  </si>
  <si>
    <t>自社の機密情報を共有する子会社又は取引先が、契約終了時に機密情報及びアクセス権を回収又は破棄していることを確認する手順の文書名を回答してください。</t>
    <rPh sb="64" eb="66">
      <t>カイトウ</t>
    </rPh>
    <phoneticPr fontId="2"/>
  </si>
  <si>
    <t>3-1-1-5</t>
  </si>
  <si>
    <t>・スマートデバイスの製造元、OS及び台数を把握するための仕組みを整備すること。</t>
    <rPh sb="21" eb="23">
      <t>ハアク</t>
    </rPh>
    <rPh sb="28" eb="30">
      <t>シク</t>
    </rPh>
    <rPh sb="32" eb="34">
      <t>セイビ</t>
    </rPh>
    <phoneticPr fontId="2"/>
  </si>
  <si>
    <t>①スマートデバイスの製造元、OS及び台数を把握する仕組みを整備していること。</t>
    <phoneticPr fontId="2"/>
  </si>
  <si>
    <t>スマートデバイスの製造元、OS及び台数を把握する仕組みの内容を回答してください。</t>
    <rPh sb="31" eb="33">
      <t>カイトウ</t>
    </rPh>
    <phoneticPr fontId="2"/>
  </si>
  <si>
    <t>②①の仕組みにより、スマートデバイスの製造元、OS及び台数を把握していること。</t>
    <phoneticPr fontId="2"/>
  </si>
  <si>
    <t>3-1-1-6</t>
  </si>
  <si>
    <t>・重要なシステムを構成する情報機器について、設定情報を把握するための仕組みを整備すること。</t>
    <rPh sb="1" eb="3">
      <t>ジュウヨウイチランフク</t>
    </rPh>
    <rPh sb="13" eb="15">
      <t>ジョウホウ</t>
    </rPh>
    <phoneticPr fontId="2"/>
  </si>
  <si>
    <t>①重要なシステムを構成する情報機器の設定情報を把握する仕組みを整備していること。</t>
    <phoneticPr fontId="2"/>
  </si>
  <si>
    <t>重要なシステムを構成する情報機器の設定情報を把握する仕組みの内容を回答してください。</t>
    <rPh sb="30" eb="32">
      <t>ナイヨウ</t>
    </rPh>
    <rPh sb="33" eb="35">
      <t>カイトウ</t>
    </rPh>
    <phoneticPr fontId="2"/>
  </si>
  <si>
    <t>②①の仕組みにより、重要なシステムを構成する情報機器の設定情報を把握していること。</t>
    <phoneticPr fontId="2"/>
  </si>
  <si>
    <t>3-1-1-7</t>
  </si>
  <si>
    <t>・年1回以上の頻度でNo.3-1-1-1、No.3-1-1-2、No.3-1-1-5及びNo.3-1-1-6で把握した情報の内容について、点検すること。</t>
    <rPh sb="42" eb="43">
      <t>オヨ</t>
    </rPh>
    <phoneticPr fontId="2"/>
  </si>
  <si>
    <t>①No.3-1-1-1、No.3-1-1-2、No.3-1-1-5及びNo.3-1-1-6で把握した情報の内容について、年1回以上の頻度で点検していること。</t>
    <phoneticPr fontId="2"/>
  </si>
  <si>
    <t>No.3-1-1-1、No.3-1-1-2、No.3-1-1-5及びNo.3-1-1-6で把握した情報の内容の点検について、以下の全ての項目を回答してください。
- 実施頻度
- 直近の実施日</t>
    <rPh sb="71" eb="73">
      <t>カイトウ</t>
    </rPh>
    <phoneticPr fontId="2"/>
  </si>
  <si>
    <t>3-1-2-3</t>
  </si>
  <si>
    <t>・ネットワークを対象として、ネットワーク図を作成すること。</t>
    <rPh sb="8" eb="10">
      <t>タイショウ</t>
    </rPh>
    <phoneticPr fontId="2"/>
  </si>
  <si>
    <t>①ネットワークを対象としたネットワーク図を作成していること。</t>
    <phoneticPr fontId="2"/>
  </si>
  <si>
    <t>ネットワーク図の文書名を回答してください。</t>
    <rPh sb="12" eb="14">
      <t>カイトウ</t>
    </rPh>
    <phoneticPr fontId="2"/>
  </si>
  <si>
    <t>3-1-2-4</t>
  </si>
  <si>
    <t>・年1回以上の頻度でNo.3-1-2-3で作成したネットワーク図の記載内容について点検すること。</t>
    <rPh sb="21" eb="23">
      <t>サクセイ</t>
    </rPh>
    <rPh sb="31" eb="32">
      <t>ズ</t>
    </rPh>
    <rPh sb="33" eb="37">
      <t>キサイナイヨウ</t>
    </rPh>
    <rPh sb="41" eb="43">
      <t>テンケン</t>
    </rPh>
    <phoneticPr fontId="2"/>
  </si>
  <si>
    <t>①No.3-1-2-3で作成したネットワーク図の記載内容について、年1回以上の頻度で点検していること。</t>
    <phoneticPr fontId="2"/>
  </si>
  <si>
    <t>No.3-1-2-3で作成したネットワーク図の記載内容の点検について、以下の全ての項目を回答してください。
- 実施頻度
- 直近の実施日</t>
    <rPh sb="44" eb="46">
      <t>カイトウ</t>
    </rPh>
    <phoneticPr fontId="2"/>
  </si>
  <si>
    <t>3-1-4-4</t>
    <phoneticPr fontId="2"/>
  </si>
  <si>
    <t>・年1回以上の頻度でNo.3-1-4-3で把握した項目の内容について点検すること。</t>
    <rPh sb="21" eb="23">
      <t>ハアク</t>
    </rPh>
    <rPh sb="25" eb="27">
      <t>コウモク</t>
    </rPh>
    <rPh sb="28" eb="30">
      <t>ナイヨウ</t>
    </rPh>
    <rPh sb="34" eb="36">
      <t>テンケン</t>
    </rPh>
    <phoneticPr fontId="2"/>
  </si>
  <si>
    <t>①No.3-1-4-3で把握した項目の内容について、年1回以上の頻度で点検していること。</t>
    <phoneticPr fontId="2"/>
  </si>
  <si>
    <t>No.3-1-4-3で把握した項目の内容の遵守状況の点検について、以下の全ての項目を回答してください。
- 実施頻度
- 直近の実施日</t>
    <rPh sb="42" eb="44">
      <t>カイトウ</t>
    </rPh>
    <phoneticPr fontId="2"/>
  </si>
  <si>
    <t>3-1-4-5</t>
    <phoneticPr fontId="2"/>
  </si>
  <si>
    <r>
      <t>・退職時及び任期満了時には機密情報及び情報機器を回収すること。
- 回収物には、情報(印刷物</t>
    </r>
    <r>
      <rPr>
        <i/>
        <sz val="14"/>
        <rFont val="Meiryo UI"/>
        <family val="3"/>
        <charset val="128"/>
      </rPr>
      <t>及び</t>
    </r>
    <r>
      <rPr>
        <sz val="14"/>
        <rFont val="Meiryo UI"/>
        <family val="3"/>
        <charset val="128"/>
      </rPr>
      <t>記憶媒体)、パソコン、スマートデバイス及びアクセス権(ID及び鍵)を含めること。
- 回収漏れが起こらない手順(例：回収物一覧のチェックシートの作成)を整備すること。</t>
    </r>
    <rPh sb="3" eb="4">
      <t>ジ</t>
    </rPh>
    <rPh sb="4" eb="5">
      <t>オヨ</t>
    </rPh>
    <rPh sb="6" eb="8">
      <t>ニンキ</t>
    </rPh>
    <rPh sb="17" eb="18">
      <t>オヨ</t>
    </rPh>
    <rPh sb="46" eb="47">
      <t>オヨ</t>
    </rPh>
    <rPh sb="67" eb="68">
      <t>オヨ</t>
    </rPh>
    <rPh sb="77" eb="78">
      <t>オヨ</t>
    </rPh>
    <rPh sb="104" eb="105">
      <t>レイ</t>
    </rPh>
    <phoneticPr fontId="2"/>
  </si>
  <si>
    <t>①退職時及び任期満了時に、機密情報及び情報機器を回収していること。</t>
    <phoneticPr fontId="2"/>
  </si>
  <si>
    <t>②①の回収対象には、情報（印刷物及び記憶媒体）、パソコン、スマートデバイス並びにアクセス権（ID及び鍵）を含めていること。</t>
    <phoneticPr fontId="2"/>
  </si>
  <si>
    <t>③回収漏れが起こらない手順を整備していること。</t>
    <phoneticPr fontId="2"/>
  </si>
  <si>
    <t>退職・任期満了時における機密情報及び情報機器の回収手順としてどのような事項を定めているかを回答してください。</t>
    <phoneticPr fontId="2"/>
  </si>
  <si>
    <t>3-1-4-6</t>
  </si>
  <si>
    <t>・年1回以上の頻度でNo.3-1-4-5で求める機密情報及び情報機器の回収の状況について点検すること。</t>
    <rPh sb="21" eb="22">
      <t>モト</t>
    </rPh>
    <rPh sb="24" eb="28">
      <t>キミツジョウホウ</t>
    </rPh>
    <rPh sb="28" eb="29">
      <t>オヨ</t>
    </rPh>
    <rPh sb="30" eb="32">
      <t>ジョウホウ</t>
    </rPh>
    <rPh sb="32" eb="34">
      <t>キキ</t>
    </rPh>
    <rPh sb="35" eb="37">
      <t>カイシュウ</t>
    </rPh>
    <rPh sb="38" eb="40">
      <t>ジョウキョウ</t>
    </rPh>
    <rPh sb="44" eb="46">
      <t>テンケン</t>
    </rPh>
    <phoneticPr fontId="2"/>
  </si>
  <si>
    <t>①No.3-1-4-5で求める機密情報及び情報機器の回収状況について、年1回以上の頻度で点検していること。</t>
    <phoneticPr fontId="2"/>
  </si>
  <si>
    <t>No.3-1-4-5で求める機密情報及び情報機器の回収状況の点検について、以下の全ての項目を回答してください。
- 実施頻度
- 直近の実施日</t>
    <rPh sb="46" eb="48">
      <t>カイトウ</t>
    </rPh>
    <phoneticPr fontId="2"/>
  </si>
  <si>
    <t>3-1-4-7</t>
  </si>
  <si>
    <t>・サーバ、会社支給のパソコン、スマートデバイス及び外部記憶媒体の廃棄時(リース終了時を含む。)はデータを復元できないよう抹消処理を行うこと。
※ディスクのフォーマットは、データを復旧される可能性があるため不十分</t>
    <phoneticPr fontId="2"/>
  </si>
  <si>
    <t>①サーバ、会社支給のパソコン、スマートデバイス及び外部記憶媒体の廃棄時（リース終了時を含む。）に、データを復元できない方法で抹消処理を行っていること。</t>
    <phoneticPr fontId="2"/>
  </si>
  <si>
    <t>サーバ、会社支給のパソコン、スマートデバイス及び外部記憶媒体の廃棄時（リース終了時を含む。）に実施している抹消処理方法を回答してください。</t>
    <rPh sb="60" eb="62">
      <t>カイトウ</t>
    </rPh>
    <phoneticPr fontId="2"/>
  </si>
  <si>
    <t>3-1-4-8</t>
  </si>
  <si>
    <t>・サーバ、会社支給のパソコン、スマートデバイス及び外部記憶媒体の記憶領域を抹消処理した記録を保管すること。</t>
    <rPh sb="23" eb="24">
      <t>オヨ</t>
    </rPh>
    <rPh sb="37" eb="41">
      <t>マッショウショリ</t>
    </rPh>
    <phoneticPr fontId="2"/>
  </si>
  <si>
    <t>①サーバ、会社支給のパソコン、スマートデバイス及び外部記憶媒体の記憶領域を抹消処理した記録を保管していること。</t>
    <phoneticPr fontId="2"/>
  </si>
  <si>
    <t>サーバ、会社支給のパソコン、スマートデバイス及び外部記憶媒体の記憶領域を抹消処理した記録の文書名を回答してください。</t>
    <rPh sb="49" eb="51">
      <t>カイトウ</t>
    </rPh>
    <phoneticPr fontId="2"/>
  </si>
  <si>
    <t>3-1-5</t>
  </si>
  <si>
    <t>リモートワークにおけるルール</t>
  </si>
  <si>
    <t>リモートワークで使用する情報機器及び機密情報の条件についてのルールを定めること。</t>
  </si>
  <si>
    <t>3-1-5-1</t>
    <phoneticPr fontId="2"/>
  </si>
  <si>
    <t>・リモートワークを実施する場合は、リモートワークで使用する情報機器及び機密情報の条件について、以下の事項に関するルールを定めること。
- リモートワークで使用許可する情報機器及び当該許可の申請・承認の方法
- 個人所有機器にダウンロード可能なファイルの機密区分及び種類</t>
    <rPh sb="9" eb="11">
      <t>ジッシ</t>
    </rPh>
    <rPh sb="13" eb="15">
      <t>バアイ</t>
    </rPh>
    <rPh sb="33" eb="34">
      <t>オヨ</t>
    </rPh>
    <rPh sb="47" eb="49">
      <t>イカ</t>
    </rPh>
    <rPh sb="50" eb="52">
      <t>ジコウ</t>
    </rPh>
    <rPh sb="53" eb="54">
      <t>カン</t>
    </rPh>
    <rPh sb="58" eb="59">
      <t>サダ</t>
    </rPh>
    <rPh sb="85" eb="86">
      <t>オヨ</t>
    </rPh>
    <rPh sb="87" eb="89">
      <t>キョカ</t>
    </rPh>
    <rPh sb="89" eb="91">
      <t>トウガイ</t>
    </rPh>
    <rPh sb="91" eb="93">
      <t>シンセイ</t>
    </rPh>
    <rPh sb="95" eb="97">
      <t>ショウニン</t>
    </rPh>
    <rPh sb="98" eb="100">
      <t>ホウホウ</t>
    </rPh>
    <rPh sb="109" eb="111">
      <t>キキ</t>
    </rPh>
    <rPh sb="130" eb="131">
      <t>オヨ</t>
    </rPh>
    <phoneticPr fontId="2"/>
  </si>
  <si>
    <t>①リモートワークを実施する場合は、リモートワークで使用する情報機器及び機密情報の条件についてルールを定めていること。</t>
    <phoneticPr fontId="2"/>
  </si>
  <si>
    <t>リモートワークを実施する場合は、リモートワークで使用する情報機器及び機密情報の条件について定めたルールの文書名を回答してください。</t>
    <rPh sb="56" eb="58">
      <t>カイトウ</t>
    </rPh>
    <phoneticPr fontId="2"/>
  </si>
  <si>
    <t>②①のルールは、以下の全ての事項を含んでいること。
- リモートワークで使用を許可する情報機器及び当該許可の申請・承認の方法
- 個人所有機器にダウンロード可能なファイルの機密区分及び種類</t>
    <phoneticPr fontId="2"/>
  </si>
  <si>
    <t>3-1-5-2</t>
  </si>
  <si>
    <t>・No.3-1-5-1で定めたルールをリモートワークを行う全ての役員、従業員、派遣社員及び受入出向者に対して周知すること。</t>
    <rPh sb="12" eb="13">
      <t>サダ</t>
    </rPh>
    <phoneticPr fontId="2"/>
  </si>
  <si>
    <t>①No.3-1-5-1で定めたルールを、リモートワークを行う全ての役員、従業員、派遣社員及び受入出向者に何らかの手段・媒体により周知していること。</t>
    <phoneticPr fontId="2"/>
  </si>
  <si>
    <t>No.3-1-5-1で定めたルールの周知方法を回答してください。</t>
    <rPh sb="23" eb="25">
      <t>カイトウ</t>
    </rPh>
    <phoneticPr fontId="2"/>
  </si>
  <si>
    <t>3-1-5-3</t>
  </si>
  <si>
    <t>・年1回以上の頻度でNo.3-1-5-1で定めたルールの内容及び遵守状況について点検すること。</t>
    <rPh sb="21" eb="22">
      <t>サダ</t>
    </rPh>
    <rPh sb="28" eb="30">
      <t>ナイヨウ</t>
    </rPh>
    <rPh sb="30" eb="31">
      <t>オヨ</t>
    </rPh>
    <rPh sb="32" eb="34">
      <t>ジュンシュ</t>
    </rPh>
    <rPh sb="34" eb="36">
      <t>ジョウキョウ</t>
    </rPh>
    <rPh sb="40" eb="42">
      <t>テンケン</t>
    </rPh>
    <phoneticPr fontId="2"/>
  </si>
  <si>
    <t>①No.3-1-5-1で定めたルールの内容について、年1回以上の頻度で点検していること。</t>
    <phoneticPr fontId="2"/>
  </si>
  <si>
    <t>No.3-1-5-1で定めたルールの内容及び遵守状況の点検について、以下の全ての項目を回答してください。
- 実施頻度
- 直近の実施日</t>
    <rPh sb="43" eb="45">
      <t>カイトウ</t>
    </rPh>
    <phoneticPr fontId="2"/>
  </si>
  <si>
    <t>②No.3-1-5-1で定めたルールの遵守状況について、年1回以上の頻度で点検していること。</t>
    <phoneticPr fontId="2"/>
  </si>
  <si>
    <t>3-2</t>
  </si>
  <si>
    <t>リスクアセスメント</t>
  </si>
  <si>
    <t>3-2-1</t>
  </si>
  <si>
    <t>脆弱性の管理体制</t>
  </si>
  <si>
    <t>脆弱性の管理体制、管理プロセスを定め、それに基づく管理を行うこと。</t>
    <phoneticPr fontId="2"/>
  </si>
  <si>
    <t>3-2-1-1</t>
    <phoneticPr fontId="2"/>
  </si>
  <si>
    <t>・脆弱性情報/脅威情報の収集から対応まで担当部署の役割・責任を定めること。</t>
    <rPh sb="7" eb="11">
      <t>キョウイジョウホウ</t>
    </rPh>
    <phoneticPr fontId="2"/>
  </si>
  <si>
    <t>①脆弱性情報及び脅威情報の収集から対応までについて、担当部署の役割及び責任を定めていること。</t>
    <phoneticPr fontId="2"/>
  </si>
  <si>
    <t>脆弱性情報及び脅威情報の収集から対応までについて定めた文書の文書名を回答してください。</t>
    <rPh sb="34" eb="36">
      <t>カイトウ</t>
    </rPh>
    <phoneticPr fontId="2"/>
  </si>
  <si>
    <t>3-2-1-2</t>
  </si>
  <si>
    <t>・脆弱性情報/脅威情報を収集する情報源、ツール及び頻度を定めること。</t>
    <rPh sb="23" eb="24">
      <t>オヨ</t>
    </rPh>
    <phoneticPr fontId="2"/>
  </si>
  <si>
    <t>①脆弱性情報/脅威情報を収集する情報源、ツール及び頻度を定めていること。</t>
    <phoneticPr fontId="2"/>
  </si>
  <si>
    <t>脆弱性情報/脅威情報を収集する情報源、ツール及び頻度を定めた文書の文書名を回答してください。</t>
    <rPh sb="37" eb="39">
      <t>カイトウ</t>
    </rPh>
    <phoneticPr fontId="2"/>
  </si>
  <si>
    <t>3-2-1-3</t>
  </si>
  <si>
    <t>・収集した脆弱性情報/脅威情報の対応要否判断基準・対応手順を定めること。</t>
    <phoneticPr fontId="2"/>
  </si>
  <si>
    <t>①収集した脆弱性情報/脅威情報の対応要否判断基準及び対応手順を定めていること。</t>
    <phoneticPr fontId="2"/>
  </si>
  <si>
    <t>収集した脆弱性情報/脅威情報の対応要否判断基準及び対応手順を定めた文書の文書名を回答してください。</t>
    <rPh sb="40" eb="42">
      <t>カイトウ</t>
    </rPh>
    <phoneticPr fontId="2"/>
  </si>
  <si>
    <t>3-2-1-4</t>
  </si>
  <si>
    <t>・管理対象の情報機器における脆弱性の残存状況を把握するための仕組みを整備すること。</t>
    <rPh sb="1" eb="5">
      <t>カンリタイショウ</t>
    </rPh>
    <rPh sb="6" eb="8">
      <t>ジョウホウ</t>
    </rPh>
    <rPh sb="8" eb="10">
      <t>キキ</t>
    </rPh>
    <rPh sb="30" eb="32">
      <t>シク</t>
    </rPh>
    <rPh sb="34" eb="36">
      <t>セイビ</t>
    </rPh>
    <phoneticPr fontId="2"/>
  </si>
  <si>
    <t>①管理対象の情報機器における脆弱性の残存状況を把握する仕組みを整備していること。</t>
    <phoneticPr fontId="2"/>
  </si>
  <si>
    <t>管理対象の情報機器における脆弱性の残存状況を把握するための仕組みの内容を回答してください。</t>
    <rPh sb="36" eb="38">
      <t>カイトウ</t>
    </rPh>
    <phoneticPr fontId="2"/>
  </si>
  <si>
    <t>3-2-1-5</t>
  </si>
  <si>
    <t>・収集した脆弱性情報/脅威情報に対する対応履歴を記録し、対応漏れがないかどうかについて月次で点検すること。</t>
    <rPh sb="1" eb="3">
      <t>シュウシュウ</t>
    </rPh>
    <rPh sb="5" eb="8">
      <t>ゼイジャクセイ</t>
    </rPh>
    <rPh sb="8" eb="10">
      <t>ジョウホウ</t>
    </rPh>
    <rPh sb="11" eb="13">
      <t>キョウイ</t>
    </rPh>
    <rPh sb="13" eb="15">
      <t>ジョウホウ</t>
    </rPh>
    <rPh sb="16" eb="17">
      <t>タイ</t>
    </rPh>
    <rPh sb="19" eb="21">
      <t>タイオウ</t>
    </rPh>
    <phoneticPr fontId="2"/>
  </si>
  <si>
    <t>①収集した脆弱性情報及び脅威情報に対する対応履歴を記録していること。</t>
    <phoneticPr fontId="2"/>
  </si>
  <si>
    <t>②対応漏れがないか、月1回以上の頻度で点検していること。</t>
    <phoneticPr fontId="2"/>
  </si>
  <si>
    <t>収集した脆弱性情報/脅威情報に対する対応履歴の点検について、以下の全ての項目を回答してください。
- 実施頻度
- 直近の実施日</t>
    <rPh sb="39" eb="41">
      <t>カイトウ</t>
    </rPh>
    <phoneticPr fontId="2"/>
  </si>
  <si>
    <t>取扱っている場合、重要な機密情報を取扱っているクラウドサービスごとにNo.4-1-3-3で示す２種類以上の認証要素のどのような組み合わせで多要素認証を実現しているかを回答してください。</t>
    <rPh sb="83" eb="85">
      <t>カイトウ</t>
    </rPh>
    <phoneticPr fontId="2"/>
  </si>
  <si>
    <t>4-1-3-5</t>
    <phoneticPr fontId="2"/>
  </si>
  <si>
    <t>・重要な機密情報を取り扱うシステムにおいて、No.4-1-3-2で対象としているクラウドサービスへのアクセスに加えて、以下に示す場合は、常にNo.4-1-3-3で示す認証要素を使用した多要素認証を使用すること。
- インターネットを経由して社内環境へ接続する場合
- 管理者がインターネット経由でシステムにアクセスする場合
- ユーザがインターネット経由で重要な機密情報を取り扱うシステムにアクセスする場合</t>
    <phoneticPr fontId="2"/>
  </si>
  <si>
    <t>①インターネットを経由して社内環境へ接続する場合、No.4-1-3-3で示す認証要素を使用した多要素認証を常に使用していること。</t>
    <phoneticPr fontId="2"/>
  </si>
  <si>
    <t>インターネットを経由した社内環境等へのアクセスについて、以下の全ての項目を回答してください。
- インターネットを経由して社内環境等へ接続する場合の有無
- 上記がある場合は、社内環境等へ接続する際の認証方法</t>
    <rPh sb="28" eb="30">
      <t>イカ</t>
    </rPh>
    <rPh sb="31" eb="32">
      <t>スベ</t>
    </rPh>
    <rPh sb="34" eb="36">
      <t>コウモク</t>
    </rPh>
    <rPh sb="37" eb="39">
      <t>カイトウ</t>
    </rPh>
    <rPh sb="74" eb="76">
      <t>ウム</t>
    </rPh>
    <rPh sb="79" eb="81">
      <t>ジョウキ</t>
    </rPh>
    <rPh sb="84" eb="86">
      <t>バアイ</t>
    </rPh>
    <phoneticPr fontId="2"/>
  </si>
  <si>
    <t>②管理者がインターネット経由でシステムにアクセスする場合、当該多要素認証を常に使用していること。</t>
    <phoneticPr fontId="2"/>
  </si>
  <si>
    <t>③ユーザがインターネット経由で重要な機密情報を取り扱うシステムにアクセスする場合、当該多要素認証を常に使用していること。</t>
    <phoneticPr fontId="2"/>
  </si>
  <si>
    <t>4-1-7-2</t>
  </si>
  <si>
    <t>・年１回以上の頻度で役員、従業員、派遣社員及び受入出向者に付与したアクセス権の棚卸を実施すること。</t>
    <rPh sb="21" eb="22">
      <t>オヨ</t>
    </rPh>
    <rPh sb="23" eb="24">
      <t>ウ</t>
    </rPh>
    <rPh sb="24" eb="25">
      <t>イ</t>
    </rPh>
    <rPh sb="25" eb="28">
      <t>シュッコウシャ</t>
    </rPh>
    <rPh sb="29" eb="31">
      <t>フヨ</t>
    </rPh>
    <rPh sb="39" eb="41">
      <t>タナオロシ</t>
    </rPh>
    <rPh sb="42" eb="44">
      <t>ジッシ</t>
    </rPh>
    <phoneticPr fontId="2"/>
  </si>
  <si>
    <t>①役員、従業員、派遣社員及び受入出向者に付与したアクセス権について、年1回以上の頻度で棚卸を実施していること。</t>
    <phoneticPr fontId="2"/>
  </si>
  <si>
    <t>役員、従業員、派遣社員及び受入出向者に付与したアクセス権の棚卸について、以下の全ての項目を回答してください。
- 実施頻度
- 直近の実施日</t>
    <rPh sb="45" eb="47">
      <t>カイトウ</t>
    </rPh>
    <phoneticPr fontId="2"/>
  </si>
  <si>
    <t>4-1-7-3</t>
  </si>
  <si>
    <t>・重要な機密情報を扱うシステムは、アクセス権を付与するための条件を定めること。</t>
    <rPh sb="4" eb="6">
      <t>キミツ</t>
    </rPh>
    <rPh sb="33" eb="34">
      <t>サダ</t>
    </rPh>
    <phoneticPr fontId="2"/>
  </si>
  <si>
    <t>①重要な機密情報を扱うシステムについて、アクセス権を付与するための条件を定めていること。</t>
    <phoneticPr fontId="2"/>
  </si>
  <si>
    <t>重要な機密情報を扱うシステムについてアクセス権を付与するための条件を定めた文書の文書名を回答してください。</t>
    <rPh sb="44" eb="46">
      <t>カイトウ</t>
    </rPh>
    <phoneticPr fontId="2"/>
  </si>
  <si>
    <t>4-1-7-4</t>
  </si>
  <si>
    <t>・重要な機密情報を扱うシステムにおけるアクセス権の設定に当たっては、システム管理者の要件及び設定手順を定めること。</t>
    <rPh sb="28" eb="29">
      <t>ア</t>
    </rPh>
    <rPh sb="44" eb="45">
      <t>オヨ</t>
    </rPh>
    <rPh sb="51" eb="52">
      <t>サダ</t>
    </rPh>
    <phoneticPr fontId="2"/>
  </si>
  <si>
    <t>①重要な機密情報を扱うシステムのアクセス権設定について、システム管理者の要件及びアクセス権の設定手順を定めていること。</t>
    <phoneticPr fontId="2"/>
  </si>
  <si>
    <t>重要な機密情報を扱うシステムのアクセス権設定について、システム管理者の要件及びアクセス権の設定手順を定めた文書の文書名を回答してください。</t>
    <rPh sb="60" eb="62">
      <t>カイトウ</t>
    </rPh>
    <phoneticPr fontId="2"/>
  </si>
  <si>
    <t>4-1-7-5</t>
    <phoneticPr fontId="2"/>
  </si>
  <si>
    <t>・重要な機密情報を扱うシステムは、ユーザ及び管理者ごとに必要最小限の権限を付与し、個人に権限が集中しない環境とすること。</t>
    <phoneticPr fontId="2"/>
  </si>
  <si>
    <t>①重要な機密情報を扱うシステムについて、ユーザ及び管理者ごとに必要最小限の権限を付与し、個人に権限が集中しない環境としていること。</t>
    <phoneticPr fontId="2"/>
  </si>
  <si>
    <t>重要な機密情報を扱うシステムにおけるユーザ及び管理者ごとに付与している権限の範囲を回答してください。</t>
    <rPh sb="41" eb="43">
      <t>カイトウ</t>
    </rPh>
    <phoneticPr fontId="2"/>
  </si>
  <si>
    <t>4-1-7-6</t>
  </si>
  <si>
    <t>・重要な機密情報を扱うシステムは、付与したアクセス権の運用/利用状況を監視する仕組みを整備すること。</t>
    <rPh sb="4" eb="6">
      <t>キミツ</t>
    </rPh>
    <rPh sb="17" eb="19">
      <t>フヨ</t>
    </rPh>
    <rPh sb="35" eb="37">
      <t>カンシ</t>
    </rPh>
    <rPh sb="39" eb="41">
      <t>シク</t>
    </rPh>
    <rPh sb="43" eb="45">
      <t>セイビ</t>
    </rPh>
    <phoneticPr fontId="2"/>
  </si>
  <si>
    <t>①重要な機密情報を扱うシステムについて、付与したアクセス権の運用・利用状況を監視する仕組みを整備していること。</t>
    <phoneticPr fontId="2"/>
  </si>
  <si>
    <t>重要な機密情報を扱うシステムにおける付与したアクセス権の運用/利用状況を監視する仕組みの内容を回答してください。</t>
    <rPh sb="47" eb="49">
      <t>カイトウ</t>
    </rPh>
    <phoneticPr fontId="2"/>
  </si>
  <si>
    <t>4-1-8</t>
  </si>
  <si>
    <t>サーバ設置エリアへの入退室管理</t>
  </si>
  <si>
    <t>サーバの設置エリアへの入退室を管理し、記録すること。</t>
  </si>
  <si>
    <t>4-1-8-1</t>
    <phoneticPr fontId="2"/>
  </si>
  <si>
    <t xml:space="preserve">・サーバの設置エリアに入場可能な者を定めること。 </t>
    <rPh sb="4" eb="6">
      <t>キミツニンショウクブン</t>
    </rPh>
    <phoneticPr fontId="2"/>
  </si>
  <si>
    <t>①サーバの設置エリアに入場可能な者を定めていること。</t>
    <phoneticPr fontId="2"/>
  </si>
  <si>
    <t>サーバの設置エリアに入場可能な者を定めた文書の文書名を回答してください。</t>
    <rPh sb="27" eb="29">
      <t>カイトウ</t>
    </rPh>
    <phoneticPr fontId="2"/>
  </si>
  <si>
    <t>4-1-8-2</t>
  </si>
  <si>
    <t>・サーバの設置に当たって、以下のいずれかの安全確保策を適用すること。
- サーバの設置エリアを施錠すること。
- 施錠が出来ないエリアにサーバが設置されている場合、サーバを専用ラックに入れて施錠すること。</t>
    <rPh sb="5" eb="7">
      <t>セッチ</t>
    </rPh>
    <rPh sb="8" eb="9">
      <t>ア</t>
    </rPh>
    <rPh sb="13" eb="15">
      <t>イカ</t>
    </rPh>
    <rPh sb="21" eb="25">
      <t>アンゼンカクホ</t>
    </rPh>
    <rPh sb="25" eb="26">
      <t>サク</t>
    </rPh>
    <rPh sb="27" eb="29">
      <t>テキヨウ</t>
    </rPh>
    <rPh sb="57" eb="59">
      <t>セジョウ</t>
    </rPh>
    <phoneticPr fontId="2"/>
  </si>
  <si>
    <t>①サーバの設置に当たって、以下のいずれかの安全確保策を適用していること。
- サーバの設置エリアを施錠すること。
- 施錠が出来ないエリアにサーバを設置している場合、サーバを専用ラックに入れて施錠すること。</t>
    <phoneticPr fontId="2"/>
  </si>
  <si>
    <t>サーバの設置に際して実施している安全確保策の内容を回答してください。</t>
    <rPh sb="25" eb="27">
      <t>カイトウ</t>
    </rPh>
    <phoneticPr fontId="2"/>
  </si>
  <si>
    <t>4-1-8-3</t>
    <phoneticPr fontId="2"/>
  </si>
  <si>
    <t>・No.4-1-8-2におけるサーバの設置エリア又は専用ラックの鍵等について、管理者を定めたうえで安全に管理すること。</t>
    <phoneticPr fontId="2"/>
  </si>
  <si>
    <t>①サーバの設置エリア又は専用ラックの鍵等について管理者を定めていること。</t>
    <phoneticPr fontId="2"/>
  </si>
  <si>
    <t>サーバの設置エリア又は専用ラックの鍵等の管理者を定めた文書の文書名を回答してください。</t>
    <rPh sb="34" eb="36">
      <t>カイトウ</t>
    </rPh>
    <phoneticPr fontId="2"/>
  </si>
  <si>
    <t>②①の鍵等を安全に管理していること。</t>
    <phoneticPr fontId="2"/>
  </si>
  <si>
    <t>サーバの設置エリア又は専用ラックの鍵の管理方法を回答してください。</t>
    <rPh sb="24" eb="26">
      <t>カイトウ</t>
    </rPh>
    <phoneticPr fontId="2"/>
  </si>
  <si>
    <t>4-1-8-4</t>
    <phoneticPr fontId="2"/>
  </si>
  <si>
    <t>・入退場日時及び入場者氏名を含めて、サーバの設置エリアの入退場記録を取得し、少なくとも6 ヶ月間保管すること。</t>
    <rPh sb="6" eb="7">
      <t>オヨ</t>
    </rPh>
    <rPh sb="8" eb="13">
      <t>ニュウジョウシャシメイ</t>
    </rPh>
    <rPh sb="14" eb="15">
      <t>フク</t>
    </rPh>
    <rPh sb="37" eb="38">
      <t>スク</t>
    </rPh>
    <rPh sb="46" eb="47">
      <t>カン</t>
    </rPh>
    <phoneticPr fontId="2"/>
  </si>
  <si>
    <t>①サーバ設置エリアへの入退場について、入退場日時及び入場者氏名を含む記録を取得していること。</t>
    <phoneticPr fontId="2"/>
  </si>
  <si>
    <t>サーバ設置エリアへの入退場について、入退場日時及び入場者氏名を含む記録の文書名を回答してください。</t>
    <phoneticPr fontId="2"/>
  </si>
  <si>
    <t>②①の記録を少なくとも6か月間保管していること。</t>
    <phoneticPr fontId="2"/>
  </si>
  <si>
    <t>上記の記録の保管期間を回答してください。</t>
    <phoneticPr fontId="2"/>
  </si>
  <si>
    <t>4-1-9</t>
  </si>
  <si>
    <t>可搬媒体の制限</t>
  </si>
  <si>
    <t>可搬媒体の持込み・持出しを制限すること。</t>
  </si>
  <si>
    <t>4-1-9-1</t>
    <phoneticPr fontId="2"/>
  </si>
  <si>
    <t xml:space="preserve">・パソコン、スマートデバイス、カメラ及び外部記憶媒体(個人所有機器の業務利用(BYOD)を含む。)を対象とした社内への持込みルールを定めること。
</t>
    <rPh sb="18" eb="19">
      <t>オヨ</t>
    </rPh>
    <rPh sb="27" eb="29">
      <t>コジン</t>
    </rPh>
    <rPh sb="29" eb="31">
      <t>ショユウ</t>
    </rPh>
    <rPh sb="31" eb="33">
      <t>キキ</t>
    </rPh>
    <rPh sb="34" eb="36">
      <t>ギョウム</t>
    </rPh>
    <rPh sb="36" eb="38">
      <t>リヨウ</t>
    </rPh>
    <rPh sb="45" eb="46">
      <t>フク</t>
    </rPh>
    <rPh sb="53" eb="56">
      <t>ブンショカ</t>
    </rPh>
    <phoneticPr fontId="2"/>
  </si>
  <si>
    <t>①パソコン、スマートデバイス、カメラ及び外部記憶媒体（BYODを含む。）を対象とした社内への持込みルールを定めていること。</t>
    <phoneticPr fontId="2"/>
  </si>
  <si>
    <t>パソコン、スマートデバイス、カメラ及び外部記憶媒体（BYODを含む。）を対象とした社内への持込みルールの文書名を回答してください。</t>
    <phoneticPr fontId="2"/>
  </si>
  <si>
    <t>4-1-9-2</t>
  </si>
  <si>
    <t>・パソコン、スマートデバイス、カメラ、外部記憶媒体(個人所有機器の業務利用(BYOD)を含む。)及び印刷物(図面等の機密書類)に関する社外への持出しルールを定めること。</t>
    <rPh sb="48" eb="49">
      <t>オヨ</t>
    </rPh>
    <phoneticPr fontId="2"/>
  </si>
  <si>
    <t>①パソコン、スマートデバイス、カメラ、外部記憶媒体（BYODを含む。）及び印刷物（図面等の機密書類）を対象とした社外への持出しルールを定めていること。</t>
    <phoneticPr fontId="2"/>
  </si>
  <si>
    <t>パソコン、スマートデバイス、カメラ、外部記憶媒体（BYODを含む。）及び印刷物（図面等の機密書類）を対象とした社外への持出しルールの文書名を回答してください。</t>
    <phoneticPr fontId="2"/>
  </si>
  <si>
    <t>4-1-9-3</t>
  </si>
  <si>
    <t>・年1回以上の頻度でNo.4-1-9-1及びNo.4-1-9-2で定めたパソコン、スマートデバイス、カメラ及び外部記憶媒体(個人所有機器(BYOD)を含む。)における持込みルール及び持出しルールの内容及び遵守状況について点検すること。</t>
    <rPh sb="20" eb="21">
      <t>オヨ</t>
    </rPh>
    <rPh sb="33" eb="34">
      <t>サダ</t>
    </rPh>
    <rPh sb="53" eb="54">
      <t>オヨ</t>
    </rPh>
    <rPh sb="100" eb="101">
      <t>オヨ</t>
    </rPh>
    <rPh sb="110" eb="112">
      <t>テンケン</t>
    </rPh>
    <phoneticPr fontId="2"/>
  </si>
  <si>
    <t>①No.4-1-9-1及びNo.4-1-9-2で定めた持込み・持出しルールの内容について、年1回以上の頻度で点検していること。</t>
    <phoneticPr fontId="2"/>
  </si>
  <si>
    <t>②①のルールの遵守状況について、年1回以上の頻度で点検していること。</t>
    <phoneticPr fontId="2"/>
  </si>
  <si>
    <t>4-2</t>
  </si>
  <si>
    <t>意識向上とトレーニング</t>
  </si>
  <si>
    <t>4-2-1</t>
  </si>
  <si>
    <t>セキュリティの意識向上のための教育・研修</t>
    <phoneticPr fontId="2"/>
  </si>
  <si>
    <t>4-2-1-1</t>
    <phoneticPr fontId="2"/>
  </si>
  <si>
    <t>・経営層が情報セキュリティに関する役割及び責任を理解するための機会を設けること。</t>
    <rPh sb="19" eb="20">
      <t>オヨ</t>
    </rPh>
    <phoneticPr fontId="2"/>
  </si>
  <si>
    <t>①経営層が情報セキュリティに関する役割及び責任を理解するための機会を設けていること。</t>
    <phoneticPr fontId="2"/>
  </si>
  <si>
    <t>経営層が情報セキュリティに関する役割及び責任を理解するための機会の内容を回答してください。</t>
    <rPh sb="36" eb="38">
      <t>カイトウ</t>
    </rPh>
    <phoneticPr fontId="2"/>
  </si>
  <si>
    <t>4-2-1-2</t>
    <phoneticPr fontId="2"/>
  </si>
  <si>
    <t>・セキュリティに関する職場特有のリスクの理解及びルールの遵守が必要な場合、職場単位で重要なルール及びリスクについて、年１回以上の頻度で周知すること。</t>
    <phoneticPr fontId="2"/>
  </si>
  <si>
    <t>①セキュリティに関する職場特有のリスクの理解及びルールの遵守が必要な場合、職場単位で重要なルール及びリスクを年1回以上の頻度で何らかの手段・媒体により周知していること。</t>
    <phoneticPr fontId="2"/>
  </si>
  <si>
    <t>職場単位で重要なルール及びリスクの周知方法を回答してください。</t>
    <rPh sb="22" eb="24">
      <t>カイトウ</t>
    </rPh>
    <phoneticPr fontId="2"/>
  </si>
  <si>
    <t>4-2-1-3</t>
  </si>
  <si>
    <t>・以下のトピックについて、役員、従業員、派遣社員及び受入出向者を対象に、新規受入れ時、かつ、年１回以上、教育資料配布・掲示、e ラーニング、集合教育等による教育・研修を実施すること。
- 電子メールによるマルウェア感染の予防
- Web 閲覧によるマルウェア感染の予防
- 機密区分の定義と取扱い</t>
    <phoneticPr fontId="2"/>
  </si>
  <si>
    <t>①以下の全てのトピックについて、役員、従業員、派遣社員及び受入出向者を対象に、教育資料配布・掲示、eラーニング、集合教育等による教育・研修を実施していること。
- 電子メールによるマルウェア感染の予防
- Web 閲覧によるマルウェア感染の予防
- 機密区分の定義と取扱い</t>
    <phoneticPr fontId="2"/>
  </si>
  <si>
    <t>以下の全てのトピックについて実施している教育の実施方法を回答してください。
- 電子メールによるマルウェア感染の予防
- Web 閲覧によるマルウェア感染の予防
- 機密区分の定義と取扱い</t>
    <rPh sb="28" eb="30">
      <t>カイトウ</t>
    </rPh>
    <phoneticPr fontId="2"/>
  </si>
  <si>
    <t>②①の教育・研修については、新規受入れ時、かつ、年1回以上実施していること。</t>
    <phoneticPr fontId="2"/>
  </si>
  <si>
    <t>上記の教育の実施について、以下の全ての項目を回答してください。
- 実施頻度
- 直近の実施日</t>
    <rPh sb="0" eb="2">
      <t>ジョウキ</t>
    </rPh>
    <rPh sb="22" eb="24">
      <t>カイトウ</t>
    </rPh>
    <phoneticPr fontId="2"/>
  </si>
  <si>
    <t>4-2-1-4</t>
  </si>
  <si>
    <t>・No.4-2-1-3で実施した教育・研修の実施状況を記録し、保管すること。</t>
    <phoneticPr fontId="2"/>
  </si>
  <si>
    <t>①No.4-2-1-3で実施した教育・研修の実施状況を記録していること。</t>
    <phoneticPr fontId="2"/>
  </si>
  <si>
    <t>No.4-2-1-3で実施した教育・研修の実施状況を記録した文書の文書名を回答してください。</t>
    <phoneticPr fontId="2"/>
  </si>
  <si>
    <t>②①の記録（以下同じ）を保管していること。</t>
    <phoneticPr fontId="2"/>
  </si>
  <si>
    <t>4-2-1-5</t>
  </si>
  <si>
    <t>・年１回以上の頻度でセキュリティの意識向上のための教育・研修の実施内容について点検すること。</t>
    <rPh sb="31" eb="35">
      <t>ジッシナイヨウ</t>
    </rPh>
    <rPh sb="39" eb="41">
      <t>テンケン</t>
    </rPh>
    <phoneticPr fontId="2"/>
  </si>
  <si>
    <t>①セキュリティの意識向上のための教育・研修の実施内容について、年1回以上の頻度で点検していること。</t>
    <phoneticPr fontId="2"/>
  </si>
  <si>
    <t>教育・研修の実施内容の点検について、以下の全ての項目を回答してください。
- 実施頻度
- 直近の実施日</t>
    <rPh sb="27" eb="29">
      <t>カイトウ</t>
    </rPh>
    <phoneticPr fontId="2"/>
  </si>
  <si>
    <t>4-3</t>
  </si>
  <si>
    <t>データセキュリティ</t>
  </si>
  <si>
    <t>4-3-1</t>
  </si>
  <si>
    <t>データの暗号化</t>
  </si>
  <si>
    <t>情報機器及び情報システムの保管データを適切に暗号化するようルールを定め、周知すること。</t>
  </si>
  <si>
    <t>4-3-1-1</t>
    <phoneticPr fontId="2"/>
  </si>
  <si>
    <t>・社外に持ち出すパソコン及び記憶媒体の機密情報を暗号化するルールを定め、役員、従業員、派遣社員及び受入出向者を対象に周知すること。</t>
    <rPh sb="12" eb="13">
      <t>オヨ</t>
    </rPh>
    <rPh sb="43" eb="47">
      <t>ハケンシャイン</t>
    </rPh>
    <rPh sb="47" eb="48">
      <t>オヨ</t>
    </rPh>
    <phoneticPr fontId="2"/>
  </si>
  <si>
    <t>①社外に持ち出すパソコン及び記憶媒体の機密情報を暗号化するルールを定めていること。</t>
    <phoneticPr fontId="2"/>
  </si>
  <si>
    <t>社外に持ち出すパソコン及び記憶媒体の機密情報を暗号化するルールの文書名を回答してください。</t>
    <rPh sb="36" eb="38">
      <t>カイトウ</t>
    </rPh>
    <phoneticPr fontId="2"/>
  </si>
  <si>
    <t>②当該ルールを役員、従業員、派遣社員及び受入出向者に何らかの手段・媒体により周知していること。</t>
    <phoneticPr fontId="2"/>
  </si>
  <si>
    <t>社外に持ち出すパソコン及び記憶媒体の機密情報を暗号化するルールの周知方法を回答してください。</t>
    <phoneticPr fontId="2"/>
  </si>
  <si>
    <t>③①のルールに従って、社外に持ち出すパソコン及び記憶媒体の機密情報を暗号化していること。</t>
    <phoneticPr fontId="2"/>
  </si>
  <si>
    <t>4-3-1-2</t>
  </si>
  <si>
    <t>・重要な機密情報を暗号化するルールを定め、役員、従業員、派遣社員及び受入出向者を対象に周知すること。</t>
    <rPh sb="1" eb="3">
      <t>ジュウヨウ</t>
    </rPh>
    <rPh sb="4" eb="6">
      <t>キミツ</t>
    </rPh>
    <rPh sb="6" eb="8">
      <t>ジョウホウ</t>
    </rPh>
    <rPh sb="9" eb="12">
      <t>アンゴウカ</t>
    </rPh>
    <rPh sb="18" eb="19">
      <t>サダ</t>
    </rPh>
    <rPh sb="21" eb="23">
      <t>ヤクイン</t>
    </rPh>
    <rPh sb="24" eb="27">
      <t>ジュウギョウイン</t>
    </rPh>
    <rPh sb="28" eb="30">
      <t>ハケン</t>
    </rPh>
    <rPh sb="30" eb="32">
      <t>シャイン</t>
    </rPh>
    <rPh sb="32" eb="33">
      <t>オヨ</t>
    </rPh>
    <rPh sb="34" eb="36">
      <t>ウケイレ</t>
    </rPh>
    <rPh sb="36" eb="38">
      <t>シュッコウ</t>
    </rPh>
    <rPh sb="38" eb="39">
      <t>シャ</t>
    </rPh>
    <rPh sb="40" eb="42">
      <t>タイショウ</t>
    </rPh>
    <rPh sb="43" eb="45">
      <t>シュウチ</t>
    </rPh>
    <phoneticPr fontId="2"/>
  </si>
  <si>
    <t>①重要な機密情報を暗号化するルールを定めていること。</t>
    <phoneticPr fontId="2"/>
  </si>
  <si>
    <t>重要な機密情報を暗号化するルールの文書名を回答してください。</t>
    <phoneticPr fontId="2"/>
  </si>
  <si>
    <t>重要な機密情報を暗号化するルールの周知方法を回答してください。</t>
    <phoneticPr fontId="2"/>
  </si>
  <si>
    <t>③①のルールに従って、重要な機密情報を暗号化していること。</t>
    <phoneticPr fontId="2"/>
  </si>
  <si>
    <t>4-3-2</t>
    <phoneticPr fontId="2"/>
  </si>
  <si>
    <t>データの保管ルール</t>
  </si>
  <si>
    <t>データを適切な場所に保管するようルールを定め、周知すること。</t>
  </si>
  <si>
    <t>4-3-2-1</t>
    <phoneticPr fontId="2"/>
  </si>
  <si>
    <t>・マルウェアによる被害を受けた場合に業務に支障をきたすデータはパソコン以外の社内ネットワーク(クラウドサービスを含む。)上の相対的に安全な区域にあるサーバに保管するようルールを定め、役員、従業員、派遣社員及び受入出向者を対象に周知すること。</t>
    <rPh sb="56" eb="57">
      <t>フク</t>
    </rPh>
    <rPh sb="62" eb="65">
      <t>ソウタイテキ</t>
    </rPh>
    <rPh sb="88" eb="89">
      <t>サダ</t>
    </rPh>
    <rPh sb="102" eb="103">
      <t>オヨ</t>
    </rPh>
    <rPh sb="108" eb="109">
      <t>シャ</t>
    </rPh>
    <rPh sb="110" eb="112">
      <t>タイショウ</t>
    </rPh>
    <rPh sb="113" eb="115">
      <t>シュウチ</t>
    </rPh>
    <phoneticPr fontId="2"/>
  </si>
  <si>
    <t>①マルウェア被害を受けた場合に業務に支障をきたすデータの要件及び当該データの保管場所を定めていること。</t>
    <phoneticPr fontId="2"/>
  </si>
  <si>
    <t>②①で定めたデータを①で定めた場所へ保管するルールを定めていること。</t>
    <phoneticPr fontId="2"/>
  </si>
  <si>
    <t>情報取扱規程等のデータの取扱に関して定められているルールの文書名を回答してください。</t>
    <rPh sb="33" eb="35">
      <t>カイトウ</t>
    </rPh>
    <phoneticPr fontId="2"/>
  </si>
  <si>
    <t>③②のルールを役員、従業員、派遣社員及び受入出向者に何らかの手段・媒体により周知していること。</t>
    <phoneticPr fontId="2"/>
  </si>
  <si>
    <t>情報取扱規程等のデータの取扱に関して定められているルールの周知方法を回答してください。</t>
    <rPh sb="29" eb="33">
      <t>シュウチホウホウ</t>
    </rPh>
    <rPh sb="34" eb="36">
      <t>カイトウ</t>
    </rPh>
    <phoneticPr fontId="2"/>
  </si>
  <si>
    <t>④①のルールに従って、データの保管を行っていること。</t>
    <phoneticPr fontId="2"/>
  </si>
  <si>
    <t>4-3-3</t>
    <phoneticPr fontId="2"/>
  </si>
  <si>
    <t>取引先との情報共有ルール</t>
  </si>
  <si>
    <t>取引先との情報共有及び情報送信に関するルールを定め、周知すること。</t>
  </si>
  <si>
    <t>4-3-3-1</t>
    <phoneticPr fontId="2"/>
  </si>
  <si>
    <t>・取引先との情報共有及び情報送信に関して、以下をルールとして定め、役員、従業員、派遣社員及び受入出向者へ周知すること。
-社外とファイル共有する場合は、信頼できる相手とのみ共有すること。
-社外へファイル転送をする場合は、送信履歴を残すこと。</t>
    <phoneticPr fontId="2"/>
  </si>
  <si>
    <t>①取引先との情報共有及び情報送信に関するルールを定めていること。</t>
    <phoneticPr fontId="2"/>
  </si>
  <si>
    <t>取引先との情報共有及び情報送信に関するルールの文書名を回答してください。</t>
    <rPh sb="27" eb="29">
      <t>カイトウ</t>
    </rPh>
    <phoneticPr fontId="2"/>
  </si>
  <si>
    <t>②①のルールは以下の全ての内容を含んでいること。
- 社外とファイル共有する場合は、信頼できる相手とのみ共有すること。
- 社外へファイル転送をする場合は、送信履歴を残すこと。</t>
    <phoneticPr fontId="2"/>
  </si>
  <si>
    <t>③①のルールを役員、従業員、派遣社員及び受入出向者に何らかの手段・媒体により周知していること。</t>
    <phoneticPr fontId="2"/>
  </si>
  <si>
    <t>取引先との情報共有及び情報送信に関するルールの周知方法を回答してください。</t>
    <rPh sb="23" eb="27">
      <t>シュウチホウホウ</t>
    </rPh>
    <rPh sb="28" eb="30">
      <t>カイトウ</t>
    </rPh>
    <phoneticPr fontId="2"/>
  </si>
  <si>
    <t>・外部記録媒体を使用する端末について自動実行(auto-run)又は自動再生(auto-play)を無効化すること。</t>
    <rPh sb="52" eb="53">
      <t>カ</t>
    </rPh>
    <phoneticPr fontId="2"/>
  </si>
  <si>
    <t>4-4-1-4</t>
  </si>
  <si>
    <r>
      <t>・パソコン及びサーバ上で不要サービス</t>
    </r>
    <r>
      <rPr>
        <i/>
        <sz val="14"/>
        <rFont val="Meiryo UI"/>
        <family val="3"/>
        <charset val="128"/>
      </rPr>
      <t>及び</t>
    </r>
    <r>
      <rPr>
        <sz val="14"/>
        <rFont val="Meiryo UI"/>
        <family val="3"/>
        <charset val="128"/>
      </rPr>
      <t>プロトコルを無効化すること。</t>
    </r>
    <rPh sb="5" eb="6">
      <t>オヨ</t>
    </rPh>
    <rPh sb="18" eb="19">
      <t>オヨ</t>
    </rPh>
    <phoneticPr fontId="2"/>
  </si>
  <si>
    <t>①パソコン及びサーバ上の不要なサービス及びプロトコルを無効化していること。</t>
    <phoneticPr fontId="2"/>
  </si>
  <si>
    <t>パソコン及びサーバ上の不要なサービス及びプロトコルの処理方法を回答してください。</t>
    <phoneticPr fontId="2"/>
  </si>
  <si>
    <t>4-4-1-5</t>
  </si>
  <si>
    <t>・パソコン及びサーバ上で使用されているデフォルトユーザ ID の利用を停止するか、又はログインに当たって多要素認証等の強固な認証を用いること。</t>
    <rPh sb="12" eb="14">
      <t>シヨウ</t>
    </rPh>
    <rPh sb="41" eb="42">
      <t>マタ</t>
    </rPh>
    <rPh sb="48" eb="49">
      <t>ア</t>
    </rPh>
    <rPh sb="52" eb="57">
      <t>タヨウソニンショウ</t>
    </rPh>
    <rPh sb="57" eb="58">
      <t>トウ</t>
    </rPh>
    <rPh sb="59" eb="61">
      <t>キョウコ</t>
    </rPh>
    <rPh sb="62" eb="64">
      <t>ニンショウ</t>
    </rPh>
    <rPh sb="65" eb="66">
      <t>モチ</t>
    </rPh>
    <phoneticPr fontId="2"/>
  </si>
  <si>
    <t>①パソコン及びサーバ上のデフォルトユーザーIDの利用を停止するか、又は、当該IDでのログインに多要素認証等の強固な認証を用いていること。</t>
    <phoneticPr fontId="2"/>
  </si>
  <si>
    <t>パソコン及びサーバ上のデフォルトユーザIDの処理方法を回答してください。</t>
    <phoneticPr fontId="2"/>
  </si>
  <si>
    <t>4-4-1-6</t>
  </si>
  <si>
    <t>・利用するOS及びソフトウェアについて、標準構成・設定ルールを定めること。</t>
    <rPh sb="1" eb="3">
      <t>リヨウ</t>
    </rPh>
    <rPh sb="7" eb="8">
      <t>オヨ</t>
    </rPh>
    <rPh sb="20" eb="22">
      <t>ヒョウジュン</t>
    </rPh>
    <rPh sb="22" eb="24">
      <t>コウセイ</t>
    </rPh>
    <rPh sb="25" eb="27">
      <t>セッテイ</t>
    </rPh>
    <rPh sb="31" eb="32">
      <t>サダ</t>
    </rPh>
    <phoneticPr fontId="2"/>
  </si>
  <si>
    <t>①利用するOS及びソフトウェアについて、標準構成・設定ルールを定めていること。</t>
    <phoneticPr fontId="2"/>
  </si>
  <si>
    <t>利用するOS及びソフトウェアについて、標準構成・設定ルールを定めた文書の文書名を回答してください。</t>
    <phoneticPr fontId="2"/>
  </si>
  <si>
    <t>4-4-2</t>
    <phoneticPr fontId="2"/>
  </si>
  <si>
    <t>サポート期限の切れたOS及びソフトウェアへの対策</t>
  </si>
  <si>
    <t>サポート期限の切れたOS及びソフトウェアの利用停止及び更改を実施すること。</t>
  </si>
  <si>
    <t>4-4-2-1</t>
    <phoneticPr fontId="2"/>
  </si>
  <si>
    <t>①全てのOS及びソフトウェアについて、サポートの有無を把握していること。</t>
    <rPh sb="1" eb="2">
      <t>スベ</t>
    </rPh>
    <phoneticPr fontId="2"/>
  </si>
  <si>
    <t>OS及びソフトウェアのライセンス・サポートの有効化有無を回答してください。</t>
    <phoneticPr fontId="2"/>
  </si>
  <si>
    <t>②全てのOS及びソフトウェアについてサポートがあるものを利用していること。</t>
    <rPh sb="1" eb="2">
      <t>スベ</t>
    </rPh>
    <phoneticPr fontId="2"/>
  </si>
  <si>
    <t>OS及びソフトウェアのライセンス・サポートが有効でない場合に実施している脆弱性悪用リスクの低減策の内容を回答してください。</t>
    <rPh sb="30" eb="32">
      <t>ジッシ</t>
    </rPh>
    <rPh sb="49" eb="51">
      <t>ナイヨウ</t>
    </rPh>
    <phoneticPr fontId="2"/>
  </si>
  <si>
    <t>4-4-3</t>
  </si>
  <si>
    <t>ログの取得</t>
  </si>
  <si>
    <t>システムに関するログを取得し、異常を検知するため、定期的にレビューを行うこと。</t>
  </si>
  <si>
    <t>4-4-3-1</t>
    <phoneticPr fontId="2"/>
  </si>
  <si>
    <t>・インシデント発生時に調査を円滑に行うために必要なログとして、以下を取得及び保管すること。(※)
[取得するログ(保管期間)]
-ファイアウォールのログ(6 カ月)　※取引先と接続する閉域網の入口に設置されるものも含む。
 取得項目：日時、送信元 IP アドレス及び送信先 IP アドレス
-プロキシサーバのログ(6 カ月)
 取得項目：日時、リクエスト元 IP アドレス及びURL
-認証サーバのログ(6 カ月)
 取得項目：日時、接続元 IP アドレス、ユーザID及び成功/失敗
※クラウドサービスの利用も対象に含む。
※利用するクラウドサービス又はシステム構成の仕様上、上記の要件を満たせない場合は、インシデント発生時の調査ができるよう、他の機器又は機能を利用して上記の要件に相当するログを取得及び保管すること。</t>
    <phoneticPr fontId="2"/>
  </si>
  <si>
    <t>①インシデント発生時に調査を円滑に行うために必要なログとして、以下の全てを取得していること。
[取得するログ]
-ファイアウォールのログ※取引先と接続する閉域網の入口に設置するものも含む。
 取得項目：日時、送信元 IP アドレス及び送信先 IP アドレス
-プロキシサーバのログ
 取得項目：日時、リクエスト元 IP アドレス及びURL
-認証サーバのログ
 取得項目：日時、接続元 IP アドレス、ユーザID及び成功/失敗</t>
    <phoneticPr fontId="2"/>
  </si>
  <si>
    <t>ログの記録について定めた文書の文書名を回答してください。</t>
    <rPh sb="19" eb="21">
      <t>カイトウ</t>
    </rPh>
    <phoneticPr fontId="2"/>
  </si>
  <si>
    <t>4-4-3-2</t>
  </si>
  <si>
    <t>・No.4-4-3-1で取得及び保管を求めるログを脅威から保護するため、ログを保存する媒体及びシステムにインターネット経由でアクセスする場合は、常にNo.4-1-3-3で示す要素を利用した多要素認証を使用すること。</t>
    <rPh sb="12" eb="14">
      <t>シュトク</t>
    </rPh>
    <rPh sb="14" eb="15">
      <t>オヨ</t>
    </rPh>
    <rPh sb="16" eb="18">
      <t>ホカン</t>
    </rPh>
    <rPh sb="19" eb="20">
      <t>モト</t>
    </rPh>
    <rPh sb="43" eb="45">
      <t>バイタイ</t>
    </rPh>
    <rPh sb="45" eb="46">
      <t>オヨ</t>
    </rPh>
    <rPh sb="59" eb="61">
      <t>ケイユ</t>
    </rPh>
    <rPh sb="68" eb="70">
      <t>バアイ</t>
    </rPh>
    <rPh sb="90" eb="92">
      <t>リヨウ</t>
    </rPh>
    <phoneticPr fontId="2"/>
  </si>
  <si>
    <t>①ログの保存媒体又はシステムへのアクセス方法を把握していること。</t>
    <phoneticPr fontId="2"/>
  </si>
  <si>
    <t>②①において、No.4-4-3-1で求めるログの保存媒体又はシステムにインターネット経由でアクセスする場合、常にNo.4-1-3-3で示す認証要素を利用した多要素認証を使用していること。</t>
    <phoneticPr fontId="2"/>
  </si>
  <si>
    <t>No.4-4-3-1で求めるログの保存媒体又はシステムにインターネット経由でアクセスする場合の認証方法を回答してください。</t>
    <rPh sb="52" eb="54">
      <t>カイトウ</t>
    </rPh>
    <phoneticPr fontId="2"/>
  </si>
  <si>
    <t>4-4-3-3</t>
  </si>
  <si>
    <t>・No.4-4-3-1で取得及び保管を求めるログのうち、認証サーバのログについては、月1回以上の頻度でモニタリングを実施し、不審な認証試行を検知すること。</t>
    <rPh sb="35" eb="37">
      <t>テキヨウ</t>
    </rPh>
    <rPh sb="45" eb="46">
      <t>スベ</t>
    </rPh>
    <rPh sb="50" eb="51">
      <t>オヨ</t>
    </rPh>
    <phoneticPr fontId="2"/>
  </si>
  <si>
    <t>①認証サーバのログについて、月1回以上の頻度でモニタリングしていること。</t>
    <phoneticPr fontId="2"/>
  </si>
  <si>
    <t>認証サーバのログのモニタリングについて、以下の全ての項目を回答してください。
- 実施頻度
- 直近の実施日</t>
    <rPh sb="29" eb="31">
      <t>カイトウ</t>
    </rPh>
    <phoneticPr fontId="2"/>
  </si>
  <si>
    <t>②①のモニタリングにより不審な認証試行がないかどうか確認していること。</t>
    <phoneticPr fontId="2"/>
  </si>
  <si>
    <t>4-4-4-3</t>
    <phoneticPr fontId="2"/>
  </si>
  <si>
    <t>・インターネットとの境界に設置されているネットワーク機器のOS及びファームウェアについては、CVSS 基本値 7.0以上の脆弱性を有していないこと。</t>
    <phoneticPr fontId="2"/>
  </si>
  <si>
    <t>①インターネットとの境界に設置したネットワーク機器のOS及びファームウェアが、CVSS基本値7.0以上の脆弱性を有していないこと。</t>
    <phoneticPr fontId="2"/>
  </si>
  <si>
    <t>4-4-5-4</t>
    <phoneticPr fontId="2"/>
  </si>
  <si>
    <t>・パソコン/Web ゲートウェイを対象に、不正な Web サイトへのアクセスを制限すること。</t>
    <rPh sb="17" eb="19">
      <t>タイショウ</t>
    </rPh>
    <phoneticPr fontId="2"/>
  </si>
  <si>
    <t>①パソコン/Webゲートウェイを対象に、不正なWebサイトへのアクセスを制限していること。</t>
    <phoneticPr fontId="2"/>
  </si>
  <si>
    <t>パソコン及びWebゲートウェイを対象に、不正なWebサイトへのアクセス制限方法を回答してください。</t>
    <rPh sb="40" eb="42">
      <t>カイトウ</t>
    </rPh>
    <phoneticPr fontId="2"/>
  </si>
  <si>
    <t>4-4-5-5</t>
  </si>
  <si>
    <t>・メールによるマルウェア感染を防止するため、メールゲートウェイ、メールサーバ等でマルウェアチェックを実施すること。</t>
    <phoneticPr fontId="2"/>
  </si>
  <si>
    <t>①メールによるマルウェア感染を防止するため、メールゲートウェイ又はメールサーバ等でマルウェアチェックを実施していること。</t>
    <phoneticPr fontId="2"/>
  </si>
  <si>
    <t>メールゲートウェイ又はメールサーバ等におけるマルウェアチェックの方法を回答してください。</t>
    <phoneticPr fontId="2"/>
  </si>
  <si>
    <t>4-5-1-8</t>
  </si>
  <si>
    <t>・利用中のOSが対応していない場合を除いて、すべてのパソコン及びサーバにおいて、ソフトウェアファイアウォールを有効化すること。</t>
    <rPh sb="1" eb="4">
      <t>リヨウチュウ</t>
    </rPh>
    <rPh sb="8" eb="10">
      <t>タイオウ</t>
    </rPh>
    <rPh sb="15" eb="17">
      <t>バアイ</t>
    </rPh>
    <rPh sb="18" eb="19">
      <t>ノゾ</t>
    </rPh>
    <rPh sb="30" eb="31">
      <t>オヨ</t>
    </rPh>
    <rPh sb="55" eb="57">
      <t>ユウコウ</t>
    </rPh>
    <rPh sb="57" eb="58">
      <t>カ</t>
    </rPh>
    <phoneticPr fontId="2"/>
  </si>
  <si>
    <t>①利用中のOSが対応していない場合を除き、全てのパソコン及びサーバでソフトウェアファイアウォールを有効化していること。</t>
    <phoneticPr fontId="2"/>
  </si>
  <si>
    <t>全てのパソコン及びサーバにおけるソフトウェアファイアウォールの有効化有無を回答してください。</t>
    <rPh sb="37" eb="39">
      <t>カイトウ</t>
    </rPh>
    <phoneticPr fontId="2"/>
  </si>
  <si>
    <t>4-5-1-9</t>
  </si>
  <si>
    <t>・社外公開サーバ及び重要な機密情報を扱うサーバについて、それぞれ専用のネットワークセグメントに設置し、セグメント内外のアクセスを必要最小限に限定すること。</t>
    <rPh sb="8" eb="9">
      <t>オヨ</t>
    </rPh>
    <rPh sb="13" eb="15">
      <t>キミツ</t>
    </rPh>
    <rPh sb="56" eb="58">
      <t>ナイガイ</t>
    </rPh>
    <phoneticPr fontId="2"/>
  </si>
  <si>
    <t>①社外公開サーバ及び重要な機密情報を扱うサーバを専用のネットワークセグメントに設置していること。</t>
    <phoneticPr fontId="2"/>
  </si>
  <si>
    <t>社外公開サーバ及び重要な機密情報を扱うサーバについて、ネットワーク上の設置場所を回答してください。</t>
    <rPh sb="40" eb="42">
      <t>カイトウ</t>
    </rPh>
    <phoneticPr fontId="2"/>
  </si>
  <si>
    <t>②①のセグメント内外のアクセスを必要最小限に限定していること。</t>
    <phoneticPr fontId="2"/>
  </si>
  <si>
    <t>セグメント内外のアクセス制御方法を回答してください。</t>
    <phoneticPr fontId="2"/>
  </si>
  <si>
    <t>5-1-2</t>
  </si>
  <si>
    <t>5-1-2-1</t>
    <phoneticPr fontId="2"/>
  </si>
  <si>
    <t>・会社支給のパソコンを対象に、社内で利用を許可するソフトウェアの一覧を作成すること。</t>
    <rPh sb="11" eb="13">
      <t>タイショウ</t>
    </rPh>
    <phoneticPr fontId="2"/>
  </si>
  <si>
    <t>①会社支給のパソコンを対象に、社内で利用を許可するソフトウェアの一覧を作成していること。</t>
    <phoneticPr fontId="2"/>
  </si>
  <si>
    <t>会社支給のパソコンを対象に、社内で利用を許可するソフトウェア一覧の文書名を回答してください。</t>
    <phoneticPr fontId="2"/>
  </si>
  <si>
    <t>5-1-2-2</t>
    <phoneticPr fontId="2"/>
  </si>
  <si>
    <t>・年1回以上の頻度で会社支給のパソコンにおけるソフトウェアのインストール状況について点検すること。</t>
    <rPh sb="10" eb="14">
      <t>カイシャシキュウ</t>
    </rPh>
    <rPh sb="36" eb="38">
      <t>ジョウキョウ</t>
    </rPh>
    <rPh sb="42" eb="44">
      <t>テンケン</t>
    </rPh>
    <phoneticPr fontId="2"/>
  </si>
  <si>
    <t>①会社支給のパソコンにおけるソフトウェアのインストール状況について、年1回以上の頻度で点検していること。</t>
    <phoneticPr fontId="2"/>
  </si>
  <si>
    <t>会社支給のパソコンにおけるソフトウェアのインストール状況の点検について、以下の全ての項目を回答してください。
- 実施頻度
- 直近の実施日</t>
    <phoneticPr fontId="2"/>
  </si>
  <si>
    <t>5-1-2-3</t>
    <phoneticPr fontId="2"/>
  </si>
  <si>
    <t>・外部から受け取ったファイルについて安全性を確認するため、マルウェア対策ソフトのリアルタイムスキャンを実行する、又は仮想環境上で安全性を確認する仕組みを整備する。</t>
    <phoneticPr fontId="2"/>
  </si>
  <si>
    <t>①外部から受け取ったファイルについて、マルウェア対策ソフトウェアのリアルタイムスキャンを実行しているか、又は、仮想環境上で安全性を確認する仕組みを整備していること。</t>
    <phoneticPr fontId="2"/>
  </si>
  <si>
    <t>外部から受け取ったファイルに対して実施している処理方法を回答してください。</t>
    <phoneticPr fontId="2"/>
  </si>
  <si>
    <t>5-2</t>
  </si>
  <si>
    <t>有害事象の分析</t>
  </si>
  <si>
    <t>5-2-1</t>
  </si>
  <si>
    <t>セキュリティインシデントのレベルごとの対象範囲</t>
  </si>
  <si>
    <t>セキュリティインシデントのレベル及びレベルごとの対象範囲を明確にすること。</t>
  </si>
  <si>
    <t>5-2-1-1</t>
    <phoneticPr fontId="2"/>
  </si>
  <si>
    <t>・自社におけるセキュリティインシデントのレベル及びレベルごとの対象範囲を定め、役員、従業員、派遣社員及び受入出向者に周知すること。</t>
    <phoneticPr fontId="2"/>
  </si>
  <si>
    <t>①自社におけるセキュリティインシデントのレベル及びレベルごとの対象範囲を定めていること。</t>
    <phoneticPr fontId="2"/>
  </si>
  <si>
    <t>②①を役員、従業員、派遣社員及び受入出向者に周知していること。</t>
    <phoneticPr fontId="2"/>
  </si>
  <si>
    <t>セキュリティインシデントのレベル及びレベルごとの対象範囲の周知方法を回答してください。</t>
    <phoneticPr fontId="2"/>
  </si>
  <si>
    <t>5-2-1-2</t>
    <phoneticPr fontId="2"/>
  </si>
  <si>
    <t>・No.4-4-3-3において不審な認証試行を検知した場合又はNo.5-1-1-1で導入されるネットワーク機器若しくはサービスからのアラートを受け取った場合は、No.5-2-1-1で定めたレベル及び対象範囲に基づき、どのレベルのインシデントに該当するかを分析し、判断すること。</t>
    <rPh sb="67" eb="69">
      <t>ナイヨウ</t>
    </rPh>
    <rPh sb="74" eb="76">
      <t>ショウチ</t>
    </rPh>
    <rPh sb="82" eb="84">
      <t>テイアン</t>
    </rPh>
    <rPh sb="85" eb="86">
      <t>フ</t>
    </rPh>
    <rPh sb="89" eb="91">
      <t>イカ</t>
    </rPh>
    <rPh sb="97" eb="98">
      <t>オヨ</t>
    </rPh>
    <rPh sb="100" eb="103">
      <t>ホンコウモクガイトウハンダンサベツカヒタチシュウセイアンシュウセイジシャオヨカクタイショウハンイ</t>
    </rPh>
    <phoneticPr fontId="2"/>
  </si>
  <si>
    <t>①No.4-4-3-3において不審な認証試行を検知した場合又はNo.5-1-1-1で導入されるネットワーク機器若しくはサービスからのアラートを受け取った場合は、No.5-2-1-1で定めたレベル及び対象範囲に基づき、どのレベルのインシデントに該当するかを分析し、判断していること。</t>
    <phoneticPr fontId="2"/>
  </si>
  <si>
    <t>以下の全ての事項に回答してください。
- No.4-4-3-3において不審な認証試行を検知した場合又はNo.5-1-1-1で導入されるネットワーク機器若しくはサービスからのアラートを受け取った場合におけるインシデントレベルの判断手順を定めた文書の文書名
- No.4-4-3-3において不審な認証試行を検知した場合又はNo.5-1-1-1で導入されるネットワーク機器若しくはサービスからのアラートを受け取った場合における、判断プロセスの内容</t>
    <rPh sb="0" eb="2">
      <t>イカ</t>
    </rPh>
    <rPh sb="3" eb="4">
      <t>スベ</t>
    </rPh>
    <rPh sb="6" eb="8">
      <t>ジコウ</t>
    </rPh>
    <rPh sb="9" eb="11">
      <t>カイトウ</t>
    </rPh>
    <phoneticPr fontId="2"/>
  </si>
  <si>
    <t>7-1-1-2</t>
    <phoneticPr fontId="2"/>
  </si>
  <si>
    <t>・事業継続上重要なシステムについて、サイバー攻撃を念頭に、以下の対策を講じること。
- 目標復旧時点への復旧ができるようにNo.4-3-4-1及びNo.4-3-4-2で取得したバックアップを保管すること。
- No.4-3-4-3で定めたリストア手順書どおりに、かつ、目標復旧時間内でバックアップの復元ができることを確認すること。</t>
    <rPh sb="35" eb="36">
      <t>コウ</t>
    </rPh>
    <rPh sb="71" eb="72">
      <t>オヨ</t>
    </rPh>
    <phoneticPr fontId="2"/>
  </si>
  <si>
    <t>①事業継続上重要なシステムについて、目標復旧時点まで復旧できるよう、No.4-3-4-1及びNo.4-3-4-2で取得したバックアップを保管していること。</t>
    <phoneticPr fontId="2"/>
  </si>
  <si>
    <t>バックアップ復元テストの実施結果を記録した文書の文書名を回答してください。</t>
    <phoneticPr fontId="2"/>
  </si>
  <si>
    <t>②No.4-3-4-3で定めたリストア手順書どおりに、かつ、目標復旧時間内でバックアップを復元できることを確認していること。</t>
    <phoneticPr fontId="2"/>
  </si>
  <si>
    <t>上記の取得単位及び適用範囲において、「★3・★4 自己評価等ガイド」の第4章に従い確認作業を実施しました。</t>
    <phoneticPr fontId="2"/>
  </si>
  <si>
    <t>参照した要求事項・評価基準のバージョン</t>
    <rPh sb="0" eb="2">
      <t>サンショウ</t>
    </rPh>
    <rPh sb="4" eb="8">
      <t>ヨウキュウジコウ</t>
    </rPh>
    <phoneticPr fontId="2"/>
  </si>
  <si>
    <t>10.</t>
    <phoneticPr fontId="2"/>
  </si>
  <si>
    <t>11.</t>
    <phoneticPr fontId="2"/>
  </si>
  <si>
    <t>12.</t>
    <phoneticPr fontId="2"/>
  </si>
  <si>
    <t>セキュリティ推進活動部門</t>
    <phoneticPr fontId="2"/>
  </si>
  <si>
    <t>・利用するOS及びソフトウェアについて、サポートのあるものを利用すること。
・やむを得ずサポート切れのOS及びソフトウェアをそのまま利用する場合(例えば、代替システムを調達する必要があり、直ちに更改できない場合)は更改計画を策定した上で、更改するまでの間、脆弱性悪用のリスクを低減する対策を実施すること。</t>
    <phoneticPr fontId="2"/>
  </si>
  <si>
    <t>適合基準
※「★3・★4自己評価等ガイド」別紙及び「★4第三者評価ガイド」別紙で示される適合基準と同一</t>
    <rPh sb="0" eb="4">
      <t>テキゴウキジュン</t>
    </rPh>
    <rPh sb="12" eb="16">
      <t>ジコヒョウカ</t>
    </rPh>
    <rPh sb="16" eb="17">
      <t>トウ</t>
    </rPh>
    <rPh sb="21" eb="23">
      <t>ベッシ</t>
    </rPh>
    <rPh sb="23" eb="24">
      <t>オヨ</t>
    </rPh>
    <rPh sb="28" eb="33">
      <t>ダイサンシャヒョウカ</t>
    </rPh>
    <rPh sb="37" eb="39">
      <t>ベッシ</t>
    </rPh>
    <rPh sb="40" eb="41">
      <t>シメ</t>
    </rPh>
    <rPh sb="44" eb="46">
      <t>テキゴウ</t>
    </rPh>
    <rPh sb="46" eb="48">
      <t>キジュン</t>
    </rPh>
    <rPh sb="49" eb="51">
      <t>ドウイツ</t>
    </rPh>
    <phoneticPr fontId="2"/>
  </si>
  <si>
    <t>自己評価方法
※「★3・★4自己評価等ガイド」別紙で示される自己評価方法と同一</t>
    <rPh sb="30" eb="32">
      <t>ジコ</t>
    </rPh>
    <rPh sb="32" eb="34">
      <t>ヒョウカ</t>
    </rPh>
    <rPh sb="34" eb="36">
      <t>ホウホウ</t>
    </rPh>
    <phoneticPr fontId="2"/>
  </si>
  <si>
    <t>適合基準
※「★3・★4自己評価等ガイド」別紙及び「★4第三者評価ガイド」別紙で示される適合基準と同一</t>
    <rPh sb="0" eb="4">
      <t>テキゴウキジュン</t>
    </rPh>
    <phoneticPr fontId="2"/>
  </si>
  <si>
    <t>自己評価方法
※「★3・★4自己評価等ガイド」別紙で示される自己評価方法と同一</t>
    <phoneticPr fontId="2"/>
  </si>
  <si>
    <t>①パスワードの漏洩が判明した場合又はその疑いがある場合に該当する状況（例：利用しているサービスの提供者からの通知、取引先からの連絡）を定めていること。</t>
    <phoneticPr fontId="2"/>
  </si>
  <si>
    <t xml:space="preserve">①社内規程や社内体制図、発令文書等を確認し、セキュリティを統括する役員及びセキュリティ担当部署を決めていることを確認するとともに、どのような文書に記載しているかを確認する。
</t>
  </si>
  <si>
    <t xml:space="preserve">②社内規程や社内体制図等を確認し、セキュリティを統括する役員(例えば、CISOを設置する会社の場合は、当該CISO)及びセキュリティ担当部署の役割・責任を定めていることを確認するとともに、どのような文書に記載しているかを確認する。
</t>
  </si>
  <si>
    <t xml:space="preserve">①社内体制図、連絡先一覧等を確認し、平時のセキュリティ推進活動に必要な役員及びセキュリティ担当部署の連絡先リストを作成していることを確認するとともに、そのリストの文書名を確認する。
</t>
  </si>
  <si>
    <t xml:space="preserve">①No.1-2-1-1及びNo.1-2-1-2にて定めた平時の体制を点検した記録を確認し、年1回以上の頻度で点検を行っていることを確認する。
</t>
  </si>
  <si>
    <t xml:space="preserve">①就業規則、労働契約等を確認し、役員、従業員、派遣社員及び受入出向者を対象とした自社の守秘義務のルールを定めていることを確認するとともに、そのルールの文書名を確認する。
</t>
  </si>
  <si>
    <t xml:space="preserve">①入社時又は社外要員の受入れ時におけるオリエンテーション資料、受入手順等を確認し、守秘義務のルールを説明していることを確認する。
</t>
  </si>
  <si>
    <t xml:space="preserve">①自社のセキュリティ対応方針を策定していることを確認するとともに、そのセキュリティ対応方針の文書名を確認する。
</t>
  </si>
  <si>
    <t xml:space="preserve">①セキュリティ対応方針の改正履歴や社内掲示板、社内ポータルサイト等の社内への周知を行う媒体を確認し、セキュリティ対応方針の改正時に、当該改正内容が役員、従業員、派遣社員及び受入出向者に周知されていることを確認する。
</t>
  </si>
  <si>
    <t xml:space="preserve">①IT資産管理台帳、IT資産管理ツール等を確認し、自社の資産が接続しているシステムを把握するための仕組みを整備していることを確認する。
</t>
  </si>
  <si>
    <t xml:space="preserve">②実際に、自社の資産が接続しているシステムを把握していることを確認する。
</t>
  </si>
  <si>
    <t xml:space="preserve">①No.2-1-1-1で把握した情報の内容を点検した記録を確認し、年1回以上の頻度で点検を行っていることを確認する。
</t>
  </si>
  <si>
    <t xml:space="preserve">①取引先との秘密保持契約書等を確認し、自社の機密情報を共有する子会社又は取引先との間で、以下の全ての事項を取り決めていることを確認するとともに、その取り決めの文書名を確認する。
- 機密情報の定義
- 機密情報の利用制限、保管方法、複製可否及び第三者への提供可否
- 機密情報の返還又は廃棄
</t>
  </si>
  <si>
    <t xml:space="preserve">①契約書その他の取り決めを確認し、自社の機密情報を共有する子会社又は取引先との間で、セキュリティインシデント発生時の自社と子会社又は取引先の役割及び責任を定めていることを確認するとともに、その取り決めの文書名を確認する。
</t>
  </si>
  <si>
    <t xml:space="preserve">①IT資産管理台帳、IT資産管理ツール等、どのようにパソコン及びシンクライアントの製造元、OS及び台数を把握する仕組みを整備しているかを確認する。
</t>
  </si>
  <si>
    <t xml:space="preserve">②実際に、パソコン及びシンクライアントの製造元、OS及び台数を把握していることを確認する。
</t>
  </si>
  <si>
    <t xml:space="preserve">①IT資産管理台帳、IT資産管理ツールなど、どのようにサーバ、仮想サーバ及びハイパーバイザの製造元、OS及び台数を把握する仕組みを整備しているかを確認する。
</t>
  </si>
  <si>
    <t xml:space="preserve">②実際に、サーバ、仮想サーバ及びハイパーバイザの製造元、OS及び台数を把握していることを確認する。
</t>
  </si>
  <si>
    <t xml:space="preserve">①情報機器、OS及びソフトウェアについての管理ルールを定めていることを確認するとともに、その文書名を確認する。
</t>
  </si>
  <si>
    <t xml:space="preserve">②①の管理ルールには、導入、設置、ネットワーク接続及びセキュリティパッチ適用のルールを含んでいることを確認する。
</t>
  </si>
  <si>
    <t xml:space="preserve">①従業員へのチェックシートなど、No.3-1-1-3で定めた管理ルールの遵守状況について点検した記録を確認し、No.3-1-1-3で定めた管理ルールの遵守状況について、年1回以上の頻度で点検していることを確認する。
</t>
  </si>
  <si>
    <t xml:space="preserve">①IT資産管理台帳、IT資産管理ツール、ネットワーク図など、どのようにネットワークを把握する仕組みを整備しているかを確認する。
</t>
  </si>
  <si>
    <t xml:space="preserve">②IT資産管理台帳、IT資産管理ツール、ネットワーク図等を確認し、①で把握する情報に、各ネットワークの所在地及び用途を含めていることを確認する。
</t>
  </si>
  <si>
    <t xml:space="preserve">①IT資産管理台帳、IT資産管理ツール、ネットワーク図など、どのようにネットワーク機器を把握する仕組みを整備しているかを確認する。
</t>
  </si>
  <si>
    <t xml:space="preserve">②IT資産管理台帳、IT資産管理ツール、ネットワーク図等を確認し、①で把握する情報に、各機器の製造元、モデル及び保守事業者を含めていることを確認する。
</t>
  </si>
  <si>
    <t xml:space="preserve">①外部情報サービスを利用する際のセキュリティ要件を定めていることを確認するとともに、その文書名を確認する。
</t>
  </si>
  <si>
    <t xml:space="preserve">②外部情報サービス利用に係る社内ルール等を確認し、外部情報サービスの利用時に、当該サービスが①の要件を満たしているかを確認するルールとなっていることを確認する。
</t>
  </si>
  <si>
    <t xml:space="preserve">①情報管理規程等を確認し、自社の保有する情報の管理ルールを定めていることを確認するとともに、その文書名を確認する。
</t>
  </si>
  <si>
    <t xml:space="preserve">②情報管理規程等を確認し、①の管理ルールには、以下の全ての内容を含んでいることを確認する。
- 機密の特定
- 機密区分のレベル判定及び表示
- 区分に応じた取扱方法
- 取扱エリアの区分及び制限
</t>
  </si>
  <si>
    <t xml:space="preserve">①No.3-1-4-1で定めた管理ルールの内容を点検した記録を確認し、年1回以上の頻度で点検を行っていることを確認する。
</t>
  </si>
  <si>
    <t xml:space="preserve">①情報資産管理台帳、情報資産管理ツールなど、どのように重要な機密情報並びに当該情報ごとの管理者名、部署名、保管場所、保管期限、開示先及び管理者の連絡先を把握するための仕組みを整備しているかを確認する。
</t>
  </si>
  <si>
    <t xml:space="preserve">①ID管理規程等を確認し、自社の役員、従業員、派遣社員及び受入出向者に対するユーザIDの付与・変更・削除を申請・承認制としていることを確認するとともに、その文書名を確認する。
</t>
  </si>
  <si>
    <t xml:space="preserve">①ID管理規程、ID管理台帳、ID管理システム等を確認し、ユーザIDの共有について、以下のいずれか手続を適用していることを確認する。
- ユーザIDを共有しない。
- やむを得ず共有IDが必要な場合（例えば、システムの仕様により、使用人数分のユーザIDを発行することができない場合）は、共有IDを利用したユーザを特定できるようにする。
</t>
  </si>
  <si>
    <t xml:space="preserve">①ID管理規程、ID管理台帳、ID管理システム等を確認し、ユーザIDが不要になった場合、速やかに当該ユーザIDを削除又は無効化する手続を定めていることを確認する。
</t>
  </si>
  <si>
    <t xml:space="preserve">①ID管理規程、ID管理台帳、ID管理システム等を確認し、ユーザIDに付与したアクセス権が不要になった場合、速やかに当該権限を削除又は無効化する手続を定めていることを確認する。
</t>
  </si>
  <si>
    <t xml:space="preserve">①システム管理台帳等を確認し、全てのサーバ及びネットワーク機器について、システム管理者及び責任者を定めていることを確認するとともに、その文書名を確認する。
</t>
  </si>
  <si>
    <t xml:space="preserve">①ID管理規程、ID管理台帳、ID管理システム等を確認し、管理者権限を付与する役員、従業員、派遣社員及び受入出向者を限定したうえで、管理者IDについて以下のいずれかを適用していることを確認する。
- 管理者IDを共有しない。
- やむを得ず管理者IDの共有が必要な場合（例えば、システムの仕様により、使用人数分のIDを発行することができない場合）は、共有の管理者IDを利用したユーザを特定できるようにする。
</t>
  </si>
  <si>
    <t xml:space="preserve">①ID管理規程、ID管理台帳、ID管理システム等を確認し、各管理者IDに、当該IDの用途に応じた必要最低限の権限のみを付与していることを確認する。
</t>
  </si>
  <si>
    <t xml:space="preserve">①ID管理規程、ID管理台帳、ID管理システム等を確認し、開発環境を利用する役員、従業員、派遣社員及び受入出向者が、本番環境において開発環境の管理者権限で操作できないようにしていることを確認する。
</t>
  </si>
  <si>
    <t xml:space="preserve">①ID管理台帳、ID管理システムなど、どのように組織内の役員、従業員、派遣社員及び受入出向者のうち、誰が管理者IDを持っているかを把握する仕組みを整備しているかを確認する。
</t>
  </si>
  <si>
    <t xml:space="preserve">①ID管理規程、ID管理台帳、ID管理システム等を確認し、管理者IDが不要になった場合、速やかに当該管理者IDを削除又は無効化していることを確認する。
</t>
  </si>
  <si>
    <t xml:space="preserve">①ID管理規程等を確認し、管理者IDの付与・変更・削除を申請・承認制としていることを確認するとともに、その文書名を確認する。
</t>
  </si>
  <si>
    <t xml:space="preserve">①ID管理規程等を確認し、管理者IDの付与・変更・削除を行う権限を、業務上必要な役員、従業員、派遣社員及び受入出向者に限定していることを確認する。
</t>
  </si>
  <si>
    <t xml:space="preserve">②サーバ及びネットワーク機器の設定変更手順等を確認し、サーバ及びネットワーク機器の設定内容を変更する権限を、業務上必要な者に限定していることを確認する。
</t>
  </si>
  <si>
    <t xml:space="preserve">①システム仕様、認証システム等を確認し、全てのユーザID及び管理者IDについて、システム及び情報機器へのアクセスを許可する前に、IDごとに設定した認証情報（パスワード等）でユーザを認証していることを確認する。
</t>
  </si>
  <si>
    <t xml:space="preserve">①クラウドサービスで重要な機密情報を取り扱っているかを確認する。
</t>
  </si>
  <si>
    <t xml:space="preserve">①認証システム等を確認し、多要素認証では、以下に示す知識情報、所有情報、生体情報又はその他の情報のうち、異なる2種類以上の認証要素を選択して利用していることを確認する。
- 知識情報(例：ID・パスワード)
- 所有情報(例：ワンタイムパスワード※又は証明書)
- 生体情報(例：指紋、顔、虹彩又は静脈)
- その他の情報(例：IPアドレス)
※利用者のメールアドレス、電話番号等に対してワンタイムパスワードを送信して利用者に入力させる方法及びスマートフォンへの認証要求を利用した認証方式を含む。
</t>
  </si>
  <si>
    <t xml:space="preserve">①認証システム等を確認し、多要素認証の知識情報として用いるパスワードを8文字以上としていることを確認する。
</t>
  </si>
  <si>
    <t xml:space="preserve">①パソコンへのログオン及びスマートデバイスのロック解除に係る仕様等を確認し、パソコンへのログオン及びスマートデバイスのロック解除にあたって、以下のいずれかを適用していることを確認する。
- 試行回数を調整し、試行が失敗するたびに試行間隔が長くなるようにする。
- 試行が少なくとも10回以上失敗すると端末をロックする。
- 上記で示す要件のいずれも設定することができない場合、No.4-1-5の要件よりも強度の高いパスワードを用いる等の代替策を用いること。
</t>
  </si>
  <si>
    <t xml:space="preserve">①パソコンへのログオン及びスマートデバイスのロック解除に係る仕様等を確認し、パソコンへのログオン及びスマートデバイスのロック解除に、6文字以上のパスワード又はPINを利用していることを確認する。
</t>
  </si>
  <si>
    <t xml:space="preserve">①認証・パスワード管理規程等を確認し、パソコン、サーバ、スマートデバイス及びクラウドサービスの利用者又は管理者が、デフォルトパスワードを変更するよう社内ルールを定めていることを確認するとともに、その文書名を確認する。
</t>
  </si>
  <si>
    <t xml:space="preserve">①認証・パスワード管理規程等を確認し、ユーザ認証にパスワードを利用する場合、推測しやすい単語の設定を禁止する社内ルールを定めていることを確認するとともに、その文書名を確認する。
</t>
  </si>
  <si>
    <t xml:space="preserve">①認証・パスワード管理規程等を確認し、ユーザ認証にパスワードを利用する場合、以下のいずれかの保護対策を講じるよう社内ルールを定めていることを確認するとともに、そのルールの文書名を確認する。
- No.4-1-3-3で示す認証要素を利用した多要素認証を使用するか、又は試行が少なくとも10回失敗した場合にアカウントロックするように制限したうえで、パスワードの長さを8文字以上とする。
- 上記のとおり多要素認証又は試行回数の制限を実施できない場合、パスワードの長さは、英大文字小文字、数字を含めた10文字以上とする。
</t>
  </si>
  <si>
    <t xml:space="preserve">②認証・パスワード管理規程、システム設定画面、認証ログ及び設定確認結果等を確認し、①で定めた社内ルールを、ユーザ認証において適用していることを確認する。
</t>
  </si>
  <si>
    <t xml:space="preserve">①認証・パスワード管理規程等を確認し、ユーザ認証にパスワードを利用する場合、情報機器及びサービス間でパスワードを使い回さないよう社内ルールを定めていることを確認するとともに、そのルールの文書名を確認する。
</t>
  </si>
  <si>
    <t xml:space="preserve">①社内掲示板、社内ポータルサイト等の社内への周知を行う媒体を確認し、No.4-1-5-1からNo.4-1-5-4までで定めたパスワード設定ルールが役員、従業員、派遣社員及び受入出向者に周知されていることを確認する。
</t>
  </si>
  <si>
    <t xml:space="preserve">①認証・パスワード管理規程等を確認し、紙媒体への記載及び施錠保管、パスワード管理アプリの利用等により、パスワードを安全に保管するよう社内ルールを定めていることを確認するとともに、そのルールの文書名を確認する。
</t>
  </si>
  <si>
    <t xml:space="preserve">①認証・パスワード管理規程等を確認し、パスワードの漏洩が判明した場合又はその疑いがある場合となる要件及び漏洩又は漏洩の疑いを検知する方法を定めていることを確認するとともに、そのルールの文書名を確認する。
</t>
  </si>
  <si>
    <t xml:space="preserve">②認証・パスワード管理規程等を確認し、①の場合に、速やかにパスワードを変更する手順を定めていることを確認するとともに、そのルールの文書名を確認する。
</t>
  </si>
  <si>
    <t xml:space="preserve">①社内掲示板、社内ポータルサイト等の社内への周知を行う媒体を確認し、No.4-1-6-1及びNo.4-1-6-2で定めたパスワード管理ルールが役員、従業員、派遣社員及び受入出向者に周知されていることを確認する。
</t>
  </si>
  <si>
    <t xml:space="preserve">①業務で利用するシステム及びパソコンへのログオン時のユーザのアクセス権並びに機密上の配慮が必要な場所及び部屋への入室について、管理ルールを定めていることを確認するとともに、そのルールの文書名を確認する。
</t>
  </si>
  <si>
    <t xml:space="preserve">②アクセス権台帳、棚卸記録、利用ログ、監視記録及び是正記録等を確認し、①の管理ルールには、以下の全ての内容を含んでいることを確認する。
- アクセス権の発行・変更・削除は申請・承認制であること。
- 与える入室許可・アクセス権の範囲は必要な範囲に限定すること。
- 入室権限及びアクセス権の棚卸について定めていること。
- 与えた入室許可・アクセス権の申請書又は台帳を管理していること。
</t>
  </si>
  <si>
    <t xml:space="preserve">①セキュリティ教育・訓練計画、セキュリティ教材、セキュリティ教育・訓練の実施記録等を確認し、役員、従業員、派遣社員及び受入出向者を対象に、新規受入れ時かつ年1回以上、セキュリティインシデント発生時の対応に関する教育資料を配布又は掲示していることを確認するとともに、その文書名を確認する。
</t>
  </si>
  <si>
    <t xml:space="preserve">②セキュリティ教育・訓練計画、セキュリティ教材、セキュリティ教育・訓練の実施記録等を確認し、①に加え、eラーニング又は集合教育による教育・訓練を実施していることを確認する。
</t>
  </si>
  <si>
    <t xml:space="preserve">①セキュリティ教育・訓練の実施記録を確認し、No.4-2-2-1で実施した教育・訓練の実施内容、実施方法、実施時期及び受講状況を記録していることを確認するとともに、その記録の文書名を確認する。
</t>
  </si>
  <si>
    <t xml:space="preserve">②セキュリティ教育・訓練の実施記録を確認し、①の記録を保管していることを確認する。
</t>
  </si>
  <si>
    <t xml:space="preserve">①セキュリティ教育・訓練計画の検討記録等を確認し、セキュリティインシデント発生時の対応に関する教育・訓練の実施内容について、年1回以上の頻度で点検していることを確認する。
</t>
  </si>
  <si>
    <t xml:space="preserve">①情報取扱規程等のデータの取扱に関して定めているルールを確認し、自社で取り扱うデータについて、バックアップの取得対象、取得頻度及び保管期間を定めていることを確認するとともに、その文書名を確認する。
</t>
  </si>
  <si>
    <t xml:space="preserve">②バックアップファイル等を確認し、①で定めた内容に従いバックアップを取得していることを確認する。
</t>
  </si>
  <si>
    <t xml:space="preserve">①バックアップ対象ごとにリストア手順書を整備していることを確認するとともに、その手順の文書名を確認する。
</t>
  </si>
  <si>
    <t xml:space="preserve">①IT資産管理システム、グループポリシー等を確認し、パソコン、サーバ及びスマートデバイスについて、利用を許可していないソフトウェアを全て削除又は無効化していること、又は、許可したソフトウェア以外を自由にインストールできないようにしていることを確認する。
</t>
  </si>
  <si>
    <t xml:space="preserve">①設定画面等を確認し、外部記憶媒体を使用する端末について、自動実行（auto-run）又は自動再生（auto-play）を無効化していることを確認する。
</t>
  </si>
  <si>
    <t xml:space="preserve">①設定変更手順等を確認し、サーバ及びネットワーク機器の設定変更を申請・承認制としていることを確認するとともに、その文書名を確認する。
</t>
  </si>
  <si>
    <t xml:space="preserve">①バージョン情報、更改計画等を確認し、システム、情報機器及びソフトウェアを以下に示す全ての状態としていることを確認する。
- ライセンスが付与され、サポートされている。
- サポートが終了した場合に削除するか、又はインターネットとの全てのトラフィックを遮断して適用範囲から削除する。
- やむを得ず、サポートが終了したものを利用する場合、脆弱性悪用のリスクを低減する対策を実施している。 
- 可能であれば、自動アップデートを有効にしている。
</t>
  </si>
  <si>
    <t xml:space="preserve">①IT資産管理台帳、構成管理情報等を確認し、対象機器・ソフトウェア及び利用している機能又は設定を把握していることを確認する。
</t>
  </si>
  <si>
    <t xml:space="preserve">②ベンダーの脆弱性情報、アップデート情報、通知文書等を確認し、該当するアップデートプログラムを把握していることを確認する。
</t>
  </si>
  <si>
    <t xml:space="preserve">③アップデートに係る適用記録、変更管理記録、更新ログ等を確認し、該当するアップデートプログラムをリリースから14日以内に適用していることを確認する。
</t>
  </si>
  <si>
    <t xml:space="preserve">④14日以内にアップデートができていない場合、対応計画及び適合基準④に記載した暫定対策の実施記録等を確認し、代替措置を講じていることを確認する。
</t>
  </si>
  <si>
    <t xml:space="preserve">①マルウェア対策ソフトウェアの管理画面、適用状況一覧等を確認し、ネットワークに接続している全てのパソコン及びサーバに、マルウェア対策ソフトウェアを導入していることを確認する。
</t>
  </si>
  <si>
    <t xml:space="preserve">①パソコン及びサーバごとに、マルウェア対策ソフトウェアのスキャン範囲及び頻度を定めていることを確認するとともに、その文書名を確認する。
</t>
  </si>
  <si>
    <t xml:space="preserve">②マルウェア対策ソフトウェアの管理画面等を確認し、①で定めた内容に従いスキャンを実行していることを確認する。
</t>
  </si>
  <si>
    <t xml:space="preserve">①マルウェア対策ソフトウェアのパターンファイルに係る設定等を確認し、マルウェア対策ソフトウェアのパターンファイルを、ベンダーの推奨に従ってアップデートしていることを確認する。
</t>
  </si>
  <si>
    <t xml:space="preserve">①ファイアウォール・ルータの管理画面等を確認し、全てのファイアウォール（ファイアウォール機能を持つネットワーク機器を含む。）及びルータについて、デフォルトの管理パスワードを強固かつ一意のパスワードへ変更している、又はリモートアクセスを完全に無効化していることを確認する。
</t>
  </si>
  <si>
    <t xml:space="preserve">①ファイアウォール（ファイアウォール機能を持つネットワーク機器を含む。）及びルータのパスワードを変更する手順を定めていることを確認するとともに、その手順の文書名を確認する。
</t>
  </si>
  <si>
    <t xml:space="preserve">①ファイアウォール・ルータの管理画面等を確認し、ファイアウォール（ファイアウォール機能を持つネットワーク機器を含む。）及びルータの認証が、No.4-1-5で定めるパスワード設定等の評価基準を満たしていることを確認する。
</t>
  </si>
  <si>
    <t xml:space="preserve">①ファイアウォール・ルータの管理画面等を確認し、全てのファイアウォール（ファイアウォール機能を持つネットワーク機器を含む。）で、認証を経ていないインバウンド通信を遮断していることを確認する。
</t>
  </si>
  <si>
    <t xml:space="preserve">①ファイアウォール・ルータの管理画面等を確認し、全てのファイアウォール（ファイアウォール機能を持つネットワーク機器を含む。）について、インバウンド通信に関するファイアウォール・ルールを定めていることを確認するとともに、そのルールの文書名を確認する。
</t>
  </si>
  <si>
    <t xml:space="preserve">①ファイアウォール・ルータの管理画面等を確認し、全てのファイアウォール（ファイアウォール機能を持つネットワーク機器を含む。）について、不要になったファイアウォール・ルールを速やかに削除又は無効化していることを確認する。
</t>
  </si>
  <si>
    <t xml:space="preserve">①ファイアウォール・ルータの管理画面等を確認し、ファイアウォール・ルールをインターネット経由で変更する場合、No.4-1-3-3で示す認証要素を利用した多要素認証を適用しているか、又は、アクセス元を信頼できるIPアドレスに制限していることを確認する。
</t>
  </si>
  <si>
    <t xml:space="preserve">①IPSの設置、EDRの導入など、社内外ネットワークの境界又は端末において、どのようにインターネットから社内への通信及び社内から不正なサーバへの通信の双方について不正アクセスをリアルタイム検知・遮断する仕組みを導入しているかを確認する。
</t>
  </si>
  <si>
    <t xml:space="preserve">①セキュリティ担当部署の担当者又は管理者において、ネットワーク機器のログ及びアラートを分析していることを確認する。
</t>
  </si>
  <si>
    <t xml:space="preserve">③インシデント対応手順等を確認し、セキュリティ担当部署の担当者又は管理者が①の分析結果に基づき不審な事象を発見した場合、当該事象がセキュリティインシデントに該当するか判断していることを確認する。
</t>
  </si>
  <si>
    <t xml:space="preserve">①No.5-1-1-1で設置したネットワーク機器又はサービスの仕様を確認し、以下の全ての要件を満たす異常時に通知する仕組みを導入していることを確認する。
- アラートを速やかに発報すること。
- インシデントの速報レポートを作成し、通知すること。
</t>
  </si>
  <si>
    <t xml:space="preserve">①セキュリティインシデント対応手順を定めた文書を作成していること、及びその文書名を確認する。
</t>
  </si>
  <si>
    <t xml:space="preserve">②①の手順の内容を確認し、発見報告、初動、調査・対応、復旧及び最終報告の各プロセスが含まれていることを確認する。
</t>
  </si>
  <si>
    <t xml:space="preserve">①インシデント発生時の連絡先一覧等を確認し、セキュリティインシデント発生時における社内外組織（関係当局及び所管省庁を含む。）の連絡先を定めていることを確認するとともに、その連絡先の文書名を確認する。
</t>
  </si>
  <si>
    <t xml:space="preserve">②インシデント対応手順等を確認し、セキュリティインシデント発生時における報告・情報共有ルートを定めていることを確認する。
</t>
  </si>
  <si>
    <t xml:space="preserve">①インシデント発生時の体制図等を確認し、セキュリティインシデント発生時におけるセキュリティを統括する役員及びセキュリティ担当部署の役割及び責任を定めていることを確認するとともに、その文書名を確認する。
</t>
  </si>
  <si>
    <t xml:space="preserve">①No.6-1-1-2及びNo.6-1-1-3で定めたセキュリティインシデント発生時の体制を点検した記録を確認し、年1回以上の頻度で点検していることを確認する。
</t>
  </si>
  <si>
    <t xml:space="preserve">①セキュリティインシデント対応手順等を確認し、セキュリティインシデントの報告フォーマットを整備していることを確認するとともに、その文書名を確認する。
</t>
  </si>
  <si>
    <t xml:space="preserve">①社内掲示板、社内ポータルサイト等の社内への周知を行う媒体を確認し、年1回以上の頻度で、インシデント事例及びその対応策を社内部署に何らかの手段・媒体により共有していることを確認する。
</t>
  </si>
  <si>
    <t xml:space="preserve">①システム復旧手順書、事業継続計画等を確認し、事業継続上重要なシステムについて、サイバー攻撃を想定した業務の目標復旧レベルを定めていることを確認するとともに、その文書名を確認する。
</t>
  </si>
  <si>
    <t xml:space="preserve">②システム復旧手順書、事業継続計画等を確認し、①のレベルまで業務を回復するために必要な対策を整備していることを確認する。
</t>
  </si>
  <si>
    <t xml:space="preserve">④やむを得ず 14 日以内にアップデートできない場合は、アップデート適用に係る対応計画を策定し、適用までの間、脆弱性悪用のリスクを低減する以下の対策のいずれかを実施していること。
＜既に攻撃を観測している脆弱性の場合＞
- 脆弱性悪用の対象となる機能を無効化すること。
- ベンダーが推奨する回避策を実施すること。
- 対象となる情報機器を適用範囲内のネットワークから分離すること。
- 対象となる情報機器と適用範囲内のネットワークとの通信を監視し、当該脆弱性を悪用する不正な通信を遮断する機器又はソフトウェアを導入している場合、監視や設定を一時的に強化すること。
＜攻撃を観測していない脆弱性の場合＞
 - アップデート適用に係る対応計画を、完了するまで管理、記録すること。
</t>
    <phoneticPr fontId="2"/>
  </si>
  <si>
    <t xml:space="preserve">①自社に関連する法令、所管省庁・関係団体の基準、取引先からの要求事項について、一覧化した資料等を作成しているかを確認する。
</t>
  </si>
  <si>
    <t xml:space="preserve">②社内ルールを定める場合や見直しを行う際に、①で整理した事項を考慮し、反映する要否を検討した記録等を確認する。
</t>
  </si>
  <si>
    <t xml:space="preserve">①No.1-1-1-1で定める自社に関連する法令等の改定・変更の状況について、1年以内に確認をしていること、また、自社に関連する法令等を一覧化している資料等が更新されていることを確認する。
</t>
  </si>
  <si>
    <t xml:space="preserve">②改定・変更があった場合に、社内ルールへ反映する要否を検討した記録等を確認する。
</t>
  </si>
  <si>
    <t xml:space="preserve">①策定・見直した社内ルールについて、社内掲示板、社内ポータルサイト等、社内への周知を行う手段・媒体を確認し、役員、従業員、派遣社員及び受入出向者に周知されていることを確認する。
</t>
  </si>
  <si>
    <t xml:space="preserve">①社内体制図、社内規程等を確認し、セキュリティリスクの対応について、経営層が参加する情報セキュリティ委員会等の経営判断ができる体制を設置していることを確認するとともに、当該情報セキュリティ委員会等の議事録等を確認し、設置している体制について活動実態があることを確認する。
</t>
  </si>
  <si>
    <t xml:space="preserve">①サイバー攻撃及び脆弱性に関する情報を入手する情報源としてどのようなものを利用しているかを確認する。
</t>
  </si>
  <si>
    <t xml:space="preserve">②サイバー攻撃及び脆弱性に関する公開情報又は非公開情報を収集した後のプロセス等を確認し、これらの情報を活用するための体制(情報収集後の手順等)を整備していることを確認する。
</t>
  </si>
  <si>
    <t xml:space="preserve">①サイバー攻撃の予兆及びインシデントの発生に関して収集している情報、ログ等を確認し、サイバー攻撃の予兆及びインシデントの発生の検知ができるようになっていることを確認する。
</t>
  </si>
  <si>
    <t xml:space="preserve">②社内体制図、社内規程等を確認し、インシデントの防止及びインシデントが発生した場合の対応が導き出せる体制(検知後の手順等)が整備できていることを確認する。
</t>
  </si>
  <si>
    <t xml:space="preserve">①情報取扱規程等の機密情報の取扱いに関するルールを確認し、自社の機密情報を取り扱う役員及び従業員が提出する守秘義務の誓約書の様式を定めていることを確認するとともに、その様式の文書名を確認する。
</t>
  </si>
  <si>
    <t xml:space="preserve">②①の様式について、自社の機密情報を取り扱う役員及び従業員が実際に提出していることを確認する。
</t>
  </si>
  <si>
    <t xml:space="preserve">①セキュリティ対応方針の内容を点検した記録を確認し、年1回以上の頻度で点検を行っていることを確認する。
</t>
  </si>
  <si>
    <t xml:space="preserve">①少なくとも各対策の点検結果の確認を含め、セキュリティ対策の実態を把握していることを確認する。
</t>
  </si>
  <si>
    <t xml:space="preserve">②対策推進計画を策定した文書を確認し、①における実態を踏まえたものとなっていることを確認するとともに、その文書名を確認する。
</t>
  </si>
  <si>
    <t xml:space="preserve">③役員への報告に係る議事録等を確認し、①における実態及び②における今後の対策推進計画を年1回以上の頻度でセキュリティを統括する役員に対して報告し、承認を得ていることを確認するとともに、報告及び承認に係る結果を記録した文書の文書名を確認する。
</t>
  </si>
  <si>
    <t xml:space="preserve">④社内担当部署への共有履歴を確認し、③における当該報告結果を社内部署と共有していることを確認する。
</t>
  </si>
  <si>
    <t xml:space="preserve">①役員報告に係る議事録等を確認し、No.1-4-1-1における対策推進計画の報告に際し、役員からの改善に向けた指示があった場合は、セキュリティ担当部署は、当該指示内容の記録を行っていることを確認するとともに、その文書名を確認する。
</t>
  </si>
  <si>
    <t xml:space="preserve">②対策推進計画の検討に係る記録等を確認し、①における指示内容の記録に基づき、計画への反映を行っていることを確認する。
</t>
  </si>
  <si>
    <t xml:space="preserve">③対策推進計画の検討に係る記録等を確認し、①における指示内容の記録に基づき、対策の不備の是正を行っていることを確認する。
</t>
  </si>
  <si>
    <t xml:space="preserve">①取引先との契約書、取引先管理台帳等を確認し、自社の機密情報を共有している子会社又は取引先について、以下の全ての事項を把握するための仕組みを整備していることを確認する。
- 会社ごとに取り交わす手段（受発注の手段、情報のやり取り等）
- 取引に伴い授受・使用する情報資産及びその取扱い
</t>
  </si>
  <si>
    <t xml:space="preserve">②実際に、上記に掲げる事項を把握していることを確認する。
</t>
  </si>
  <si>
    <t xml:space="preserve">①取引先管理台帳、取引先管理システム等を確認し、対策状況把握の対象とする子会社又は取引先を特定していることを確認する。
</t>
  </si>
  <si>
    <t xml:space="preserve">②子会社又は取引先におけるセキュリティ対策状況を確認した記録等を確認し、①で特定した子会社又は取引先について、年1回以上の頻度でセキュリティ対策状況を把握していることを確認するとともに、当該記録の文書名を確認する。
</t>
  </si>
  <si>
    <t xml:space="preserve">①自社の機密情報を共有する子会社又は取引先から、契約終了時に機密情報及びアクセス権を回収又は破棄していることについて確認する手順を整備していることを確認するとともに、どのような文書に記載しているかを確認する。
</t>
  </si>
  <si>
    <t xml:space="preserve">①IT資産管理台帳、IT資産管理ツールなど、どのようにスマートデバイスの製造元、OS及び台数を把握する仕組みを整備しているかを確認する。
</t>
  </si>
  <si>
    <t xml:space="preserve">②①の仕組みにより、スマートデバイスの製造元、OS及び台数を把握していることを確認する。
</t>
  </si>
  <si>
    <t xml:space="preserve">①IT資産管理台帳、IT資産管理ツールなど、どのように重要なシステムを構成する情報機器の設定情報を把握する仕組みを整備しているかを確認する。
</t>
  </si>
  <si>
    <t xml:space="preserve">②①の仕組みにより、重要なシステムを構成する情報機器の設定情報を把握していることを確認する。
</t>
  </si>
  <si>
    <t xml:space="preserve">①IT資産の棚卸を実施した記録等を確認し、No.3-1-1-1、No.3-1-1-2、No.3-1-1-5及びNo.3-1-1-6で把握した情報の内容について、年1回以上の頻度で点検していることを確認する。
</t>
  </si>
  <si>
    <t xml:space="preserve">①ネットワーク図等を確認し、ネットワークを対象としたネットワーク図を作成していることを確認するとともに、その文書名を確認する。
</t>
  </si>
  <si>
    <t xml:space="preserve">①No.3-1-2-3で作成したネットワーク図の記載内容を点検した記録を確認し、年1回以上の頻度で点検していることを確認する。
</t>
  </si>
  <si>
    <t xml:space="preserve">①情報資産管理台帳、情報資産管理ツール等の棚卸を実施した記録等を確認し、No.3-1-4-3で把握した項目の内容について、年1回以上の頻度で点検していることを確認する。
</t>
  </si>
  <si>
    <t xml:space="preserve">①退職・任期満了時の回収手順を確認し、退職時及び任期満了時に、機密情報及び情報機器を回収していることを確認する。
</t>
  </si>
  <si>
    <t xml:space="preserve">②①の回収対象には、情報（印刷物及び記憶媒体）、パソコン、スマートデバイス並びにアクセス権（ID及び鍵）を含めていることを確認する。
</t>
  </si>
  <si>
    <t xml:space="preserve">③退職・任期満了時の回収手順、回収物チェックリスト等を確認し、回収漏れが起こらない手順を整備していることを確認する。
</t>
  </si>
  <si>
    <t xml:space="preserve">①No.3-1-4-5で求める機密情報及び情報機器の回収状況を点検した記録を確認し、年1回以上の頻度で点検していることを確認する。
</t>
  </si>
  <si>
    <t xml:space="preserve">①廃棄手順、データ消去証明書、廃棄作業記録等を確認し、サーバー、会社支給のパソコン、スマートデバイス及び外部記憶媒体の廃棄時（リース終了時を含む。）に、データを復元できない方法で抹消処理を行っていることを確認する。
</t>
  </si>
  <si>
    <t xml:space="preserve">①データ消去証明書、廃棄作業記録等を確認し、サーバ、会社支給のパソコン、スマートデバイス及び外部記憶媒体の記憶領域を抹消処理した記録を保管していることを確認するとともに、その文書名を確認する。
</t>
  </si>
  <si>
    <t xml:space="preserve">①リモートワーク実施に係るルールを確認し、リモートワークを実施する場合は、リモートワークで使用する情報機器及び機密情報の条件についてルールを定めていることを確認するとともに、その文書名を確認する。
</t>
  </si>
  <si>
    <t xml:space="preserve">②リモートワーク規程、利用申請・承認記録、端末管理台帳及び点検記録等を確認し、①のルールには、以下の全ての事項を含んでいることを確認する。
- リモートワークで使用許可する情報機器及び当該許可の申請・承認の方法
- 個人所有機器にダウンロード可能なファイルの機密区分及び種類
</t>
  </si>
  <si>
    <t xml:space="preserve">①社内掲示板、社内ポータルサイト等の社内への周知を行う媒体を確認し、No.3-1-5-1で定めたルールが、リモートワークを行う全ての役員、従業員、派遣社員及び受入出向者に周知されていることを確認する。
</t>
  </si>
  <si>
    <t xml:space="preserve">①リモートワーク規程、利用申請・承認記録、端末管理台帳及び点検記録等を確認し、No.3-1-5-1で定めたルールの内容について、年1回以上の頻度で点検していることを確認する。
</t>
  </si>
  <si>
    <t xml:space="preserve">②リモートワーク規程、利用申請・承認記録、端末管理台帳及び点検記録等を確認し、No.3-1-5-1で定めたルールの遵守状況について、年1回以上の頻度で点検していることを確認する。
</t>
  </si>
  <si>
    <t xml:space="preserve">①脆弱性管理規程等の脆弱性情報及び脅威情報の収集から対応までについて定めた文書を確認し、担当部署の役割及び責任を定めていることを確認するとともに、どのような文書に記載しているかを確認する。
</t>
  </si>
  <si>
    <t xml:space="preserve">①脆弱性情報/脅威情報を収集する情報源、ツール及び収集頻度を定めていることを確認するとともに、どのような文書に記載しているかを確認する。
</t>
  </si>
  <si>
    <t xml:space="preserve">①脆弱性管理規程等を確認し、収集した脆弱性情報/脅威情報の対応要否判断基準及び対応手順を定めていることを確認するとともに、その基準及び手順の文書名を確認する。
</t>
  </si>
  <si>
    <t xml:space="preserve">①脆弱性管理台帳、脆弱性管理ツール等、どのように管理対象の情報機器における脆弱性の残存状況を把握する仕組みを整備しているかを確認する。
</t>
  </si>
  <si>
    <t xml:space="preserve">①脆弱性管理台帳、脆弱性管理ツール等を確認し、収集した脆弱性情報及び脅威情報に対する対応履歴を記録していることを確認する。
</t>
  </si>
  <si>
    <t xml:space="preserve">②脆弱性管理台帳、脆弱性管理ツール等を確認し、対応漏れがないか、月1回以上の頻度で点検していることを確認する。
</t>
  </si>
  <si>
    <t xml:space="preserve">①認証システム等を確認し、インターネットを経由して社内環境へ接続する場合、No.4-1-3-3で示す認証要素を使用した多要素認証を常に使用していることを確認する。
</t>
  </si>
  <si>
    <t xml:space="preserve">②認証システム等を確認し、管理者がインターネット経由でシステムにアクセスする場合、当該多要素認証を常に使用していることを確認する。
</t>
  </si>
  <si>
    <t xml:space="preserve">③認証システム等を確認し、ユーザがインターネット経由で重要な機密情報を取り扱うシステムにアクセスする場合、当該多要素認証を常に使用していることを確認する。
</t>
  </si>
  <si>
    <t xml:space="preserve">①アクセス権管理台帳等を確認し、役員、従業員、派遣社員及び受入出向者に付与したアクセス権について、年1回以上の頻度で棚卸を実施していることを確認する。
</t>
  </si>
  <si>
    <t xml:space="preserve">①重要な機密情報を扱うシステムについて、アクセス権を付与するための条件を定めていることを確認するとともに、その条件を定めた文書名を確認する。
</t>
  </si>
  <si>
    <t xml:space="preserve">①重要な機密情報を扱うシステムのアクセス権設定について、システム管理者の要件及びアクセス権の設定手順を定めていることを確認するとともに、その手順の文書名を確認する。
</t>
  </si>
  <si>
    <t xml:space="preserve">①重要な機密情報を扱うシステムのシステム仕様等を確認し、重要な機密情報を扱うシステムについて、ユーザ及び管理者ごとに必要最小限の権限を付与し、個人に権限が集中しない環境としていることを確認する。
</t>
  </si>
  <si>
    <t xml:space="preserve">①アクセスログの取得など、重要な機密情報を扱うシステムについて、どのように付与したアクセス権の運用・利用状況を監視する仕組みを整備しているかを確認する。
</t>
  </si>
  <si>
    <t xml:space="preserve">①入退場管理規程等を確認し、サーバの設置エリアに入場可能な者を定めていることを確認するとともに、そのルールの文書名を確認する。
</t>
  </si>
  <si>
    <t xml:space="preserve">①サーバの設置方法等を確認し、サーバの設置に当たって、以下のいずれかの安全確保策を適用していることを確認する。
- サーバの設置エリアを施錠すること。
- 施錠が出来ないエリアにサーバを設置している場合、サーバを専用ラックに入れて施錠すること。
</t>
  </si>
  <si>
    <t xml:space="preserve">①入退場管理規程等を確認し、サーバの設置エリア又は専用ラックの鍵等について管理者を定めていることを確認するとともに、その文書名を確認する。
</t>
  </si>
  <si>
    <t xml:space="preserve">②入場許可者一覧、鍵管理台帳、入退場記録、施錠状況の確認記録及び保管設定等を確認し、①の鍵等を安全に管理していることを確認する。
</t>
  </si>
  <si>
    <t xml:space="preserve">①入退場記録を確認し、サーバ設置エリアへの入退場について、入退場日時及び入場者氏名を含む記録を取得していることを確認するとともに、その記録の文書名を確認する。
</t>
  </si>
  <si>
    <t xml:space="preserve">②①の記録について、少なくとも6か月間保管していることを確認する。
</t>
  </si>
  <si>
    <t xml:space="preserve">①パソコン、スマートデバイス、カメラ及び外部記憶媒体（BYODを含む。）を対象とした社内への持込みルールを定めていることを確認するとともに、そのルールの文書名を確認する。
</t>
  </si>
  <si>
    <t xml:space="preserve">①パソコン、スマートデバイス、カメラ、外部記憶媒体（BYODを含む。）及び印刷物（図面等の機密書類）を対象とした社外への持出しルールを定めていることを確認するとともに、そのルールの文書名を確認する。
</t>
  </si>
  <si>
    <t xml:space="preserve">①No.4-1-9-1及びNo.4-1-9-2で定めた持込み・持出しルールの内容を点検した記録を確認し、年1回以上の頻度で点検していることを確認する。
</t>
  </si>
  <si>
    <t xml:space="preserve">②①のルールの遵守状況を点検した記録を確認し、年1回以上の頻度で点検していることを確認する。
</t>
  </si>
  <si>
    <t xml:space="preserve">①社内掲示板、社内ポータルサイト等の社内への周知を行う媒体を確認し、セキュリティに関する職場特有のリスクの理解及びルールの遵守が必要な場合、職場単位で重要なルール及びリスクが年1回以上の頻度で周知されていることを確認する。
</t>
  </si>
  <si>
    <t xml:space="preserve">①セキュリティ教育・研修計画、セキュリティ教材、セキュリティ教育・研修の実施記録等を確認し、以下の全てのトピックについて、役員、従業員、派遣社員及び受入出向者を対象に、教育資料配布・掲示、eラーニング、集合教育等による教育・研修を実施していることを確認する。
- 電子メールによるマルウェア感染の予防
- Web 閲覧によるマルウェア感染の予防
- 機密区分の定義と取扱い
</t>
  </si>
  <si>
    <t xml:space="preserve">②教育・訓練計画、教材、周知記録、実施記録及び受講記録等を確認し、①の教育・研修については、新規受入れ時、かつ、年1回以上実施していることを確認する。
</t>
  </si>
  <si>
    <t xml:space="preserve">①セキュリティ教育・研修の実施記録を確認し、No.4-2-1-3で実施した教育・研修の実施状況を記録していることを確認するとともに、その記録の文書名を確認する。
</t>
  </si>
  <si>
    <t xml:space="preserve">②教育・訓練計画、教材、周知記録、実施記録及び受講記録等を確認し、①の記録を保管していることを確認する。
</t>
  </si>
  <si>
    <t xml:space="preserve">①セキュリティ教育・研修計画の検討記録等を確認し、セキュリティの意識向上のための教育・研修の実施内容について、年1回以上の頻度で点検していることを確認する。
</t>
  </si>
  <si>
    <t xml:space="preserve">①情報取扱規程等のデータの取扱に関して定めているルールを確認し、社外に持ち出すパソコン及び記憶媒体の機密情報を暗号化するルールを定めていることを確認するとともに、その文書名を確認する。
</t>
  </si>
  <si>
    <t xml:space="preserve">②社内掲示板、社内ポータルサイト等の社内への周知を行う媒体を確認し、当該ルールを役員、従業員、派遣社員及び受入出向者に何らかの手段・媒体により周知していることを確認する。
</t>
  </si>
  <si>
    <t xml:space="preserve">③暗号化の方式に応じて暗号化設定画面等を確認し、①のルールに従って、実際に社外に持ち出すパソコン及び記憶媒体の機密情報を暗号化していることを確認する。
</t>
  </si>
  <si>
    <t xml:space="preserve">①情報取扱規程等のデータの取扱に関して定めているルールを確認し、重要な機密情報を暗号化するルールを定めていることを確認するとともに、その文書名を確認する。
</t>
  </si>
  <si>
    <t xml:space="preserve">②社内掲示板、社内ポータルサイト等の社内への周知を行う媒体を確認し、当該ルールを役員、従業員、派遣社員及び受入出向者に周知していることを確認する。
</t>
  </si>
  <si>
    <t xml:space="preserve">③暗号化の方式に応じて暗号化設定画面等を確認し、①のルールに従って、実際に重要な機密情報を暗号化していることを確認する。
</t>
  </si>
  <si>
    <t xml:space="preserve">①情報取扱規程等のデータの取扱に関して定めているルールを確認し、マルウェア被害を受けた場合に業務に支障をきたすデータの要件及び当該データの保管場所を定めていることを確認する。
</t>
  </si>
  <si>
    <t xml:space="preserve">②情報取扱規程等のデータの取扱に関して定めているルールを確認し、①の内容をルールとして定めていることを確認する。
</t>
  </si>
  <si>
    <t xml:space="preserve">③社内掲示板、社内ポータルサイト等の社内への周知を行う媒体を確認し、当該ルールを役員、従業員、派遣社員及び受入出向者に何らかの手段・媒体により周知していることを確認する。
</t>
  </si>
  <si>
    <t xml:space="preserve">④ネットワーク図等を確認し、①のルールに従って、データの保管を行っていることを確認する。
</t>
  </si>
  <si>
    <t xml:space="preserve">①情報取扱規程等のデータの取扱に関して定めているルールを確認し、取引先との情報共有及び情報送信に関するルールを定めていることを確認するとともに、その文書名を確認する。
</t>
  </si>
  <si>
    <t xml:space="preserve">②①のルールには以下の全ての内容を含んでいることを確認する。
- 社外とファイル共有する場合は、信頼できる相手とのみ共有すること。
- 社外へファイル転送をする場合は、送信履歴を残すこと。
</t>
  </si>
  <si>
    <t xml:space="preserve">①設定画面等を確認し、パソコン及びサーバ上の不要なサービス及びプロトコルを無効化していることを確認する。
</t>
  </si>
  <si>
    <t xml:space="preserve">①設定画面等を確認し、パソコン及びサーバ上のデフォルトユーザーIDの利用を停止するか、又は、当該IDでのログインに多要素認証等の強固な認証を用いていることを確認する。
</t>
  </si>
  <si>
    <t xml:space="preserve">①構成管理ツール等を確認し、利用するOS及びソフトウェアについて、標準構成・設定ルールを定めていることを確認するとともに、そのルールの文書名を確認する。
</t>
  </si>
  <si>
    <t xml:space="preserve">①IT資産管理台帳、構成管理情報等を確認し、全てのOS及びソフトウェアについて、サポートの有無を把握していることを確認する。
</t>
  </si>
  <si>
    <t xml:space="preserve">②IT資産管理台帳、構成管理情報等を確認し、全てのOS及びソフトウェアについてサポートのあるものを利用していることを確認する。
</t>
  </si>
  <si>
    <t xml:space="preserve">①ログファイル、ログ取得に係るルール等を確認し、インシデント発生時に調査を円滑に行うために必要なログとして、以下の全てを取得していることを確認するとともに、その文書名を確認する。
[取得するログ]
-ファイアウォールのログ※取引先と接続する閉域網の入口に設置するものも含む。
 取得項目：日時、送信元 IP アドレス及び送信先 IP アドレス
-プロキシサーバのログ
 取得項目：日時、リクエスト元 IP アドレス及びURL
-認証サーバのログ
 取得項目：日時、接続元 IP アドレス、ユーザID及び成功/失敗
</t>
  </si>
  <si>
    <t xml:space="preserve">②ログ取得設定、保存先設定、保管記録、監視記録及びアラート調査記録等を確認し、①で取得したログについて、6カ月間保管していることを確認する。
</t>
  </si>
  <si>
    <t xml:space="preserve">①システムの仕様、ネットワーク図等を確認し、ログの保存媒体又はシステムへインターネット経由でアクセスする場合があるかどうかを確認する。
</t>
  </si>
  <si>
    <t xml:space="preserve">②ログの保存媒体又はシステムの認証に係る仕様等を確認し、No.4-4-3-1で求めるログの保存媒体又はシステムにインターネット経由でアクセスする場合は、No.4-1-3-3で示す認証要素を利用した多要素認証を常に使用していることを確認する。
</t>
  </si>
  <si>
    <t xml:space="preserve">①ログのモニタリング記録等を確認し、認証サーバのログについて、月1回以上の頻度でモニタリングしていることを確認する。
</t>
  </si>
  <si>
    <t xml:space="preserve">②ログのモニタリング記録等を確認し、①のモニタリングにより不審な認証試行がないかどうか確認していることを確認する。
</t>
  </si>
  <si>
    <t xml:space="preserve">①脆弱性管理台帳、脆弱性管理システム等を確認し、インターネットとの境界に設置したネットワーク機器のOS及びファームウェアが、CVSS基本値7.0以上の脆弱性を有していないことを確認する。
</t>
  </si>
  <si>
    <t xml:space="preserve">①マルウェア対策ソフトウェア、Webゲートウェイの管理画面等を確認し、パソコン/Webゲートウェイを対象に、不正なWebサイトへのアクセスを制限していることを確認する。
</t>
  </si>
  <si>
    <t xml:space="preserve">①マルウェア対策ソフトウェアの管理画面、メールサービスの管理画面等を確認し、メールによるマルウェア感染を防止するため、メールゲートウェイ又はメールサーバ等でマルウェアチェックを実施していることを確認する。
</t>
  </si>
  <si>
    <t xml:space="preserve">①OSの設定画面等を確認し、利用中のOSが対応していない場合を除き、全てのパソコン及びサーバでソフトウェアファイアウォールを有効化していることを確認する。
</t>
  </si>
  <si>
    <t xml:space="preserve">①ネットワーク図等を確認し、社外公開サーバ及び重要な機密情報を扱うサーバを専用のネットワークセグメントに設置していることを確認する。
</t>
  </si>
  <si>
    <t xml:space="preserve">②ネットワーク図等を確認し、①のセグメント内外のアクセスを必要最小限に限定していることを確認する。
</t>
  </si>
  <si>
    <t xml:space="preserve">①インストール状況の点検記録等を確認し、会社支給のパソコンにおけるソフトウェアのインストール状況について、年1回以上の頻度で点検していることを確認する。
</t>
  </si>
  <si>
    <t xml:space="preserve">①外部から受け取ったファイルに対して実施している処理方法を確認し、マルウェア対策ソフトウェアのリアルタイムスキャンを実行しているか、又は、仮想環境上で安全性を確認する仕組みを整備していることを確認する。
</t>
  </si>
  <si>
    <t xml:space="preserve">①インシデント対応手順等を確認し、自社におけるセキュリティインシデントのレベル及びレベルごとの対象範囲を定めていることを確認する。
</t>
  </si>
  <si>
    <t xml:space="preserve">②社内掲示板、社内ポータルサイト等の社内への周知を行う媒体を確認し、①で定めた内容を役員、従業員、派遣社員及び受入出向者に何らかの手段・媒体により周知していることを確認する。
</t>
  </si>
  <si>
    <t xml:space="preserve">①インシデント対応手順等を確認し、No.4-4-3-3において不審な認証試行を検知した場合又はNo.5-1-1-1で導入されるネットワーク機器若しくはサービスからのアラートを受け取った場合は、No.5-2-1-1で定めたレベル及び対象範囲に基づき、どのレベルのインシデントに該当するかを分析し、判断していることを確認するとともに、判断手順を定めた文書の文書名を確認する。
</t>
  </si>
  <si>
    <t xml:space="preserve">①バックアップ記録等を確認し、事業継続上重要なシステムについて、目標復旧時点まで復旧できるよう、No.4-3-4-1及びNo.4-3-4-2で取得したバックアップを保管していることを確認する。
</t>
  </si>
  <si>
    <t xml:space="preserve">②バックアップ記録及び復元テスト記録等を確認し、No.4-3-4-3で定めたリストア手順書どおりに、かつ、目標復旧時間内でバックアップ復元テストを行っていることを確認するとともに、当該記録の文書名を確認する。
</t>
  </si>
  <si>
    <t xml:space="preserve">④やむを得ず 14 日以内にアップデートできない場合は、アップデート適用に係る対応計画を策定し、適用までの間、脆弱性悪用のリスクを低減する以下の対策のいずれかを実施していること。
＜既に攻撃を観測している脆弱性の場合＞
- 脆弱性悪用の対象となる機能を無効化すること。
- ベンダーが推奨する回避策を実施すること。
- 対象となる情報機器を適用範囲内のネットワークから分離すること。
- 対象となる情報機器と適用範囲内のネットワークとの通信を監視し、当該脆弱性を悪用する不正な通信を遮断する機器又はソフトウェアを導入している場合、監視や設定を一時的に強化すること。
＜攻撃を観測していない脆弱性の場合＞
 - アップデート適用に係る対応計画を、完了するまで管理、記録すること。
</t>
    <phoneticPr fontId="2"/>
  </si>
  <si>
    <t xml:space="preserve">・以下に示す条件のいずれか若しくは複数に該当する子会社又は取引先を対象に、年1回以上の頻度で、以下の例を参考にセキュリティ対策状況を把握すること。 
[対策状況把握の対象とする子会社又は取引先の条件]
- 自社の重要な機密情報を提供・共有する
- 自社の事業継続にとって重要な位置づけを持つ
- 当該取引先の環境から発注者の内部システムへのアクセスが可能
[対策状況の把握方法(例)]
- 本制度が定める★の取得状況について取引先から回答を受領する、又は本制度の運用主体が管理するWebサイト等で確認する
- 取引先に訪問し点検を実施する
- セキュリティ対策チェックシートを作成して回答を受領する
</t>
    <rPh sb="13" eb="14">
      <t>モ</t>
    </rPh>
    <phoneticPr fontId="2"/>
  </si>
  <si>
    <t xml:space="preserve">法人のうちの一部を適用範囲とする場合は、事業部、事業所や部署等の組織区分とともに、当該組織区分におけるサイバーセキュリティ対策の責任者が明確になっている必要があります。
</t>
  </si>
  <si>
    <t xml:space="preserve">複数法人を含む企業グループを適用範囲とする場合は、共通のセキュリティ対応方針が適用されている必要があります。(当該共通のセキュリティ対応方針に加え、法人ごとの事情に応じて独自の個別の規程を定めることを妨げるものではありません。)
</t>
  </si>
  <si>
    <t xml:space="preserve">インターネット公開サーバーは必ず適用範囲に含める必要があります。
回答に当たっては、適用範囲に含まれるインターネット公開サーバの名称一覧を回答するか、又は、ネットワーク図等上に図示することが考えられます。
</t>
  </si>
  <si>
    <t xml:space="preserve">適用範囲と適用範囲外の境界部分では、適用範囲外で生じた侵害が適用範囲内へ容易に波及しないよう、環境に応じた境界保護策を講じる必要があります。詳細については、『★3・★4要求事項・評価基準 解説書』　3.3.3を参照のうえ、組織で講じている保護措置について回答してください。
</t>
  </si>
  <si>
    <t xml:space="preserve">登録希望組織が適用範囲から除外したものを具体的に記述するとともに、『★3・★4 要求事項・評価基準 解説書』3.3.3で示される考え方に基づき適用範囲との境界において保護施策が講じられているかを回答してください。
</t>
  </si>
  <si>
    <t xml:space="preserve">『★3・★4 要求事項・評価基準 解説書』3.3.3で示される考え方に基づく保護措置の実施が困難な場合は、その理由を記載してください。
</t>
  </si>
  <si>
    <t xml:space="preserve">「機密情報」とは、保有している情報のうち、外部への開示が予定されない情報を指します。なお、回答欄には、「機密情報」に該当する情報の名称を全て回答する必要はなく、代表的な情報の名称や属性を回答することで差支えありません。
</t>
  </si>
  <si>
    <t xml:space="preserve">「重要な機密情報」とは、質問No.7における「機密情報」のうち、漏洩した場合における社会的信用低下や損害賠償等の訴訟リスクなどビジネスへの影響が大きいと登録希望組織が定めたものを指します。なお、回答欄には、「重要な機密情報」に該当する情報の名称を全て回答する必要はなく、代表的な情報の名称や属性を回答することで差支えありません。
</t>
  </si>
  <si>
    <t xml:space="preserve">「事業継続上重要な機密情報」とは、保有している情報のうち、利用不能や改ざんによる事業影響や重要業務の遂行への影響が大きいと登録希望組織が定めたものを指します。なお、回答欄には、「事業継続上重要な機密情報」に該当する情報の名称を全て回答する必要はなく、代表的な情報の名称や属性を回答することで差支えありません。
</t>
  </si>
  <si>
    <t xml:space="preserve">「事業継続上重要なシステム」とは、高い可用性が求められる（稼働停止許容時間が短い）システムとして登録希望組織が定めたものを指します。
</t>
  </si>
  <si>
    <t xml:space="preserve">「重要な機密情報を取り扱うシステム」とは、質問No.8における「重要な機密情報」を取り扱うシステムを指します。
</t>
  </si>
  <si>
    <t xml:space="preserve">(No.1でb.を選択した場合のみ)
事業部、事業所や部署等の組織区分及び当該組織区分におけるサイバーセキュリティ対策の責任者が明確になっていますか？当該責任者の所属部署を含めてご回答ください。
</t>
    <phoneticPr fontId="2"/>
  </si>
  <si>
    <t xml:space="preserve">②①で定めた内容に従いスキャンを実行していること。
※なお、次世代型アンチウイルス（NGAV）など定時スキャン機能を有しないソフトウェアを利用している場合は、リアルタイム保護（プロセス実行時・ファイルアクセス時の検査）および振る舞い検知機能が有効であること。
</t>
    <phoneticPr fontId="2"/>
  </si>
  <si>
    <t>①外部情報サービスの提供事業者と、機密情報の取扱いについて合意を取り交わしていること。契約等により合意を取り交わすことが困難な場合は、提供事業者が公開する情報又は説明書等により、機密情報の取扱いを確認していること。</t>
  </si>
  <si>
    <t>①外部情報サービスの提供事業者と、機密情報の取扱いについて合意を取り交わしていること。契約等により合意を取り交わすことが困難な場合は、提供事業者が公開する情報又は説明書等により、機密情報の取扱いを確認していること。</t>
    <phoneticPr fontId="2"/>
  </si>
  <si>
    <t xml:space="preserve">①外部情報サービスの利用規約、契約書、合意書、提供事業者が公開する情報又は説明書等を確認し、外部情報サービスの提供事業者と、機密情報の取扱いについて合意を取り交わしていること、又は、契約等により合意を取り交わすことが困難な場合に、提供事業者が公開する情報又は説明書等により、機密情報の取扱いを確認していることを確認するとともに、その文書名を確認する。
</t>
  </si>
  <si>
    <t xml:space="preserve">①外部情報サービスの利用規約、契約書、合意書、提供事業者が公開する情報又は説明書等を確認し、外部情報サービスの提供事業者と、機密情報の取扱いについて合意を取り交わしていること、又は、契約等により合意を取り交わすことが困難な場合に、提供事業者が公開する情報又は説明書等により、機密情報の取扱いを確認していることを確認するとともに、その文書名を確認する。
</t>
    <phoneticPr fontId="2"/>
  </si>
  <si>
    <t xml:space="preserve">①重要な機密情報について、No.4-3-4-1のバックアップに加えて遠隔地バックアップを実施していること。
※ネットワーク的に分離されたクラウドストレージ又は物理的に接続されていない媒体に保存する場合も、遠隔地バックアップに相当する対策として扱うことができる。
</t>
  </si>
  <si>
    <t xml:space="preserve">①重要な機密情報について、No.4-3-4-1のバックアップに加えて遠隔地バックアップを実施していること。
※ネットワーク的に分離されたクラウドストレージ又は物理的に接続されていない媒体に保存する場合も、遠隔地バックアップに相当する対策として扱うことができる。
</t>
    <phoneticPr fontId="2"/>
  </si>
  <si>
    <t xml:space="preserve">①バックアップファイル等を確認し、重要な機密情報について、No.4-3-4-1のバックアップに加えて遠隔地バックアップを実施していることを確認する。
※ネットワーク的に分離されたクラウドストレージ又は物理的に接続されていない媒体に保存する場合も、保存先の構成又は接続状態を確認した上で、遠隔地バックアップに相当する対策として扱うことができる。
</t>
  </si>
  <si>
    <t xml:space="preserve">①バックアップファイル等を確認し、重要な機密情報について、No.4-3-4-1のバックアップに加えて遠隔地バックアップを実施していることを確認する。
※ネットワーク的に分離されたクラウドストレージ又は物理的に接続されていない媒体に保存する場合も、保存先の構成又は接続状態を確認した上で、遠隔地バックアップに相当する対策として扱うことができる。
</t>
    <phoneticPr fontId="2"/>
  </si>
  <si>
    <t xml:space="preserve">①会社支給のパソコンを対象に、社内で利用を許可するソフトウェアの一覧を作成していることを確認するとともに、その一覧の文書名を確認する。
※利用を許可するソフトウェアの一覧の作成方法は、ソフトウェアを個別に列挙する方法に限らず、管理対象、利用目的、提供元等に応じて、合理的な単位で作成することができる。
</t>
    <phoneticPr fontId="2"/>
  </si>
  <si>
    <t>1-2-1-4</t>
    <phoneticPr fontId="2"/>
  </si>
  <si>
    <t xml:space="preserve">評価取得の申請主体は、自社IT基盤を中心とした自社のセキュリティ対策の向上に責任を有する単位（原則として法人又は個人事業主単位）としています。ただし、法人にあっては、取得希望組織が設定した適用範囲について★3確認責任者又は★4 評価機関による妥当性の確認を経たうえで、事業部単位、グループ単位などを申請主体とすることも可能となっています。
</t>
    <phoneticPr fontId="2"/>
  </si>
  <si>
    <t>対象外
・評価基準について全く該当せず、回答の必要がない場合にのみ「○」を選択</t>
    <rPh sb="0" eb="3">
      <t>タイショウガイ</t>
    </rPh>
    <rPh sb="5" eb="9">
      <t>ヒョウカキジュン</t>
    </rPh>
    <rPh sb="13" eb="14">
      <t>マッタ</t>
    </rPh>
    <rPh sb="15" eb="17">
      <t>ガイトウ</t>
    </rPh>
    <rPh sb="20" eb="22">
      <t>カイトウ</t>
    </rPh>
    <rPh sb="23" eb="25">
      <t>ヒツヨウ</t>
    </rPh>
    <rPh sb="28" eb="30">
      <t>バアイ</t>
    </rPh>
    <rPh sb="37" eb="39">
      <t>センタク</t>
    </rPh>
    <phoneticPr fontId="2"/>
  </si>
  <si>
    <t>対象外とする理由
・対象外とした理由を回答</t>
    <rPh sb="0" eb="3">
      <t>タイショウガイ</t>
    </rPh>
    <rPh sb="6" eb="8">
      <t>リユウ</t>
    </rPh>
    <rPh sb="10" eb="13">
      <t>タイショウガイ</t>
    </rPh>
    <rPh sb="16" eb="18">
      <t>リユウ</t>
    </rPh>
    <rPh sb="19" eb="21">
      <t>カイトウ</t>
    </rPh>
    <phoneticPr fontId="2"/>
  </si>
  <si>
    <t>自社の役員、従業員、派遣社員及び受入出向者に対するユーザIDの付与・変更・削除を申請・承認制とすることを定めた文書の文書名を回答してください。</t>
    <rPh sb="58" eb="60">
      <t>ブンショ</t>
    </rPh>
    <rPh sb="60" eb="61">
      <t>メイ</t>
    </rPh>
    <rPh sb="62" eb="64">
      <t>カイトウ</t>
    </rPh>
    <phoneticPr fontId="2"/>
  </si>
  <si>
    <t>すべてのサーバ及びネットワーク機器について、システム管理者及び責任者を定めた文書の文書名を回答してください。</t>
    <rPh sb="41" eb="43">
      <t>ブンショ</t>
    </rPh>
    <rPh sb="43" eb="44">
      <t>メイ</t>
    </rPh>
    <rPh sb="45" eb="47">
      <t>カイトウ</t>
    </rPh>
    <phoneticPr fontId="2"/>
  </si>
  <si>
    <t>宣言者の役職・氏名（署名または記名）</t>
    <rPh sb="0" eb="2">
      <t>センゲン</t>
    </rPh>
    <rPh sb="2" eb="3">
      <t>シャ</t>
    </rPh>
    <rPh sb="4" eb="6">
      <t>ヤクショク</t>
    </rPh>
    <rPh sb="7" eb="9">
      <t>シメイ</t>
    </rPh>
    <rPh sb="10" eb="12">
      <t>ショメイ</t>
    </rPh>
    <rPh sb="15" eb="17">
      <t>キメイ</t>
    </rPh>
    <phoneticPr fontId="2"/>
  </si>
  <si>
    <t>★3確認責任者の氏名（署名または記名）</t>
    <rPh sb="8" eb="10">
      <t>シメイ</t>
    </rPh>
    <rPh sb="11" eb="13">
      <t>ショメイ</t>
    </rPh>
    <phoneticPr fontId="2"/>
  </si>
  <si>
    <t>宣言者の役職・氏名（署名または記名）</t>
    <rPh sb="0" eb="2">
      <t>センゲン</t>
    </rPh>
    <rPh sb="2" eb="3">
      <t>シャ</t>
    </rPh>
    <rPh sb="4" eb="6">
      <t>ヤクショク</t>
    </rPh>
    <rPh sb="7" eb="9">
      <t>シメイ</t>
    </rPh>
    <rPh sb="10" eb="12">
      <t>ショメイ</t>
    </rPh>
    <phoneticPr fontId="2"/>
  </si>
  <si>
    <t>2.★3確認責任者による確認</t>
    <rPh sb="4" eb="6">
      <t>カクニン</t>
    </rPh>
    <rPh sb="6" eb="9">
      <t>セキニンシャ</t>
    </rPh>
    <rPh sb="12" eb="14">
      <t>カクニン</t>
    </rPh>
    <phoneticPr fontId="2"/>
  </si>
  <si>
    <t>3.自己適合宣言</t>
    <rPh sb="2" eb="4">
      <t>ジコ</t>
    </rPh>
    <rPh sb="4" eb="6">
      <t>テキゴウ</t>
    </rPh>
    <rPh sb="6" eb="8">
      <t>センゲン</t>
    </rPh>
    <phoneticPr fontId="2"/>
  </si>
  <si>
    <t>2.自己適合宣言</t>
    <rPh sb="2" eb="4">
      <t>ジコ</t>
    </rPh>
    <rPh sb="4" eb="6">
      <t>テキゴウ</t>
    </rPh>
    <rPh sb="6" eb="8">
      <t>センゲン</t>
    </rPh>
    <phoneticPr fontId="2"/>
  </si>
  <si>
    <t xml:space="preserve">①社内掲示板、社内ポータルサイト等の社内への周知を行う媒体を確認し、役員、従業員、派遣社員及び受入出向者がNo.1-3-1-1で策定したセキュリティ対応方針を定常的に参照できる状態になっているかを確認する。
</t>
    <phoneticPr fontId="2"/>
  </si>
  <si>
    <t xml:space="preserve">②取り扱っている場合、クラウドサービスの仕様等を確認し、ユーザ又は管理者がアクセスする場合に、No.4-1-3-3で示す2種類以上の認証要素のどのような組み合わせで多要素認証を実現しているかを確認する。
</t>
    <phoneticPr fontId="2"/>
  </si>
  <si>
    <t xml:space="preserve">②インシデント対応手順等を確認し、セキュリティインシデントの判断基準を定めていることを確認するとともに、その基準を定めた文書名を質問する。(★4の場合は、No.5-2-1-1におけるセキュリティインシデントのレベル及びレベルごとの対象範囲をセキュリティインシデントの判断基準とすることができる。)
</t>
    <phoneticPr fontId="2"/>
  </si>
  <si>
    <t xml:space="preserve">②社内掲示板、社内ポータルサイト等の社内への周知を行う媒体を確認し、社内外で重大なセキュリティインシデントが発生した際にも、当該事例及び対応策を社内部署に何らかの手段・媒体により共有していることを確認する。
</t>
    <phoneticPr fontId="2"/>
  </si>
  <si>
    <t xml:space="preserve">①派遣元及び出向元の会社との契約書、合意書その他の取り決めに係る文書を確認し、派遣社員及び受入出向者について守秘義務を締結していることを確認するとともに、その取り決めに係る文書の文書名を確認する。
</t>
    <phoneticPr fontId="2"/>
  </si>
  <si>
    <t xml:space="preserve">③社内掲示板、社内ポータルサイト等の社内への周知を行う媒体を確認し、①のルールを役員、従業員、派遣社員及び受入出向者に何らかの手段・媒体により周知していることを確認する。
</t>
    <phoneticPr fontId="2"/>
  </si>
  <si>
    <t>ユーザIDに対するアクセス権の付与・削除に係る手続について定めた文書の文書名を回答してください。</t>
    <rPh sb="6" eb="7">
      <t>タイ</t>
    </rPh>
    <rPh sb="39" eb="41">
      <t>カイトウ</t>
    </rPh>
    <phoneticPr fontId="2"/>
  </si>
  <si>
    <t>外部記憶媒体を使用する端末における自動実行（auto-run）又は自動再生（auto-play）機能の利用状況を回答してください。</t>
    <rPh sb="51" eb="53">
      <t>リヨウ</t>
    </rPh>
    <rPh sb="53" eb="55">
      <t>ジョウキョウ</t>
    </rPh>
    <rPh sb="56" eb="58">
      <t>カイトウ</t>
    </rPh>
    <phoneticPr fontId="2"/>
  </si>
  <si>
    <t>14 日以内に適用できない場合があるか否かを回答してください。また適用できない場合がある際は、対象及び対応方法を回答してください。</t>
    <rPh sb="22" eb="24">
      <t>カイトウ</t>
    </rPh>
    <rPh sb="47" eb="49">
      <t>タイショウ</t>
    </rPh>
    <rPh sb="49" eb="50">
      <t>オヨ</t>
    </rPh>
    <rPh sb="56" eb="58">
      <t>カイトウ</t>
    </rPh>
    <phoneticPr fontId="2"/>
  </si>
  <si>
    <t>ユーザIDに対するアクセス権の付与・削除に係る手続について定めた文書の文書名を回答してください。</t>
    <phoneticPr fontId="2"/>
  </si>
  <si>
    <t>外部記憶媒体を使用する端末における自動実行（auto-run）又は自動再生（auto-play）機能の利用状況を回答してください。</t>
    <phoneticPr fontId="2"/>
  </si>
  <si>
    <t>14 日以内に適用できない場合があるか否かを回答してください。また適用できない場合がある際は、対象及び対応方法を回答してください。</t>
    <phoneticPr fontId="2"/>
  </si>
  <si>
    <t xml:space="preserve">複数法人を含む企業グループを適用範囲とする場合は、取得単位に含まれる法人全てにおいて共通のIT基盤を利用している必要があります。(当該共通のIT基盤に加え、法人ごとに独自のシステム等を使用することを妨げるものではありません。)
</t>
    <phoneticPr fontId="2"/>
  </si>
  <si>
    <t xml:space="preserve">適用範囲として設定した範囲の概要を回答欄に記載するか、または以下のような方法により回答することが考えられます。
- 適用範囲が、取得単位となる組織が利用するIT基盤を含み、かつ当該組織が管理する資産のうち適用範囲から除外されているものとの境界を明示しつつ記載されているかを示してください。
- 本確認の実施に際しては、『★3・★4 要求事項・評価基準 解説書』の3.3で例示するような取得単位、適用範囲及び適用範囲外との境界を示す概要図や組織体制図等の提供を行うことが有効です。
</t>
    <rPh sb="21" eb="23">
      <t>キサイ</t>
    </rPh>
    <phoneticPr fontId="2"/>
  </si>
  <si>
    <t xml:space="preserve">「重要なシステム」とは、侵害された場合のビジネスへの影響度が高いと登録希望組織が定めたシステムを指します。「重要なシステム」には少なくとも、質問No.10の「事業継続上重要なシステム」及び質問No.11の「重要な機密情報を取り扱うシステム」が含まれます。
</t>
    <phoneticPr fontId="2"/>
  </si>
  <si>
    <t>参照した自己評価等ガイドのバージョン</t>
    <rPh sb="0" eb="2">
      <t>サンショウ</t>
    </rPh>
    <rPh sb="4" eb="8">
      <t>ジコヒョウカ</t>
    </rPh>
    <rPh sb="8" eb="9">
      <t>トウ</t>
    </rPh>
    <phoneticPr fontId="2"/>
  </si>
  <si>
    <t xml:space="preserve">①セキュリティ教育・研修計画、セキュリティ教材、セキュリティ教育・研修の実施記録等を確認し、経営層が情報セキュリティに関する役割及び責任を理解するための機会を設けていることを確認する。
</t>
    <phoneticPr fontId="2"/>
  </si>
  <si>
    <t xml:space="preserve">No.4-1-9-1及びNo.4-1-9-2で定めたパソコン、スマートデバイス、カメラ及び外部記憶媒体(個人所有機器(BYOD)を含む。)における持込みルール及び持出しルールの内容の点検について、以下の全ての項目を回答してください。
- 実施頻度
- 直近の実施日
</t>
    <rPh sb="107" eb="109">
      <t>カイトウ</t>
    </rPh>
    <phoneticPr fontId="2"/>
  </si>
  <si>
    <t xml:space="preserve">No.4-1-9-1及びNo.4-1-9-2で定めたパソコン、スマートデバイス、カメラ及び外部記憶媒体(個人所有機器(BYOD)を含む。)における持込みルール及び持出しルールの遵守状況の点検について、以下の全ての項目を回答してください。
- 実施頻度
- 直近の実施日
</t>
    <rPh sb="109" eb="111">
      <t>カイトウ</t>
    </rPh>
    <phoneticPr fontId="2"/>
  </si>
  <si>
    <t xml:space="preserve">②①で取得したログについて、6カ月間保管していること。
※クラウドサービスの利用も対象に含む。
※利用するクラウドサービス又はシステム構成の仕様上、①の要件を満たせない場合は、インシデント発生時の調査ができるよう、他の機器又は機能を利用して①の要件に相当するログを取得し、②の期間保管していること。
</t>
    <phoneticPr fontId="2"/>
  </si>
  <si>
    <t xml:space="preserve">上記の取得単位及び適用範囲は、★3要求事項・評価基準に適合していることを宣言します。
</t>
    <rPh sb="0" eb="2">
      <t>ジョウキ</t>
    </rPh>
    <rPh sb="3" eb="5">
      <t>シュトク</t>
    </rPh>
    <rPh sb="5" eb="7">
      <t>タンイ</t>
    </rPh>
    <rPh sb="7" eb="8">
      <t>オヨ</t>
    </rPh>
    <rPh sb="9" eb="13">
      <t>テキヨウハンイ</t>
    </rPh>
    <rPh sb="17" eb="19">
      <t>ヨウキュウ</t>
    </rPh>
    <rPh sb="19" eb="21">
      <t>ジコウ</t>
    </rPh>
    <rPh sb="22" eb="24">
      <t>ヒョウカ</t>
    </rPh>
    <rPh sb="24" eb="26">
      <t>キジュン</t>
    </rPh>
    <rPh sb="27" eb="29">
      <t>テキゴウ</t>
    </rPh>
    <rPh sb="36" eb="38">
      <t>センゲン</t>
    </rPh>
    <phoneticPr fontId="2"/>
  </si>
  <si>
    <t xml:space="preserve">上記の取得単位及び適用範囲は、★4要求事項・評価基準に適合していることを宣言します。
</t>
    <rPh sb="0" eb="2">
      <t>ジョウキ</t>
    </rPh>
    <rPh sb="3" eb="5">
      <t>シュトク</t>
    </rPh>
    <rPh sb="5" eb="7">
      <t>タンイ</t>
    </rPh>
    <rPh sb="7" eb="8">
      <t>オヨ</t>
    </rPh>
    <rPh sb="9" eb="13">
      <t>テキヨウハンイ</t>
    </rPh>
    <rPh sb="17" eb="19">
      <t>ヨウキュウ</t>
    </rPh>
    <rPh sb="19" eb="21">
      <t>ジコウ</t>
    </rPh>
    <rPh sb="22" eb="24">
      <t>ヒョウカ</t>
    </rPh>
    <rPh sb="24" eb="26">
      <t>キジュン</t>
    </rPh>
    <rPh sb="27" eb="29">
      <t>テキゴウ</t>
    </rPh>
    <rPh sb="36" eb="38">
      <t>センゲン</t>
    </rPh>
    <phoneticPr fontId="2"/>
  </si>
  <si>
    <t>参照した自己評価等ガイドのバージョン</t>
    <phoneticPr fontId="2"/>
  </si>
  <si>
    <t>参照した第三者評価ガイドのバージョン</t>
    <rPh sb="0" eb="2">
      <t>サンショウ</t>
    </rPh>
    <rPh sb="4" eb="7">
      <t>ダイサンシャ</t>
    </rPh>
    <rPh sb="7" eb="9">
      <t>ヒョウカ</t>
    </rPh>
    <phoneticPr fontId="2"/>
  </si>
  <si>
    <t>1-3-1-2</t>
    <phoneticPr fontId="2"/>
  </si>
  <si>
    <t>4-3-4-2</t>
    <phoneticPr fontId="2"/>
  </si>
  <si>
    <t>経営層を含むすべての要員に対して、セキュリティの意識向上のための教育・研修を実施すること。</t>
    <phoneticPr fontId="2"/>
  </si>
  <si>
    <t>情報機器及びソフトウェアの状態及び挙動を監視すること。</t>
    <phoneticPr fontId="2"/>
  </si>
  <si>
    <t>情報機器及びソフトウェアの挙動監視</t>
    <phoneticPr fontId="2"/>
  </si>
  <si>
    <t>・情報機器、OS及びソフトウェアについて、以下の状態とすること。
‒ ライセンスが付与され、サポートされている。
‒ サポートが終了した場合に削除されるか、又はインターネットとの全てのトラフィックを遮断することで適用範囲から削除される。
‒ やむを得ず、サポートが終了したものを利用する場合、脆弱性悪用のリスクを低減する対策を実施している。
‒ 可能であれば、自動アップデートが有効化されている。</t>
  </si>
  <si>
    <t>情報機器、OS及びソフトウェアについて、以下の状態とすること。
‒ ライセンスが付与され、サポートされている。
‒ サポートが終了した場合に削除されるか、又はインターネットとの全てのトラフィックを遮断することで適用範囲から削除される。
‒ やむを得ず、サポートが終了したものを利用する場合、脆弱性悪用のリスクを低減する対策を実施している。
‒ 可能であれば、自動アップデートが有効化されている。</t>
  </si>
  <si>
    <t>③やむを得ずサポート切れのものを利用する場合は更改計画を策定し、更改までの間、No.4-4-4-2の適合基準で求める脆弱性悪用リスクの低減策を実施していること。</t>
    <rPh sb="50" eb="54">
      <t>テキゴウキジュン</t>
    </rPh>
    <phoneticPr fontId="2"/>
  </si>
  <si>
    <t xml:space="preserve">③やむを得ずサポート切れのものを利用している場合は更改計画を策定し、更改までの間、No.4-4-4-2の適合基準で求める脆弱性悪用リスクの低減策を実施していることを確認する。
</t>
    <rPh sb="52" eb="56">
      <t>テキゴウキジュン</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</si>
</sst>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76" formatCode="mm&quot;月&quot;dd&quot;日&quot;"/>
  </numFmts>
  <fonts count="17">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4"/>
      <color theme="1"/>
      <name val="Meiryo UI"/>
      <family val="3"/>
      <charset val="128"/>
    </font>
    <font>
      <sz val="14"/>
      <name val="Meiryo UI"/>
      <family val="3"/>
      <charset val="128"/>
    </font>
    <font>
      <sz val="11"/>
      <color theme="1"/>
      <name val="游ゴシック"/>
      <family val="2"/>
      <charset val="1"/>
    </font>
    <font>
      <i/>
      <sz val="14"/>
      <name val="Meiryo UI"/>
      <family val="3"/>
      <charset val="128"/>
    </font>
    <font>
      <sz val="14"/>
      <color theme="0"/>
      <name val="Meiryo UI"/>
      <family val="3"/>
      <charset val="128"/>
    </font>
    <font>
      <sz val="18"/>
      <color theme="1"/>
      <name val="Meiryo UI"/>
      <family val="3"/>
      <charset val="128"/>
    </font>
    <font>
      <sz val="11"/>
      <name val="Meiryo UI"/>
      <family val="3"/>
      <charset val="128"/>
    </font>
    <font>
      <sz val="18"/>
      <name val="Meiryo UI"/>
      <family val="3"/>
      <charset val="128"/>
    </font>
    <font>
      <sz val="11"/>
      <name val="游ゴシック"/>
      <family val="2"/>
      <scheme val="minor"/>
    </font>
    <font>
      <b/>
      <sz val="14"/>
      <color theme="0"/>
      <name val="Meiryo UI"/>
      <family val="3"/>
      <charset val="128"/>
    </font>
    <font>
      <sz val="11"/>
      <color theme="0"/>
      <name val="Meiryo UI"/>
      <family val="3"/>
      <charset val="128"/>
    </font>
    <font>
      <sz val="1"/>
      <name val="Meiryo UI"/>
      <family val="3"/>
      <charset val="128"/>
    </font>
    <font>
      <sz val="10"/>
      <name val="Meiryo UI"/>
      <family val="3"/>
      <charset val="128"/>
    </font>
    <font>
      <sz val="29"/>
      <name val="Meiryo UI"/>
      <family val="3"/>
      <charset val="128"/>
    </font>
  </fonts>
  <fills count="18">
    <fill>
      <patternFill patternType="none"/>
    </fill>
    <fill>
      <patternFill patternType="gray125"/>
    </fill>
    <fill>
      <patternFill patternType="solid">
        <fgColor theme="3"/>
        <bgColor indexed="64"/>
      </patternFill>
    </fill>
    <fill>
      <patternFill patternType="solid">
        <fgColor theme="6" tint="0.79998168889431442"/>
        <bgColor indexed="64"/>
      </patternFill>
    </fill>
    <fill>
      <patternFill patternType="solid">
        <fgColor theme="8" tint="0.79998168889431442"/>
        <bgColor indexed="64"/>
      </patternFill>
    </fill>
    <fill>
      <patternFill patternType="solid">
        <fgColor rgb="FFFFFFBD"/>
        <bgColor indexed="64"/>
      </patternFill>
    </fill>
    <fill>
      <patternFill patternType="solid">
        <fgColor theme="4" tint="0.79998168889431442"/>
        <bgColor indexed="64"/>
      </patternFill>
    </fill>
    <fill>
      <patternFill patternType="solid">
        <fgColor rgb="FFE89494"/>
        <bgColor indexed="64"/>
      </patternFill>
    </fill>
    <fill>
      <patternFill patternType="solid">
        <fgColor theme="0"/>
        <bgColor indexed="64"/>
      </patternFill>
    </fill>
    <fill>
      <patternFill patternType="solid">
        <fgColor theme="5" tint="0.79998168889431442"/>
        <bgColor indexed="64"/>
      </patternFill>
    </fill>
    <fill>
      <patternFill patternType="solid">
        <fgColor theme="4"/>
        <bgColor indexed="64"/>
      </patternFill>
    </fill>
    <fill>
      <patternFill patternType="solid">
        <fgColor theme="5" tint="-0.249977111117893"/>
        <bgColor indexed="64"/>
      </patternFill>
    </fill>
    <fill>
      <patternFill patternType="solid">
        <fgColor theme="4" tint="0.79989013336588644"/>
        <bgColor rgb="FFB7DEE8"/>
      </patternFill>
    </fill>
    <fill>
      <patternFill patternType="solid">
        <fgColor theme="5"/>
        <bgColor indexed="64"/>
      </patternFill>
    </fill>
    <fill>
      <patternFill patternType="solid">
        <fgColor theme="0" tint="-0.34998626667073579"/>
        <bgColor indexed="64"/>
      </patternFill>
    </fill>
    <fill>
      <patternFill patternType="solid">
        <fgColor theme="5" tint="-0.499984740745262"/>
        <bgColor indexed="64"/>
      </patternFill>
    </fill>
    <fill>
      <patternFill patternType="solid">
        <fgColor theme="4"/>
        <bgColor rgb="FF008080"/>
      </patternFill>
    </fill>
    <fill>
      <patternFill patternType="solid">
        <fgColor rgb="FFFFFFFF"/>
        <bgColor indexed="64"/>
      </patternFill>
    </fill>
  </fills>
  <borders count="2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theme="0"/>
      </left>
      <right style="thin">
        <color theme="0"/>
      </right>
      <top/>
      <bottom style="thin">
        <color indexed="64"/>
      </bottom>
      <diagonal/>
    </border>
    <border>
      <left style="thin">
        <color theme="0"/>
      </left>
      <right/>
      <top/>
      <bottom style="thin">
        <color indexed="64"/>
      </bottom>
      <diagonal/>
    </border>
    <border>
      <left style="thin">
        <color indexed="64"/>
      </left>
      <right style="thin">
        <color theme="0"/>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bottom style="thin">
        <color indexed="64"/>
      </bottom>
      <diagonal/>
    </border>
    <border>
      <left style="thin">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s>
  <cellStyleXfs count="3">
    <xf numFmtId="0" fontId="0" fillId="0" borderId="0"/>
    <xf numFmtId="0" fontId="1" fillId="0" borderId="0">
      <alignment vertical="center"/>
    </xf>
    <xf numFmtId="0" fontId="5" fillId="0" borderId="0"/>
  </cellStyleXfs>
  <cellXfs count="92">
    <xf numFmtId="0" fontId="0" fillId="0" borderId="0" xfId="0"/>
    <xf numFmtId="0" fontId="7" fillId="16" borderId="1" xfId="2" applyFont="1" applyFill="1" applyBorder="1" applyAlignment="1">
      <alignment horizontal="left" vertical="top" wrapText="1"/>
    </xf>
    <xf numFmtId="49" fontId="3" fillId="12" borderId="1" xfId="2" applyNumberFormat="1" applyFont="1" applyFill="1" applyBorder="1" applyAlignment="1">
      <alignment horizontal="left" vertical="top" wrapText="1"/>
    </xf>
    <xf numFmtId="0" fontId="3" fillId="0" borderId="2" xfId="2" applyFont="1" applyBorder="1" applyAlignment="1">
      <alignment horizontal="left" vertical="top" wrapText="1"/>
    </xf>
    <xf numFmtId="56" fontId="3" fillId="12" borderId="1" xfId="2" applyNumberFormat="1" applyFont="1" applyFill="1" applyBorder="1" applyAlignment="1">
      <alignment horizontal="left" vertical="top" wrapText="1"/>
    </xf>
    <xf numFmtId="0" fontId="3" fillId="0" borderId="1" xfId="2" applyFont="1" applyBorder="1" applyAlignment="1">
      <alignment horizontal="left" vertical="top" wrapText="1"/>
    </xf>
    <xf numFmtId="176" fontId="3" fillId="0" borderId="1" xfId="2" applyNumberFormat="1" applyFont="1" applyBorder="1" applyAlignment="1">
      <alignment horizontal="left" vertical="top" wrapText="1"/>
    </xf>
    <xf numFmtId="0" fontId="8" fillId="0" borderId="0" xfId="2" applyFont="1" applyAlignment="1">
      <alignment horizontal="left" vertical="top"/>
    </xf>
    <xf numFmtId="0" fontId="3" fillId="0" borderId="0" xfId="2" applyFont="1" applyAlignment="1" applyProtection="1">
      <alignment horizontal="left" vertical="top" wrapText="1"/>
      <protection locked="0"/>
    </xf>
    <xf numFmtId="0" fontId="3" fillId="9" borderId="2" xfId="2" applyFont="1" applyFill="1" applyBorder="1" applyAlignment="1" applyProtection="1">
      <alignment horizontal="left" vertical="top" wrapText="1"/>
      <protection locked="0"/>
    </xf>
    <xf numFmtId="0" fontId="3" fillId="9" borderId="1" xfId="2" applyFont="1" applyFill="1" applyBorder="1" applyAlignment="1" applyProtection="1">
      <alignment horizontal="left" vertical="top" wrapText="1"/>
      <protection locked="0"/>
    </xf>
    <xf numFmtId="0" fontId="4" fillId="0" borderId="0" xfId="0" applyFont="1" applyAlignment="1" applyProtection="1">
      <alignment horizontal="left" vertical="top"/>
      <protection locked="0"/>
    </xf>
    <xf numFmtId="0" fontId="9" fillId="0" borderId="0" xfId="0" applyFont="1" applyAlignment="1" applyProtection="1">
      <alignment horizontal="left" vertical="top" wrapText="1"/>
      <protection locked="0"/>
    </xf>
    <xf numFmtId="0" fontId="4" fillId="0" borderId="0" xfId="0" applyFont="1" applyAlignment="1" applyProtection="1">
      <alignment horizontal="left" vertical="top" wrapText="1"/>
      <protection locked="0"/>
    </xf>
    <xf numFmtId="0" fontId="4" fillId="9" borderId="1" xfId="0" applyFont="1" applyFill="1" applyBorder="1" applyAlignment="1" applyProtection="1">
      <alignment horizontal="left" vertical="top" wrapText="1"/>
      <protection locked="0"/>
    </xf>
    <xf numFmtId="0" fontId="4" fillId="14" borderId="1" xfId="0" applyFont="1" applyFill="1" applyBorder="1" applyAlignment="1" applyProtection="1">
      <alignment horizontal="left" vertical="top" wrapText="1"/>
      <protection locked="0"/>
    </xf>
    <xf numFmtId="0" fontId="4" fillId="0" borderId="1" xfId="0" applyFont="1" applyBorder="1" applyAlignment="1">
      <alignment horizontal="left" vertical="top" wrapText="1"/>
    </xf>
    <xf numFmtId="0" fontId="10" fillId="0" borderId="0" xfId="0" applyFont="1" applyAlignment="1">
      <alignment horizontal="left" vertical="top"/>
    </xf>
    <xf numFmtId="0" fontId="12" fillId="2" borderId="5" xfId="0" applyFont="1" applyFill="1" applyBorder="1" applyAlignment="1">
      <alignment horizontal="left" vertical="top" wrapText="1"/>
    </xf>
    <xf numFmtId="0" fontId="12" fillId="2" borderId="3" xfId="0" applyFont="1" applyFill="1" applyBorder="1" applyAlignment="1">
      <alignment horizontal="left" vertical="top" wrapText="1"/>
    </xf>
    <xf numFmtId="0" fontId="12" fillId="13" borderId="3" xfId="0" applyFont="1" applyFill="1" applyBorder="1" applyAlignment="1">
      <alignment horizontal="left" vertical="top" wrapText="1"/>
    </xf>
    <xf numFmtId="0" fontId="12" fillId="11" borderId="3" xfId="0" applyFont="1" applyFill="1" applyBorder="1" applyAlignment="1">
      <alignment horizontal="left" vertical="top" wrapText="1"/>
    </xf>
    <xf numFmtId="0" fontId="12" fillId="15" borderId="3" xfId="0" applyFont="1" applyFill="1" applyBorder="1" applyAlignment="1">
      <alignment horizontal="left" vertical="top" wrapText="1"/>
    </xf>
    <xf numFmtId="0" fontId="12" fillId="15" borderId="4" xfId="0" applyFont="1" applyFill="1" applyBorder="1" applyAlignment="1">
      <alignment horizontal="left" vertical="top" wrapText="1"/>
    </xf>
    <xf numFmtId="0" fontId="9" fillId="0" borderId="0" xfId="0" applyFont="1" applyAlignment="1">
      <alignment horizontal="left" vertical="top" wrapText="1"/>
    </xf>
    <xf numFmtId="49" fontId="4" fillId="5" borderId="1" xfId="0" applyNumberFormat="1" applyFont="1" applyFill="1" applyBorder="1" applyAlignment="1">
      <alignment horizontal="left" vertical="top" wrapText="1"/>
    </xf>
    <xf numFmtId="0" fontId="4" fillId="17" borderId="1" xfId="0" applyFont="1" applyFill="1" applyBorder="1" applyAlignment="1">
      <alignment horizontal="left" vertical="top" wrapText="1"/>
    </xf>
    <xf numFmtId="0" fontId="4" fillId="8" borderId="1" xfId="0" applyFont="1" applyFill="1" applyBorder="1" applyAlignment="1">
      <alignment horizontal="left" vertical="top" wrapText="1"/>
    </xf>
    <xf numFmtId="0" fontId="4" fillId="14" borderId="1" xfId="0" applyFont="1" applyFill="1" applyBorder="1" applyAlignment="1">
      <alignment horizontal="left" vertical="top" wrapText="1"/>
    </xf>
    <xf numFmtId="0" fontId="13" fillId="0" borderId="0" xfId="0" applyFont="1" applyAlignment="1" applyProtection="1">
      <alignment horizontal="left" vertical="top" wrapText="1"/>
      <protection locked="0"/>
    </xf>
    <xf numFmtId="0" fontId="7" fillId="0" borderId="0" xfId="0" applyFont="1" applyAlignment="1" applyProtection="1">
      <alignment horizontal="left" vertical="top" wrapText="1"/>
      <protection locked="0"/>
    </xf>
    <xf numFmtId="0" fontId="12" fillId="10" borderId="9" xfId="0" applyFont="1" applyFill="1" applyBorder="1" applyAlignment="1">
      <alignment horizontal="left" vertical="top"/>
    </xf>
    <xf numFmtId="0" fontId="12" fillId="10" borderId="10" xfId="0" applyFont="1" applyFill="1" applyBorder="1" applyAlignment="1">
      <alignment horizontal="left" vertical="top"/>
    </xf>
    <xf numFmtId="0" fontId="12" fillId="10" borderId="11" xfId="0" applyFont="1" applyFill="1" applyBorder="1" applyAlignment="1">
      <alignment horizontal="left" vertical="top"/>
    </xf>
    <xf numFmtId="0" fontId="4" fillId="0" borderId="13" xfId="0" applyFont="1" applyBorder="1" applyAlignment="1">
      <alignment horizontal="left" vertical="top" wrapText="1"/>
    </xf>
    <xf numFmtId="0" fontId="4" fillId="0" borderId="7" xfId="0" applyFont="1" applyBorder="1" applyAlignment="1">
      <alignment horizontal="left" vertical="top"/>
    </xf>
    <xf numFmtId="0" fontId="4" fillId="0" borderId="6" xfId="0" applyFont="1" applyBorder="1" applyAlignment="1">
      <alignment horizontal="left" vertical="top" wrapText="1"/>
    </xf>
    <xf numFmtId="0" fontId="4" fillId="0" borderId="13" xfId="0" applyFont="1" applyBorder="1" applyAlignment="1">
      <alignment horizontal="left" vertical="top"/>
    </xf>
    <xf numFmtId="0" fontId="4" fillId="0" borderId="6" xfId="0" applyFont="1" applyBorder="1" applyAlignment="1">
      <alignment horizontal="left" vertical="top"/>
    </xf>
    <xf numFmtId="0" fontId="4" fillId="0" borderId="8" xfId="0" applyFont="1" applyBorder="1" applyAlignment="1">
      <alignment horizontal="left" vertical="top" wrapText="1"/>
    </xf>
    <xf numFmtId="0" fontId="11" fillId="9" borderId="1" xfId="0" applyFont="1" applyFill="1" applyBorder="1" applyAlignment="1" applyProtection="1">
      <alignment horizontal="left" vertical="top"/>
      <protection locked="0"/>
    </xf>
    <xf numFmtId="49" fontId="4" fillId="6"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wrapText="1"/>
    </xf>
    <xf numFmtId="49" fontId="4" fillId="4" borderId="1" xfId="0" applyNumberFormat="1" applyFont="1" applyFill="1" applyBorder="1" applyAlignment="1">
      <alignment horizontal="left" vertical="top"/>
    </xf>
    <xf numFmtId="49" fontId="4" fillId="9" borderId="1" xfId="0" applyNumberFormat="1" applyFont="1" applyFill="1" applyBorder="1" applyAlignment="1">
      <alignment horizontal="left" vertical="top" wrapText="1"/>
    </xf>
    <xf numFmtId="49" fontId="4" fillId="7" borderId="1" xfId="0" applyNumberFormat="1" applyFont="1" applyFill="1" applyBorder="1" applyAlignment="1">
      <alignment horizontal="left" vertical="top" wrapText="1"/>
    </xf>
    <xf numFmtId="49" fontId="4" fillId="3" borderId="1" xfId="0" applyNumberFormat="1" applyFont="1" applyFill="1" applyBorder="1" applyAlignment="1">
      <alignment horizontal="left" vertical="top" wrapText="1"/>
    </xf>
    <xf numFmtId="0" fontId="9" fillId="9" borderId="14" xfId="0" applyFont="1" applyFill="1" applyBorder="1" applyAlignment="1" applyProtection="1">
      <alignment horizontal="left" vertical="top" wrapText="1"/>
      <protection locked="0"/>
    </xf>
    <xf numFmtId="0" fontId="9" fillId="9" borderId="15" xfId="0" applyFont="1" applyFill="1" applyBorder="1" applyAlignment="1" applyProtection="1">
      <alignment horizontal="left" vertical="top" wrapText="1"/>
      <protection locked="0"/>
    </xf>
    <xf numFmtId="0" fontId="9" fillId="9" borderId="16" xfId="0" applyFont="1" applyFill="1" applyBorder="1" applyAlignment="1" applyProtection="1">
      <alignment horizontal="left" vertical="top" wrapText="1"/>
      <protection locked="0"/>
    </xf>
    <xf numFmtId="0" fontId="9" fillId="9" borderId="17" xfId="0" applyFont="1" applyFill="1" applyBorder="1" applyAlignment="1" applyProtection="1">
      <alignment horizontal="left" vertical="top" wrapText="1"/>
      <protection locked="0"/>
    </xf>
    <xf numFmtId="0" fontId="9" fillId="9" borderId="18" xfId="0" applyFont="1" applyFill="1" applyBorder="1" applyAlignment="1" applyProtection="1">
      <alignment horizontal="left" vertical="top" wrapText="1"/>
      <protection locked="0"/>
    </xf>
    <xf numFmtId="0" fontId="9" fillId="9" borderId="19" xfId="0" applyFont="1" applyFill="1" applyBorder="1" applyAlignment="1" applyProtection="1">
      <alignment horizontal="left" vertical="top" wrapText="1"/>
      <protection locked="0"/>
    </xf>
    <xf numFmtId="0" fontId="9" fillId="9" borderId="20" xfId="0" applyFont="1" applyFill="1" applyBorder="1" applyAlignment="1" applyProtection="1">
      <alignment horizontal="left" vertical="top" wrapText="1"/>
      <protection locked="0"/>
    </xf>
    <xf numFmtId="0" fontId="9" fillId="9" borderId="21" xfId="0" applyFont="1" applyFill="1" applyBorder="1" applyAlignment="1" applyProtection="1">
      <alignment horizontal="left" vertical="top" wrapText="1"/>
      <protection locked="0"/>
    </xf>
    <xf numFmtId="0" fontId="9" fillId="9" borderId="22" xfId="0" applyFont="1" applyFill="1" applyBorder="1" applyAlignment="1" applyProtection="1">
      <alignment horizontal="left" vertical="top" wrapText="1"/>
      <protection locked="0"/>
    </xf>
    <xf numFmtId="0" fontId="9" fillId="9" borderId="23" xfId="0" applyFont="1" applyFill="1" applyBorder="1" applyAlignment="1" applyProtection="1">
      <alignment horizontal="left" vertical="top" wrapText="1"/>
      <protection locked="0"/>
    </xf>
    <xf numFmtId="0" fontId="9" fillId="9" borderId="24" xfId="0" applyFont="1" applyFill="1" applyBorder="1" applyAlignment="1" applyProtection="1">
      <alignment horizontal="left" vertical="top" wrapText="1"/>
      <protection locked="0"/>
    </xf>
    <xf numFmtId="0" fontId="9" fillId="9" borderId="25" xfId="0" applyFont="1" applyFill="1" applyBorder="1" applyAlignment="1" applyProtection="1">
      <alignment horizontal="left" vertical="top" wrapText="1"/>
      <protection locked="0"/>
    </xf>
    <xf numFmtId="0" fontId="9" fillId="9" borderId="16" xfId="0" applyFont="1" applyFill="1" applyBorder="1" applyAlignment="1" applyProtection="1">
      <alignment horizontal="center" vertical="top" wrapText="1"/>
      <protection locked="0"/>
    </xf>
    <xf numFmtId="0" fontId="9" fillId="9" borderId="23" xfId="0" applyFont="1" applyFill="1" applyBorder="1" applyAlignment="1" applyProtection="1">
      <alignment horizontal="center" vertical="top" wrapText="1"/>
      <protection locked="0"/>
    </xf>
    <xf numFmtId="0" fontId="9" fillId="9" borderId="17" xfId="0" applyFont="1" applyFill="1" applyBorder="1" applyAlignment="1" applyProtection="1">
      <alignment horizontal="center" vertical="top" wrapText="1"/>
      <protection locked="0"/>
    </xf>
    <xf numFmtId="0" fontId="9" fillId="9" borderId="14" xfId="0" applyFont="1" applyFill="1" applyBorder="1" applyAlignment="1" applyProtection="1">
      <alignment horizontal="left" vertical="top"/>
      <protection locked="0"/>
    </xf>
    <xf numFmtId="0" fontId="9" fillId="9" borderId="22" xfId="0" applyFont="1" applyFill="1" applyBorder="1" applyAlignment="1" applyProtection="1">
      <alignment horizontal="left" vertical="top"/>
      <protection locked="0"/>
    </xf>
    <xf numFmtId="0" fontId="9" fillId="9" borderId="15" xfId="0" applyFont="1" applyFill="1" applyBorder="1" applyAlignment="1" applyProtection="1">
      <alignment horizontal="left" vertical="top"/>
      <protection locked="0"/>
    </xf>
    <xf numFmtId="0" fontId="9" fillId="9" borderId="16" xfId="0" applyFont="1" applyFill="1" applyBorder="1" applyAlignment="1" applyProtection="1">
      <alignment horizontal="left" vertical="top"/>
      <protection locked="0"/>
    </xf>
    <xf numFmtId="0" fontId="9" fillId="9" borderId="23" xfId="0" applyFont="1" applyFill="1" applyBorder="1" applyAlignment="1" applyProtection="1">
      <alignment horizontal="left" vertical="top"/>
      <protection locked="0"/>
    </xf>
    <xf numFmtId="0" fontId="9" fillId="9" borderId="17" xfId="0" applyFont="1" applyFill="1" applyBorder="1" applyAlignment="1" applyProtection="1">
      <alignment horizontal="left" vertical="top"/>
      <protection locked="0"/>
    </xf>
    <xf numFmtId="0" fontId="9" fillId="9" borderId="18" xfId="0" applyFont="1" applyFill="1" applyBorder="1" applyAlignment="1" applyProtection="1">
      <alignment horizontal="left" vertical="top"/>
      <protection locked="0"/>
    </xf>
    <xf numFmtId="0" fontId="9" fillId="9" borderId="24" xfId="0" applyFont="1" applyFill="1" applyBorder="1" applyAlignment="1" applyProtection="1">
      <alignment horizontal="left" vertical="top"/>
      <protection locked="0"/>
    </xf>
    <xf numFmtId="0" fontId="9" fillId="9" borderId="19" xfId="0" applyFont="1" applyFill="1" applyBorder="1" applyAlignment="1" applyProtection="1">
      <alignment horizontal="left" vertical="top"/>
      <protection locked="0"/>
    </xf>
    <xf numFmtId="0" fontId="9" fillId="9" borderId="20" xfId="0" applyFont="1" applyFill="1" applyBorder="1" applyAlignment="1" applyProtection="1">
      <alignment horizontal="left" vertical="top"/>
      <protection locked="0"/>
    </xf>
    <xf numFmtId="0" fontId="9" fillId="9" borderId="25" xfId="0" applyFont="1" applyFill="1" applyBorder="1" applyAlignment="1" applyProtection="1">
      <alignment horizontal="left" vertical="top"/>
      <protection locked="0"/>
    </xf>
    <xf numFmtId="0" fontId="9" fillId="9" borderId="21" xfId="0" applyFont="1" applyFill="1" applyBorder="1" applyAlignment="1" applyProtection="1">
      <alignment horizontal="left" vertical="top"/>
      <protection locked="0"/>
    </xf>
    <xf numFmtId="49" fontId="14" fillId="3" borderId="1" xfId="0" applyNumberFormat="1" applyFont="1" applyFill="1" applyBorder="1" applyAlignment="1">
      <alignment horizontal="left" vertical="top" wrapText="1"/>
    </xf>
    <xf numFmtId="49" fontId="14" fillId="7" borderId="1" xfId="0" applyNumberFormat="1" applyFont="1" applyFill="1" applyBorder="1" applyAlignment="1">
      <alignment horizontal="left" vertical="top" wrapText="1"/>
    </xf>
    <xf numFmtId="49" fontId="14" fillId="9" borderId="1" xfId="0" applyNumberFormat="1" applyFont="1" applyFill="1" applyBorder="1" applyAlignment="1">
      <alignment horizontal="left" vertical="top" wrapText="1"/>
    </xf>
    <xf numFmtId="49" fontId="14" fillId="4" borderId="1" xfId="0" applyNumberFormat="1" applyFont="1" applyFill="1" applyBorder="1" applyAlignment="1">
      <alignment horizontal="left" vertical="top" wrapText="1"/>
    </xf>
    <xf numFmtId="49" fontId="14" fillId="4" borderId="1" xfId="0" applyNumberFormat="1" applyFont="1" applyFill="1" applyBorder="1" applyAlignment="1">
      <alignment horizontal="left" vertical="top"/>
    </xf>
    <xf numFmtId="49" fontId="14" fillId="6" borderId="1" xfId="0" applyNumberFormat="1" applyFont="1" applyFill="1" applyBorder="1" applyAlignment="1">
      <alignment horizontal="left" vertical="top" wrapText="1"/>
    </xf>
    <xf numFmtId="49" fontId="14" fillId="5" borderId="1" xfId="0" applyNumberFormat="1" applyFont="1" applyFill="1" applyBorder="1" applyAlignment="1">
      <alignment horizontal="left" vertical="top" wrapText="1"/>
    </xf>
    <xf numFmtId="0" fontId="12" fillId="10" borderId="12" xfId="0" applyFont="1" applyFill="1" applyBorder="1" applyAlignment="1">
      <alignment horizontal="left" vertical="top" wrapText="1"/>
    </xf>
    <xf numFmtId="0" fontId="12" fillId="10" borderId="0" xfId="0" applyFont="1" applyFill="1" applyAlignment="1">
      <alignment horizontal="left" vertical="top" wrapText="1"/>
    </xf>
    <xf numFmtId="0" fontId="4" fillId="0" borderId="7" xfId="0" applyFont="1" applyBorder="1" applyAlignment="1">
      <alignment horizontal="left" vertical="top" wrapText="1"/>
    </xf>
    <xf numFmtId="0" fontId="12" fillId="10" borderId="9" xfId="0" applyFont="1" applyFill="1" applyBorder="1" applyAlignment="1">
      <alignment horizontal="left" vertical="top" wrapText="1"/>
    </xf>
    <xf numFmtId="0" fontId="12" fillId="10" borderId="10" xfId="0" applyFont="1" applyFill="1" applyBorder="1" applyAlignment="1">
      <alignment horizontal="left" vertical="top" wrapText="1"/>
    </xf>
    <xf numFmtId="0" fontId="12" fillId="10" borderId="11" xfId="0" applyFont="1" applyFill="1" applyBorder="1" applyAlignment="1">
      <alignment horizontal="left" vertical="top" wrapText="1"/>
    </xf>
    <xf numFmtId="0" fontId="11" fillId="9" borderId="1" xfId="0" applyFont="1" applyFill="1" applyBorder="1" applyAlignment="1" applyProtection="1">
      <alignment horizontal="left" vertical="top" wrapText="1"/>
      <protection locked="0"/>
    </xf>
    <xf numFmtId="0" fontId="14" fillId="17" borderId="1" xfId="0" applyFont="1" applyFill="1" applyBorder="1" applyAlignment="1">
      <alignment horizontal="left" vertical="top" wrapText="1"/>
    </xf>
    <xf numFmtId="0" fontId="15" fillId="17" borderId="1" xfId="0" applyFont="1" applyFill="1" applyBorder="1" applyAlignment="1">
      <alignment horizontal="left" vertical="top" wrapText="1"/>
    </xf>
    <xf numFmtId="0" fontId="9" fillId="17" borderId="1" xfId="0" applyFont="1" applyFill="1" applyBorder="1" applyAlignment="1">
      <alignment horizontal="left" vertical="top" wrapText="1"/>
    </xf>
    <xf numFmtId="0" fontId="16" fillId="17" borderId="1" xfId="0" applyFont="1" applyFill="1" applyBorder="1" applyAlignment="1">
      <alignment horizontal="left" vertical="top" wrapText="1"/>
    </xf>
  </cellXfs>
  <cellStyles count="3">
    <cellStyle name="標準" xfId="0" builtinId="0"/>
    <cellStyle name="標準 2" xfId="1" xr:uid="{AFDF9F17-245E-4FCB-B6EB-6FBF05B9EF1F}"/>
    <cellStyle name="標準 3" xfId="2" xr:uid="{C3C89E4B-D613-4E32-B48A-863E24571832}"/>
  </cellStyles>
  <dxfs count="12">
    <dxf>
      <font>
        <color rgb="FFFFFFFF"/>
      </font>
      <border>
        <top/>
        <vertical/>
        <horizontal/>
      </border>
    </dxf>
    <dxf>
      <font>
        <color rgb="FFFFFFFF"/>
      </font>
      <border>
        <top/>
        <vertical/>
        <horizontal/>
      </border>
    </dxf>
    <dxf>
      <font>
        <color rgb="FFFFFFFF"/>
      </font>
      <border>
        <top/>
        <vertical/>
        <horizontal/>
      </border>
    </dxf>
    <dxf>
      <font>
        <color rgb="FFFFFFFF"/>
      </font>
      <border>
        <top/>
        <vertical/>
        <horizontal/>
      </border>
    </dxf>
    <dxf>
      <font>
        <color rgb="FFFFFFFF"/>
      </font>
      <border>
        <top/>
        <vertical/>
        <horizontal/>
      </border>
    </dxf>
    <dxf>
      <font>
        <color theme="0" tint="-0.14996795556505021"/>
      </font>
      <border>
        <top/>
        <vertical/>
        <horizontal/>
      </border>
    </dxf>
    <dxf>
      <font>
        <color theme="0" tint="-0.14996795556505021"/>
      </font>
      <border>
        <top/>
        <vertical/>
        <horizontal/>
      </border>
    </dxf>
    <dxf>
      <font>
        <color rgb="FFFFFFFF"/>
      </font>
      <border>
        <top/>
        <vertical/>
        <horizontal/>
      </border>
    </dxf>
    <dxf>
      <font>
        <color rgb="FFFFFFFF"/>
      </font>
      <border>
        <top/>
        <vertical/>
        <horizontal/>
      </border>
    </dxf>
    <dxf>
      <font>
        <color rgb="FFFFFFFF"/>
      </font>
      <border>
        <top/>
        <vertical/>
        <horizontal/>
      </border>
    </dxf>
    <dxf>
      <font>
        <color rgb="FFFFFFFF"/>
      </font>
      <border>
        <top/>
        <vertical/>
        <horizontal/>
      </border>
    </dxf>
    <dxf>
      <font>
        <color theme="0" tint="-0.14996795556505021"/>
      </font>
      <border>
        <top/>
        <vertical/>
        <horizontal/>
      </border>
    </dxf>
  </dxfs>
  <tableStyles count="1" defaultTableStyle="TableStyleMedium2" defaultPivotStyle="PivotStyleMedium9">
    <tableStyle name="Invisible" pivot="0" table="0" count="0" xr9:uid="{1BF41BE5-6979-41BB-8852-917777533013}"/>
  </tableStyles>
  <colors>
    <mruColors>
      <color rgb="FFFFFFFF"/>
      <color rgb="FFFFFFBD"/>
      <color rgb="FFE8949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eetMetadata" Target="metadata.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45F82"/>
      </a:accent1>
      <a:accent2>
        <a:srgbClr val="E87331"/>
      </a:accent2>
      <a:accent3>
        <a:srgbClr val="186C24"/>
      </a:accent3>
      <a:accent4>
        <a:srgbClr val="0F9ED5"/>
      </a:accent4>
      <a:accent5>
        <a:srgbClr val="A02B93"/>
      </a:accent5>
      <a:accent6>
        <a:srgbClr val="4EA72E"/>
      </a:accent6>
      <a:hlink>
        <a:srgbClr val="467886"/>
      </a:hlink>
      <a:folHlink>
        <a:srgbClr val="96607D"/>
      </a:folHlink>
    </a:clrScheme>
    <a:fontScheme name="Office">
      <a:majorFont>
        <a:latin typeface="Aptos Display"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E489F5-6EAA-426A-99E0-4D18CAEFE705}">
  <sheetPr>
    <tabColor rgb="FFFFC000"/>
    <pageSetUpPr fitToPage="1"/>
  </sheetPr>
  <dimension ref="A1:D17"/>
  <sheetViews>
    <sheetView tabSelected="1" zoomScale="70" zoomScaleNormal="70" zoomScalePageLayoutView="70" workbookViewId="0"/>
  </sheetViews>
  <sheetFormatPr defaultColWidth="8.625" defaultRowHeight="19.5"/>
  <cols>
    <col min="1" max="1" width="6.75" style="8" customWidth="1"/>
    <col min="2" max="2" width="52.25" style="8" customWidth="1"/>
    <col min="3" max="3" width="69.75" style="8" customWidth="1"/>
    <col min="4" max="4" width="50.75" style="8" customWidth="1"/>
    <col min="5" max="16384" width="8.625" style="8"/>
  </cols>
  <sheetData>
    <row r="1" spans="1:4" ht="24">
      <c r="A1" s="7" t="str" cm="1">
        <f t="array" aca="1" ref="A1" ca="1">_xlfn.TEXTAFTER(CELL("filename",A1),"]")</f>
        <v>【★3・★4共通】適用範囲に関する質問事項</v>
      </c>
    </row>
    <row r="2" spans="1:4">
      <c r="A2" s="1" t="s">
        <v>0</v>
      </c>
      <c r="B2" s="1" t="s">
        <v>1</v>
      </c>
      <c r="C2" s="1" t="s">
        <v>2</v>
      </c>
      <c r="D2" s="1" t="s">
        <v>3</v>
      </c>
    </row>
    <row r="3" spans="1:4" ht="175.5">
      <c r="A3" s="2" t="s">
        <v>4</v>
      </c>
      <c r="B3" s="3" t="s">
        <v>5</v>
      </c>
      <c r="C3" s="3" t="s">
        <v>1162</v>
      </c>
      <c r="D3" s="9"/>
    </row>
    <row r="4" spans="1:4" ht="136.5">
      <c r="A4" s="4" t="s">
        <v>6</v>
      </c>
      <c r="B4" s="5" t="s">
        <v>1150</v>
      </c>
      <c r="C4" s="5" t="s">
        <v>1139</v>
      </c>
      <c r="D4" s="10"/>
    </row>
    <row r="5" spans="1:4" ht="136.5">
      <c r="A5" s="4" t="s">
        <v>7</v>
      </c>
      <c r="B5" s="5" t="s">
        <v>8</v>
      </c>
      <c r="C5" s="5" t="s">
        <v>1185</v>
      </c>
      <c r="D5" s="10"/>
    </row>
    <row r="6" spans="1:4" ht="136.5">
      <c r="A6" s="4" t="s">
        <v>9</v>
      </c>
      <c r="B6" s="5" t="s">
        <v>10</v>
      </c>
      <c r="C6" s="5" t="s">
        <v>1140</v>
      </c>
      <c r="D6" s="10"/>
    </row>
    <row r="7" spans="1:4" ht="214.5">
      <c r="A7" s="2" t="s">
        <v>11</v>
      </c>
      <c r="B7" s="3" t="s">
        <v>12</v>
      </c>
      <c r="C7" s="3" t="s">
        <v>1186</v>
      </c>
      <c r="D7" s="9"/>
    </row>
    <row r="8" spans="1:4" ht="136.5">
      <c r="A8" s="2" t="s">
        <v>13</v>
      </c>
      <c r="B8" s="6" t="s">
        <v>14</v>
      </c>
      <c r="C8" s="5" t="s">
        <v>1141</v>
      </c>
      <c r="D8" s="10"/>
    </row>
    <row r="9" spans="1:4" ht="156">
      <c r="A9" s="2" t="s">
        <v>15</v>
      </c>
      <c r="B9" s="5" t="s">
        <v>16</v>
      </c>
      <c r="C9" s="5" t="s">
        <v>1142</v>
      </c>
      <c r="D9" s="10"/>
    </row>
    <row r="10" spans="1:4" ht="136.5">
      <c r="A10" s="2" t="s">
        <v>17</v>
      </c>
      <c r="B10" s="5" t="s">
        <v>18</v>
      </c>
      <c r="C10" s="5" t="s">
        <v>1143</v>
      </c>
      <c r="D10" s="10"/>
    </row>
    <row r="11" spans="1:4" ht="97.5">
      <c r="A11" s="2" t="s">
        <v>19</v>
      </c>
      <c r="B11" s="5" t="s">
        <v>20</v>
      </c>
      <c r="C11" s="5" t="s">
        <v>1144</v>
      </c>
      <c r="D11" s="10"/>
    </row>
    <row r="12" spans="1:4" ht="136.5">
      <c r="A12" s="2" t="s">
        <v>21</v>
      </c>
      <c r="B12" s="5" t="s">
        <v>27</v>
      </c>
      <c r="C12" s="5" t="s">
        <v>1145</v>
      </c>
      <c r="D12" s="10"/>
    </row>
    <row r="13" spans="1:4" ht="156">
      <c r="A13" s="2" t="s">
        <v>23</v>
      </c>
      <c r="B13" s="5" t="s">
        <v>28</v>
      </c>
      <c r="C13" s="5" t="s">
        <v>1146</v>
      </c>
      <c r="D13" s="10"/>
    </row>
    <row r="14" spans="1:4" ht="156">
      <c r="A14" s="2" t="s">
        <v>25</v>
      </c>
      <c r="B14" s="5" t="s">
        <v>29</v>
      </c>
      <c r="C14" s="5" t="s">
        <v>1147</v>
      </c>
      <c r="D14" s="10"/>
    </row>
    <row r="15" spans="1:4" ht="117">
      <c r="A15" s="2" t="s">
        <v>914</v>
      </c>
      <c r="B15" s="5" t="s">
        <v>22</v>
      </c>
      <c r="C15" s="5" t="s">
        <v>1148</v>
      </c>
      <c r="D15" s="10"/>
    </row>
    <row r="16" spans="1:4" ht="97.5">
      <c r="A16" s="2" t="s">
        <v>915</v>
      </c>
      <c r="B16" s="5" t="s">
        <v>24</v>
      </c>
      <c r="C16" s="5" t="s">
        <v>1149</v>
      </c>
      <c r="D16" s="10"/>
    </row>
    <row r="17" spans="1:4" ht="136.5">
      <c r="A17" s="2" t="s">
        <v>916</v>
      </c>
      <c r="B17" s="5" t="s">
        <v>26</v>
      </c>
      <c r="C17" s="5" t="s">
        <v>1187</v>
      </c>
      <c r="D17" s="10"/>
    </row>
  </sheetData>
  <sheetProtection sheet="1" formatColumns="0" formatRows="0" autoFilter="0" pivotTables="0"/>
  <phoneticPr fontId="2"/>
  <dataValidations disablePrompts="1" count="1">
    <dataValidation type="list" allowBlank="1" showInputMessage="1" showErrorMessage="1" sqref="D3" xr:uid="{DC9A6DD1-A619-465D-A65D-7949B3CB0BC0}">
      <formula1>"a.法人全体,b.法人のうち一部(事業部等),c.複数法人を含む企業グループ"</formula1>
    </dataValidation>
  </dataValidations>
  <pageMargins left="0.23622047244094491" right="0.23622047244094491" top="0.74803149606299213" bottom="0.74803149606299213" header="0.31496062992125984" footer="0.31496062992125984"/>
  <pageSetup paperSize="8" fitToHeight="0" orientation="landscape" horizontalDpi="300" verticalDpi="300" r:id="rId1"/>
  <headerFooter>
    <oddHeader>&amp;LSCS-410AP ★3・★4 自己評価等ガイド 別紙_アセスメントシート(Ver.1.0:2026年10月28日）&amp;C&amp;A</oddHeader>
    <oddFooter>&amp;C&amp;P / &amp;N ページ</oddFooter>
  </headerFooter>
  <rowBreaks count="2" manualBreakCount="2">
    <brk id="6" max="3" man="1"/>
    <brk id="10" max="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63F9B9-09FB-4B2C-A02B-3EBE1E7AE6BD}">
  <sheetPr>
    <tabColor rgb="FFFFC000"/>
    <pageSetUpPr fitToPage="1"/>
  </sheetPr>
  <dimension ref="A1:U134"/>
  <sheetViews>
    <sheetView zoomScale="70" zoomScaleNormal="70" zoomScaleSheetLayoutView="70" zoomScalePageLayoutView="70" workbookViewId="0"/>
  </sheetViews>
  <sheetFormatPr defaultColWidth="8.625" defaultRowHeight="19.5" outlineLevelCol="1"/>
  <cols>
    <col min="1" max="1" width="10.875" style="12" customWidth="1" outlineLevel="1"/>
    <col min="2" max="2" width="12.25" style="12" customWidth="1" outlineLevel="1"/>
    <col min="3" max="3" width="11" style="12" customWidth="1" outlineLevel="1"/>
    <col min="4" max="4" width="12.25" style="12" customWidth="1" outlineLevel="1"/>
    <col min="5" max="5" width="11" style="12" customWidth="1"/>
    <col min="6" max="6" width="15.5" style="12" customWidth="1" outlineLevel="1"/>
    <col min="7" max="7" width="26.125" style="12" customWidth="1" outlineLevel="1"/>
    <col min="8" max="8" width="7.125" style="12" customWidth="1"/>
    <col min="9" max="9" width="11.625" style="12" customWidth="1"/>
    <col min="10" max="10" width="92.375" style="12" customWidth="1" outlineLevel="1"/>
    <col min="11" max="11" width="11.25" style="12" customWidth="1"/>
    <col min="12" max="12" width="33.5" style="12" customWidth="1"/>
    <col min="13" max="13" width="27.875" style="13" customWidth="1"/>
    <col min="14" max="14" width="45.625" style="12" customWidth="1"/>
    <col min="15" max="15" width="55.25" style="12" customWidth="1"/>
    <col min="16" max="16" width="19.375" style="12" customWidth="1"/>
    <col min="17" max="17" width="59.875" style="12" customWidth="1"/>
    <col min="18" max="18" width="45.375" style="12" customWidth="1"/>
    <col min="19" max="20" width="54" style="12" customWidth="1"/>
    <col min="21" max="21" width="36.125" style="12" customWidth="1"/>
    <col min="22" max="16384" width="8.625" style="12"/>
  </cols>
  <sheetData>
    <row r="1" spans="1:18">
      <c r="A1" s="11"/>
      <c r="K1" s="13"/>
      <c r="M1" s="12"/>
      <c r="O1" s="31" t="s">
        <v>30</v>
      </c>
      <c r="P1" s="32"/>
      <c r="Q1" s="32"/>
      <c r="R1" s="33"/>
    </row>
    <row r="2" spans="1:18">
      <c r="K2" s="13"/>
      <c r="M2" s="12"/>
      <c r="O2" s="37" t="s">
        <v>31</v>
      </c>
      <c r="P2" s="62"/>
      <c r="Q2" s="63"/>
      <c r="R2" s="64"/>
    </row>
    <row r="3" spans="1:18">
      <c r="K3" s="13"/>
      <c r="M3" s="12"/>
      <c r="O3" s="38" t="s">
        <v>32</v>
      </c>
      <c r="P3" s="65"/>
      <c r="Q3" s="66"/>
      <c r="R3" s="67"/>
    </row>
    <row r="4" spans="1:18">
      <c r="K4" s="13"/>
      <c r="M4" s="12"/>
      <c r="O4" s="38" t="s">
        <v>33</v>
      </c>
      <c r="P4" s="65"/>
      <c r="Q4" s="66"/>
      <c r="R4" s="67"/>
    </row>
    <row r="5" spans="1:18" ht="20.25" thickBot="1">
      <c r="K5" s="13"/>
      <c r="M5" s="12"/>
      <c r="O5" s="35" t="s">
        <v>34</v>
      </c>
      <c r="P5" s="68"/>
      <c r="Q5" s="69"/>
      <c r="R5" s="70"/>
    </row>
    <row r="6" spans="1:18">
      <c r="K6" s="13"/>
      <c r="M6" s="12"/>
      <c r="O6" s="31" t="s">
        <v>1170</v>
      </c>
      <c r="P6" s="32"/>
      <c r="Q6" s="32"/>
      <c r="R6" s="33"/>
    </row>
    <row r="7" spans="1:18" ht="58.5">
      <c r="K7" s="13"/>
      <c r="M7" s="12"/>
      <c r="O7" s="34" t="s">
        <v>912</v>
      </c>
      <c r="P7" s="65"/>
      <c r="Q7" s="66"/>
      <c r="R7" s="67"/>
    </row>
    <row r="8" spans="1:18">
      <c r="K8" s="13"/>
      <c r="M8" s="12"/>
      <c r="O8" s="36" t="s">
        <v>1168</v>
      </c>
      <c r="P8" s="65"/>
      <c r="Q8" s="66"/>
      <c r="R8" s="67"/>
    </row>
    <row r="9" spans="1:18">
      <c r="K9" s="13"/>
      <c r="M9" s="12"/>
      <c r="O9" s="36" t="s">
        <v>35</v>
      </c>
      <c r="P9" s="65"/>
      <c r="Q9" s="66"/>
      <c r="R9" s="67"/>
    </row>
    <row r="10" spans="1:18" ht="20.25" thickBot="1">
      <c r="K10" s="13"/>
      <c r="M10" s="12"/>
      <c r="O10" s="39" t="s">
        <v>36</v>
      </c>
      <c r="P10" s="71"/>
      <c r="Q10" s="72"/>
      <c r="R10" s="73"/>
    </row>
    <row r="11" spans="1:18">
      <c r="K11" s="13"/>
      <c r="M11" s="12"/>
      <c r="O11" s="31" t="s">
        <v>1171</v>
      </c>
      <c r="P11" s="32"/>
      <c r="Q11" s="32"/>
      <c r="R11" s="33"/>
    </row>
    <row r="12" spans="1:18" ht="58.5">
      <c r="K12" s="13"/>
      <c r="M12" s="12"/>
      <c r="O12" s="34" t="s">
        <v>1193</v>
      </c>
      <c r="P12" s="65"/>
      <c r="Q12" s="66"/>
      <c r="R12" s="67"/>
    </row>
    <row r="13" spans="1:18">
      <c r="K13" s="13"/>
      <c r="M13" s="12"/>
      <c r="O13" s="36" t="s">
        <v>913</v>
      </c>
      <c r="P13" s="65"/>
      <c r="Q13" s="66"/>
      <c r="R13" s="67"/>
    </row>
    <row r="14" spans="1:18">
      <c r="K14" s="13"/>
      <c r="M14" s="12"/>
      <c r="O14" s="36" t="s">
        <v>1188</v>
      </c>
      <c r="P14" s="65"/>
      <c r="Q14" s="66"/>
      <c r="R14" s="67"/>
    </row>
    <row r="15" spans="1:18">
      <c r="K15" s="13"/>
      <c r="M15" s="12"/>
      <c r="O15" s="36" t="s">
        <v>1167</v>
      </c>
      <c r="P15" s="65"/>
      <c r="Q15" s="66"/>
      <c r="R15" s="67"/>
    </row>
    <row r="16" spans="1:18" ht="20.25" thickBot="1">
      <c r="K16" s="13"/>
      <c r="M16" s="12"/>
      <c r="O16" s="39" t="s">
        <v>37</v>
      </c>
      <c r="P16" s="71"/>
      <c r="Q16" s="72"/>
      <c r="R16" s="73"/>
    </row>
    <row r="17" spans="1:21" ht="24">
      <c r="A17" s="17" t="str" cm="1">
        <f t="array" aca="1" ref="A17" ca="1">_xlfn.TEXTAFTER(CELL("filename",A1),"]")</f>
        <v>【★3用】アセスメントシート</v>
      </c>
      <c r="K17" s="13"/>
      <c r="M17" s="12"/>
      <c r="O17" s="13"/>
      <c r="P17" s="13"/>
    </row>
    <row r="18" spans="1:21" s="24" customFormat="1" ht="78">
      <c r="A18" s="18" t="s">
        <v>38</v>
      </c>
      <c r="B18" s="19" t="s">
        <v>39</v>
      </c>
      <c r="C18" s="19" t="s">
        <v>40</v>
      </c>
      <c r="D18" s="19" t="s">
        <v>41</v>
      </c>
      <c r="E18" s="19" t="s">
        <v>42</v>
      </c>
      <c r="F18" s="19" t="s">
        <v>45</v>
      </c>
      <c r="G18" s="19" t="s">
        <v>46</v>
      </c>
      <c r="H18" s="19" t="s">
        <v>47</v>
      </c>
      <c r="I18" s="19" t="s">
        <v>48</v>
      </c>
      <c r="J18" s="19" t="s">
        <v>49</v>
      </c>
      <c r="K18" s="19" t="s">
        <v>50</v>
      </c>
      <c r="L18" s="20" t="s">
        <v>1163</v>
      </c>
      <c r="M18" s="20" t="s">
        <v>1164</v>
      </c>
      <c r="N18" s="21" t="s">
        <v>919</v>
      </c>
      <c r="O18" s="21" t="s">
        <v>920</v>
      </c>
      <c r="P18" s="22" t="s">
        <v>51</v>
      </c>
      <c r="Q18" s="22" t="s">
        <v>52</v>
      </c>
      <c r="R18" s="23" t="s">
        <v>53</v>
      </c>
    </row>
    <row r="19" spans="1:21" ht="136.5">
      <c r="A19" s="25">
        <v>1</v>
      </c>
      <c r="B19" s="25" t="s">
        <v>54</v>
      </c>
      <c r="C19" s="25" t="s">
        <v>55</v>
      </c>
      <c r="D19" s="25" t="s">
        <v>56</v>
      </c>
      <c r="E19" s="25" t="s">
        <v>57</v>
      </c>
      <c r="F19" s="26" t="s">
        <v>917</v>
      </c>
      <c r="G19" s="26" t="s">
        <v>59</v>
      </c>
      <c r="H19" s="26" t="s">
        <v>60</v>
      </c>
      <c r="I19" s="26" t="s">
        <v>61</v>
      </c>
      <c r="J19" s="26" t="s">
        <v>62</v>
      </c>
      <c r="K19" s="26" t="s">
        <v>63</v>
      </c>
      <c r="L19" s="40"/>
      <c r="M19" s="40"/>
      <c r="N19" s="26" t="s">
        <v>64</v>
      </c>
      <c r="O19" s="26" t="s">
        <v>924</v>
      </c>
      <c r="P19" s="14"/>
      <c r="Q19" s="16" t="s">
        <v>65</v>
      </c>
      <c r="R19" s="14"/>
      <c r="U19" s="13"/>
    </row>
    <row r="20" spans="1:21" ht="156">
      <c r="A20" s="80">
        <f t="shared" ref="A20:G22" si="0">A19</f>
        <v>1</v>
      </c>
      <c r="B20" s="80" t="str">
        <f t="shared" si="0"/>
        <v>ガバナンスの整備</v>
      </c>
      <c r="C20" s="80" t="str">
        <f t="shared" si="0"/>
        <v>1-2</v>
      </c>
      <c r="D20" s="80" t="str">
        <f t="shared" si="0"/>
        <v>役割、責任、権限</v>
      </c>
      <c r="E20" s="80" t="str">
        <f t="shared" si="0"/>
        <v>1-2-1</v>
      </c>
      <c r="F20" s="26" t="str">
        <f t="shared" si="0"/>
        <v>セキュリティ推進活動部門</v>
      </c>
      <c r="G20" s="26" t="str">
        <f t="shared" si="0"/>
        <v>セキュリティ推進活動を担当する部署、役員及び従業員を決定し、責任及び権限を割り当てること。</v>
      </c>
      <c r="H20" s="26" t="str">
        <f t="shared" ref="H20:H22" si="1">H19</f>
        <v>★3</v>
      </c>
      <c r="I20" s="26" t="str">
        <f>I19</f>
        <v>1-2-1-1</v>
      </c>
      <c r="J20" s="26" t="str">
        <f>J19</f>
        <v>・セキュリティを統括する役員(例えば、CISOを設置する会社の場合は、当該CISO)及びセキュリティ担当部署の役割・責任を定めること。</v>
      </c>
      <c r="K20" s="26" t="str">
        <f t="shared" ref="K20:K32" si="2">K19</f>
        <v>統治(GV)</v>
      </c>
      <c r="L20" s="40"/>
      <c r="M20" s="40"/>
      <c r="N20" s="26" t="s">
        <v>66</v>
      </c>
      <c r="O20" s="26" t="s">
        <v>925</v>
      </c>
      <c r="P20" s="14"/>
      <c r="Q20" s="28"/>
      <c r="R20" s="15"/>
      <c r="U20" s="13"/>
    </row>
    <row r="21" spans="1:21" ht="136.5">
      <c r="A21" s="80">
        <f t="shared" si="0"/>
        <v>1</v>
      </c>
      <c r="B21" s="80" t="str">
        <f t="shared" si="0"/>
        <v>ガバナンスの整備</v>
      </c>
      <c r="C21" s="80" t="str">
        <f t="shared" si="0"/>
        <v>1-2</v>
      </c>
      <c r="D21" s="80" t="str">
        <f t="shared" si="0"/>
        <v>役割、責任、権限</v>
      </c>
      <c r="E21" s="80" t="str">
        <f t="shared" si="0"/>
        <v>1-2-1</v>
      </c>
      <c r="F21" s="26" t="str">
        <f t="shared" si="0"/>
        <v>セキュリティ推進活動部門</v>
      </c>
      <c r="G21" s="26" t="str">
        <f t="shared" si="0"/>
        <v>セキュリティ推進活動を担当する部署、役員及び従業員を決定し、責任及び権限を割り当てること。</v>
      </c>
      <c r="H21" s="26" t="str">
        <f t="shared" si="1"/>
        <v>★3</v>
      </c>
      <c r="I21" s="26" t="s">
        <v>67</v>
      </c>
      <c r="J21" s="26" t="s">
        <v>68</v>
      </c>
      <c r="K21" s="26" t="str">
        <f t="shared" si="2"/>
        <v>統治(GV)</v>
      </c>
      <c r="L21" s="14"/>
      <c r="M21" s="14"/>
      <c r="N21" s="26" t="s">
        <v>69</v>
      </c>
      <c r="O21" s="26" t="s">
        <v>926</v>
      </c>
      <c r="P21" s="14"/>
      <c r="Q21" s="16" t="s">
        <v>70</v>
      </c>
      <c r="R21" s="14"/>
      <c r="U21" s="13"/>
    </row>
    <row r="22" spans="1:21" ht="117">
      <c r="A22" s="80">
        <f t="shared" si="0"/>
        <v>1</v>
      </c>
      <c r="B22" s="80" t="str">
        <f t="shared" si="0"/>
        <v>ガバナンスの整備</v>
      </c>
      <c r="C22" s="80" t="str">
        <f t="shared" si="0"/>
        <v>1-2</v>
      </c>
      <c r="D22" s="80" t="str">
        <f t="shared" si="0"/>
        <v>役割、責任、権限</v>
      </c>
      <c r="E22" s="80" t="str">
        <f t="shared" si="0"/>
        <v>1-2-1</v>
      </c>
      <c r="F22" s="26" t="str">
        <f t="shared" si="0"/>
        <v>セキュリティ推進活動部門</v>
      </c>
      <c r="G22" s="26" t="str">
        <f t="shared" si="0"/>
        <v>セキュリティ推進活動を担当する部署、役員及び従業員を決定し、責任及び権限を割り当てること。</v>
      </c>
      <c r="H22" s="26" t="str">
        <f t="shared" si="1"/>
        <v>★3</v>
      </c>
      <c r="I22" s="26" t="s">
        <v>71</v>
      </c>
      <c r="J22" s="26" t="s">
        <v>72</v>
      </c>
      <c r="K22" s="26" t="str">
        <f t="shared" si="2"/>
        <v>統治(GV)</v>
      </c>
      <c r="L22" s="14"/>
      <c r="M22" s="14"/>
      <c r="N22" s="26" t="s">
        <v>73</v>
      </c>
      <c r="O22" s="26" t="s">
        <v>927</v>
      </c>
      <c r="P22" s="14"/>
      <c r="Q22" s="27" t="s">
        <v>74</v>
      </c>
      <c r="R22" s="14"/>
      <c r="U22" s="13"/>
    </row>
    <row r="23" spans="1:21" ht="136.5">
      <c r="A23" s="80">
        <f t="shared" ref="A23:D23" si="3">A22</f>
        <v>1</v>
      </c>
      <c r="B23" s="80" t="str">
        <f t="shared" si="3"/>
        <v>ガバナンスの整備</v>
      </c>
      <c r="C23" s="80" t="str">
        <f t="shared" si="3"/>
        <v>1-2</v>
      </c>
      <c r="D23" s="80" t="str">
        <f t="shared" si="3"/>
        <v>役割、責任、権限</v>
      </c>
      <c r="E23" s="25" t="s">
        <v>75</v>
      </c>
      <c r="F23" s="26" t="s">
        <v>76</v>
      </c>
      <c r="G23" s="26" t="s">
        <v>77</v>
      </c>
      <c r="H23" s="26" t="s">
        <v>60</v>
      </c>
      <c r="I23" s="26" t="s">
        <v>78</v>
      </c>
      <c r="J23" s="26" t="s">
        <v>79</v>
      </c>
      <c r="K23" s="26" t="str">
        <f t="shared" si="2"/>
        <v>統治(GV)</v>
      </c>
      <c r="L23" s="14"/>
      <c r="M23" s="14"/>
      <c r="N23" s="26" t="s">
        <v>80</v>
      </c>
      <c r="O23" s="26" t="s">
        <v>928</v>
      </c>
      <c r="P23" s="14"/>
      <c r="Q23" s="16" t="s">
        <v>81</v>
      </c>
      <c r="R23" s="14"/>
      <c r="U23" s="13"/>
    </row>
    <row r="24" spans="1:21" ht="117">
      <c r="A24" s="80">
        <f t="shared" ref="A24:G24" si="4">A23</f>
        <v>1</v>
      </c>
      <c r="B24" s="80" t="str">
        <f t="shared" si="4"/>
        <v>ガバナンスの整備</v>
      </c>
      <c r="C24" s="80" t="str">
        <f t="shared" si="4"/>
        <v>1-2</v>
      </c>
      <c r="D24" s="80" t="str">
        <f t="shared" si="4"/>
        <v>役割、責任、権限</v>
      </c>
      <c r="E24" s="80" t="str">
        <f t="shared" si="4"/>
        <v>1-2-3</v>
      </c>
      <c r="F24" s="26" t="str">
        <f t="shared" si="4"/>
        <v>守秘義務のルール</v>
      </c>
      <c r="G24" s="26" t="str">
        <f t="shared" si="4"/>
        <v>守秘義務のルールを策定し、遵守させること。</v>
      </c>
      <c r="H24" s="26" t="str">
        <f>H23</f>
        <v>★3</v>
      </c>
      <c r="I24" s="26" t="s">
        <v>82</v>
      </c>
      <c r="J24" s="26" t="s">
        <v>83</v>
      </c>
      <c r="K24" s="26" t="str">
        <f t="shared" si="2"/>
        <v>統治(GV)</v>
      </c>
      <c r="L24" s="14"/>
      <c r="M24" s="14"/>
      <c r="N24" s="26" t="s">
        <v>84</v>
      </c>
      <c r="O24" s="26" t="s">
        <v>929</v>
      </c>
      <c r="P24" s="14"/>
      <c r="Q24" s="16" t="s">
        <v>85</v>
      </c>
      <c r="R24" s="14"/>
      <c r="U24" s="13"/>
    </row>
    <row r="25" spans="1:21" ht="117">
      <c r="A25" s="80">
        <f t="shared" ref="A25:B25" si="5">A24</f>
        <v>1</v>
      </c>
      <c r="B25" s="80" t="str">
        <f t="shared" si="5"/>
        <v>ガバナンスの整備</v>
      </c>
      <c r="C25" s="25" t="s">
        <v>86</v>
      </c>
      <c r="D25" s="25" t="s">
        <v>87</v>
      </c>
      <c r="E25" s="25" t="s">
        <v>88</v>
      </c>
      <c r="F25" s="26" t="s">
        <v>89</v>
      </c>
      <c r="G25" s="26" t="s">
        <v>90</v>
      </c>
      <c r="H25" s="26" t="s">
        <v>60</v>
      </c>
      <c r="I25" s="26" t="s">
        <v>91</v>
      </c>
      <c r="J25" s="26" t="s">
        <v>92</v>
      </c>
      <c r="K25" s="26" t="str">
        <f t="shared" si="2"/>
        <v>統治(GV)</v>
      </c>
      <c r="L25" s="14"/>
      <c r="M25" s="14"/>
      <c r="N25" s="26" t="s">
        <v>93</v>
      </c>
      <c r="O25" s="26" t="s">
        <v>930</v>
      </c>
      <c r="P25" s="14"/>
      <c r="Q25" s="16" t="s">
        <v>94</v>
      </c>
      <c r="R25" s="14"/>
      <c r="U25" s="13"/>
    </row>
    <row r="26" spans="1:21" ht="136.5">
      <c r="A26" s="80">
        <f t="shared" ref="A26:G27" si="6">A25</f>
        <v>1</v>
      </c>
      <c r="B26" s="80" t="str">
        <f t="shared" si="6"/>
        <v>ガバナンスの整備</v>
      </c>
      <c r="C26" s="80" t="str">
        <f t="shared" si="6"/>
        <v>1-3</v>
      </c>
      <c r="D26" s="80" t="str">
        <f t="shared" si="6"/>
        <v>ポリシー</v>
      </c>
      <c r="E26" s="80" t="str">
        <f t="shared" si="6"/>
        <v>1-3-1</v>
      </c>
      <c r="F26" s="26" t="str">
        <f t="shared" si="6"/>
        <v>セキュリティ対応方針の策定</v>
      </c>
      <c r="G26" s="26" t="str">
        <f t="shared" si="6"/>
        <v>自社のセキュリティ対応方針を策定し、周知すること。　</v>
      </c>
      <c r="H26" s="26" t="str">
        <f t="shared" ref="H26:H27" si="7">H25</f>
        <v>★3</v>
      </c>
      <c r="I26" s="26" t="s">
        <v>1197</v>
      </c>
      <c r="J26" s="26" t="s">
        <v>96</v>
      </c>
      <c r="K26" s="26" t="str">
        <f t="shared" si="2"/>
        <v>統治(GV)</v>
      </c>
      <c r="L26" s="14"/>
      <c r="M26" s="14"/>
      <c r="N26" s="26" t="s">
        <v>97</v>
      </c>
      <c r="O26" s="26" t="s">
        <v>1173</v>
      </c>
      <c r="P26" s="14"/>
      <c r="Q26" s="16" t="s">
        <v>98</v>
      </c>
      <c r="R26" s="14"/>
      <c r="U26" s="13"/>
    </row>
    <row r="27" spans="1:21" ht="156">
      <c r="A27" s="80">
        <f t="shared" si="6"/>
        <v>1</v>
      </c>
      <c r="B27" s="80" t="str">
        <f t="shared" si="6"/>
        <v>ガバナンスの整備</v>
      </c>
      <c r="C27" s="80" t="str">
        <f t="shared" si="6"/>
        <v>1-3</v>
      </c>
      <c r="D27" s="80" t="str">
        <f t="shared" si="6"/>
        <v>ポリシー</v>
      </c>
      <c r="E27" s="80" t="str">
        <f t="shared" si="6"/>
        <v>1-3-1</v>
      </c>
      <c r="F27" s="26" t="str">
        <f t="shared" si="6"/>
        <v>セキュリティ対応方針の策定</v>
      </c>
      <c r="G27" s="26" t="str">
        <f t="shared" si="6"/>
        <v>自社のセキュリティ対応方針を策定し、周知すること。　</v>
      </c>
      <c r="H27" s="26" t="str">
        <f t="shared" si="7"/>
        <v>★3</v>
      </c>
      <c r="I27" s="26" t="s">
        <v>99</v>
      </c>
      <c r="J27" s="26" t="s">
        <v>100</v>
      </c>
      <c r="K27" s="26" t="str">
        <f t="shared" si="2"/>
        <v>統治(GV)</v>
      </c>
      <c r="L27" s="14"/>
      <c r="M27" s="14"/>
      <c r="N27" s="26" t="s">
        <v>101</v>
      </c>
      <c r="O27" s="26" t="s">
        <v>931</v>
      </c>
      <c r="P27" s="14"/>
      <c r="Q27" s="16" t="s">
        <v>102</v>
      </c>
      <c r="R27" s="14"/>
      <c r="U27" s="13"/>
    </row>
    <row r="28" spans="1:21" ht="117">
      <c r="A28" s="25">
        <v>2</v>
      </c>
      <c r="B28" s="25" t="s">
        <v>103</v>
      </c>
      <c r="C28" s="25" t="s">
        <v>104</v>
      </c>
      <c r="D28" s="25" t="s">
        <v>105</v>
      </c>
      <c r="E28" s="25" t="s">
        <v>106</v>
      </c>
      <c r="F28" s="26" t="s">
        <v>107</v>
      </c>
      <c r="G28" s="26" t="s">
        <v>108</v>
      </c>
      <c r="H28" s="26" t="s">
        <v>60</v>
      </c>
      <c r="I28" s="26" t="s">
        <v>109</v>
      </c>
      <c r="J28" s="26" t="s">
        <v>110</v>
      </c>
      <c r="K28" s="26" t="str">
        <f t="shared" si="2"/>
        <v>統治(GV)</v>
      </c>
      <c r="L28" s="40"/>
      <c r="M28" s="40"/>
      <c r="N28" s="26" t="s">
        <v>111</v>
      </c>
      <c r="O28" s="26" t="s">
        <v>932</v>
      </c>
      <c r="P28" s="14"/>
      <c r="Q28" s="16" t="s">
        <v>112</v>
      </c>
      <c r="R28" s="14"/>
      <c r="U28" s="13"/>
    </row>
    <row r="29" spans="1:21" ht="97.5">
      <c r="A29" s="80">
        <f t="shared" ref="A29:G30" si="8">A28</f>
        <v>2</v>
      </c>
      <c r="B29" s="80" t="str">
        <f t="shared" si="8"/>
        <v>取引先管理</v>
      </c>
      <c r="C29" s="80" t="str">
        <f t="shared" si="8"/>
        <v>2-1</v>
      </c>
      <c r="D29" s="80" t="str">
        <f t="shared" si="8"/>
        <v>サイバーセキュリティサプライチェーンリスクマネジメント</v>
      </c>
      <c r="E29" s="80" t="str">
        <f t="shared" si="8"/>
        <v>2-1-1</v>
      </c>
      <c r="F29" s="26" t="str">
        <f t="shared" si="8"/>
        <v>取引先とのビジネス又はシステム上の関係</v>
      </c>
      <c r="G29" s="26" t="str">
        <f t="shared" si="8"/>
        <v>取引先と自社とのビジネス又はシステム上の関係を把握すること。</v>
      </c>
      <c r="H29" s="26" t="str">
        <f t="shared" ref="H29:H30" si="9">H28</f>
        <v>★3</v>
      </c>
      <c r="I29" s="26" t="str">
        <f>I28</f>
        <v>2-1-1-1</v>
      </c>
      <c r="J29" s="26" t="str">
        <f>J28</f>
        <v>・自社以外の組織(顧客・子会社・関係会社・クラウドサービス提供者を含む取引先)が管理・提供し、自社の資産が接続しているシステムを把握するための仕組みを整備すること。</v>
      </c>
      <c r="K29" s="26" t="str">
        <f t="shared" si="2"/>
        <v>統治(GV)</v>
      </c>
      <c r="L29" s="40"/>
      <c r="M29" s="40"/>
      <c r="N29" s="26" t="s">
        <v>113</v>
      </c>
      <c r="O29" s="26" t="s">
        <v>933</v>
      </c>
      <c r="P29" s="14"/>
      <c r="Q29" s="28"/>
      <c r="R29" s="15"/>
      <c r="U29" s="13"/>
    </row>
    <row r="30" spans="1:21" ht="117">
      <c r="A30" s="80">
        <f t="shared" si="8"/>
        <v>2</v>
      </c>
      <c r="B30" s="80" t="str">
        <f t="shared" si="8"/>
        <v>取引先管理</v>
      </c>
      <c r="C30" s="80" t="str">
        <f t="shared" si="8"/>
        <v>2-1</v>
      </c>
      <c r="D30" s="80" t="str">
        <f t="shared" si="8"/>
        <v>サイバーセキュリティサプライチェーンリスクマネジメント</v>
      </c>
      <c r="E30" s="80" t="str">
        <f t="shared" si="8"/>
        <v>2-1-1</v>
      </c>
      <c r="F30" s="26" t="str">
        <f t="shared" si="8"/>
        <v>取引先とのビジネス又はシステム上の関係</v>
      </c>
      <c r="G30" s="26" t="str">
        <f t="shared" si="8"/>
        <v>取引先と自社とのビジネス又はシステム上の関係を把握すること。</v>
      </c>
      <c r="H30" s="26" t="str">
        <f t="shared" si="9"/>
        <v>★3</v>
      </c>
      <c r="I30" s="26" t="s">
        <v>114</v>
      </c>
      <c r="J30" s="26" t="s">
        <v>115</v>
      </c>
      <c r="K30" s="26" t="str">
        <f t="shared" si="2"/>
        <v>統治(GV)</v>
      </c>
      <c r="L30" s="14"/>
      <c r="M30" s="14"/>
      <c r="N30" s="26" t="s">
        <v>116</v>
      </c>
      <c r="O30" s="26" t="s">
        <v>934</v>
      </c>
      <c r="P30" s="14"/>
      <c r="Q30" s="27" t="s">
        <v>117</v>
      </c>
      <c r="R30" s="14"/>
      <c r="U30" s="13"/>
    </row>
    <row r="31" spans="1:21" ht="214.5">
      <c r="A31" s="80">
        <f t="shared" ref="A31:D32" si="10">A30</f>
        <v>2</v>
      </c>
      <c r="B31" s="80" t="str">
        <f t="shared" si="10"/>
        <v>取引先管理</v>
      </c>
      <c r="C31" s="80" t="str">
        <f t="shared" si="10"/>
        <v>2-1</v>
      </c>
      <c r="D31" s="80" t="str">
        <f t="shared" si="10"/>
        <v>サイバーセキュリティサプライチェーンリスクマネジメント</v>
      </c>
      <c r="E31" s="25" t="s">
        <v>118</v>
      </c>
      <c r="F31" s="26" t="s">
        <v>119</v>
      </c>
      <c r="G31" s="26" t="s">
        <v>120</v>
      </c>
      <c r="H31" s="26" t="s">
        <v>43</v>
      </c>
      <c r="I31" s="26" t="s">
        <v>121</v>
      </c>
      <c r="J31" s="26" t="s">
        <v>122</v>
      </c>
      <c r="K31" s="26" t="str">
        <f t="shared" si="2"/>
        <v>統治(GV)</v>
      </c>
      <c r="L31" s="14"/>
      <c r="M31" s="14"/>
      <c r="N31" s="26" t="s">
        <v>123</v>
      </c>
      <c r="O31" s="26" t="s">
        <v>935</v>
      </c>
      <c r="P31" s="14"/>
      <c r="Q31" s="16" t="s">
        <v>124</v>
      </c>
      <c r="R31" s="14"/>
      <c r="U31" s="13"/>
    </row>
    <row r="32" spans="1:21" ht="156">
      <c r="A32" s="80">
        <f t="shared" si="10"/>
        <v>2</v>
      </c>
      <c r="B32" s="80" t="str">
        <f t="shared" si="10"/>
        <v>取引先管理</v>
      </c>
      <c r="C32" s="80" t="str">
        <f t="shared" si="10"/>
        <v>2-1</v>
      </c>
      <c r="D32" s="80" t="str">
        <f t="shared" si="10"/>
        <v>サイバーセキュリティサプライチェーンリスクマネジメント</v>
      </c>
      <c r="E32" s="25" t="s">
        <v>125</v>
      </c>
      <c r="F32" s="26" t="s">
        <v>126</v>
      </c>
      <c r="G32" s="26" t="s">
        <v>127</v>
      </c>
      <c r="H32" s="26" t="s">
        <v>43</v>
      </c>
      <c r="I32" s="26" t="s">
        <v>128</v>
      </c>
      <c r="J32" s="26" t="s">
        <v>129</v>
      </c>
      <c r="K32" s="26" t="str">
        <f t="shared" si="2"/>
        <v>統治(GV)</v>
      </c>
      <c r="L32" s="14"/>
      <c r="M32" s="14"/>
      <c r="N32" s="26" t="s">
        <v>130</v>
      </c>
      <c r="O32" s="26" t="s">
        <v>936</v>
      </c>
      <c r="P32" s="14"/>
      <c r="Q32" s="16" t="s">
        <v>131</v>
      </c>
      <c r="R32" s="14"/>
      <c r="U32" s="13"/>
    </row>
    <row r="33" spans="1:21" ht="117">
      <c r="A33" s="41">
        <v>3</v>
      </c>
      <c r="B33" s="41" t="s">
        <v>132</v>
      </c>
      <c r="C33" s="41" t="s">
        <v>133</v>
      </c>
      <c r="D33" s="41" t="s">
        <v>134</v>
      </c>
      <c r="E33" s="41" t="s">
        <v>135</v>
      </c>
      <c r="F33" s="26" t="s">
        <v>136</v>
      </c>
      <c r="G33" s="26" t="s">
        <v>137</v>
      </c>
      <c r="H33" s="26" t="s">
        <v>60</v>
      </c>
      <c r="I33" s="26" t="s">
        <v>138</v>
      </c>
      <c r="J33" s="26" t="s">
        <v>139</v>
      </c>
      <c r="K33" s="26" t="s">
        <v>140</v>
      </c>
      <c r="L33" s="40"/>
      <c r="M33" s="40"/>
      <c r="N33" s="26" t="s">
        <v>141</v>
      </c>
      <c r="O33" s="26" t="s">
        <v>937</v>
      </c>
      <c r="P33" s="14"/>
      <c r="Q33" s="16" t="s">
        <v>142</v>
      </c>
      <c r="R33" s="14"/>
      <c r="U33" s="13"/>
    </row>
    <row r="34" spans="1:21" ht="97.5">
      <c r="A34" s="79">
        <f t="shared" ref="A34:G39" si="11">A33</f>
        <v>3</v>
      </c>
      <c r="B34" s="79" t="str">
        <f t="shared" si="11"/>
        <v>リスクの特定</v>
      </c>
      <c r="C34" s="79" t="str">
        <f t="shared" si="11"/>
        <v>3-1</v>
      </c>
      <c r="D34" s="79" t="str">
        <f t="shared" si="11"/>
        <v>資産管理</v>
      </c>
      <c r="E34" s="79" t="str">
        <f t="shared" si="11"/>
        <v>3-1-1</v>
      </c>
      <c r="F34" s="26" t="str">
        <f t="shared" si="11"/>
        <v>情報機器、OS及びソフトウェアに関する情報の把握</v>
      </c>
      <c r="G34" s="26" t="str">
        <f t="shared" si="11"/>
        <v>情報機器、OS及びソフトウェアに関する情報を把握すること。　</v>
      </c>
      <c r="H34" s="26" t="str">
        <f t="shared" ref="H34:H39" si="12">H33</f>
        <v>★3</v>
      </c>
      <c r="I34" s="26" t="str">
        <f>I33</f>
        <v>3-1-1-1</v>
      </c>
      <c r="J34" s="26" t="str">
        <f>J33</f>
        <v>・パソコン及びシンクライアントの製造元、OS及び台数を把握するための仕組みを整備すること。</v>
      </c>
      <c r="K34" s="26" t="str">
        <f t="shared" ref="K34:K50" si="13">K33</f>
        <v>識別(ID)</v>
      </c>
      <c r="L34" s="40"/>
      <c r="M34" s="40"/>
      <c r="N34" s="26" t="s">
        <v>143</v>
      </c>
      <c r="O34" s="26" t="s">
        <v>938</v>
      </c>
      <c r="P34" s="14"/>
      <c r="Q34" s="28"/>
      <c r="R34" s="15"/>
      <c r="U34" s="13"/>
    </row>
    <row r="35" spans="1:21" ht="117">
      <c r="A35" s="79">
        <f t="shared" si="11"/>
        <v>3</v>
      </c>
      <c r="B35" s="79" t="str">
        <f t="shared" si="11"/>
        <v>リスクの特定</v>
      </c>
      <c r="C35" s="79" t="str">
        <f t="shared" si="11"/>
        <v>3-1</v>
      </c>
      <c r="D35" s="79" t="str">
        <f t="shared" si="11"/>
        <v>資産管理</v>
      </c>
      <c r="E35" s="79" t="str">
        <f t="shared" si="11"/>
        <v>3-1-1</v>
      </c>
      <c r="F35" s="26" t="str">
        <f t="shared" si="11"/>
        <v>情報機器、OS及びソフトウェアに関する情報の把握</v>
      </c>
      <c r="G35" s="26" t="str">
        <f t="shared" si="11"/>
        <v>情報機器、OS及びソフトウェアに関する情報を把握すること。　</v>
      </c>
      <c r="H35" s="26" t="str">
        <f t="shared" si="12"/>
        <v>★3</v>
      </c>
      <c r="I35" s="26" t="s">
        <v>144</v>
      </c>
      <c r="J35" s="26" t="s">
        <v>145</v>
      </c>
      <c r="K35" s="26" t="str">
        <f t="shared" si="13"/>
        <v>識別(ID)</v>
      </c>
      <c r="L35" s="40"/>
      <c r="M35" s="40"/>
      <c r="N35" s="26" t="s">
        <v>146</v>
      </c>
      <c r="O35" s="26" t="s">
        <v>939</v>
      </c>
      <c r="P35" s="14"/>
      <c r="Q35" s="16" t="s">
        <v>147</v>
      </c>
      <c r="R35" s="14"/>
      <c r="U35" s="13"/>
    </row>
    <row r="36" spans="1:21" ht="97.5">
      <c r="A36" s="79">
        <f t="shared" si="11"/>
        <v>3</v>
      </c>
      <c r="B36" s="79" t="str">
        <f t="shared" si="11"/>
        <v>リスクの特定</v>
      </c>
      <c r="C36" s="79" t="str">
        <f t="shared" si="11"/>
        <v>3-1</v>
      </c>
      <c r="D36" s="79" t="str">
        <f t="shared" si="11"/>
        <v>資産管理</v>
      </c>
      <c r="E36" s="79" t="str">
        <f t="shared" si="11"/>
        <v>3-1-1</v>
      </c>
      <c r="F36" s="26" t="str">
        <f t="shared" si="11"/>
        <v>情報機器、OS及びソフトウェアに関する情報の把握</v>
      </c>
      <c r="G36" s="26" t="str">
        <f t="shared" si="11"/>
        <v>情報機器、OS及びソフトウェアに関する情報を把握すること。　</v>
      </c>
      <c r="H36" s="26" t="str">
        <f t="shared" si="12"/>
        <v>★3</v>
      </c>
      <c r="I36" s="26" t="str">
        <f>I35</f>
        <v>3-1-1-2</v>
      </c>
      <c r="J36" s="26" t="str">
        <f>J35</f>
        <v>・サーバ、仮想サーバ及びハイパーバイザの製造元、OS及び台数を把握するための仕組みを整備すること。</v>
      </c>
      <c r="K36" s="26" t="str">
        <f t="shared" si="13"/>
        <v>識別(ID)</v>
      </c>
      <c r="L36" s="40"/>
      <c r="M36" s="40"/>
      <c r="N36" s="26" t="s">
        <v>148</v>
      </c>
      <c r="O36" s="26" t="s">
        <v>940</v>
      </c>
      <c r="P36" s="14"/>
      <c r="Q36" s="28"/>
      <c r="R36" s="15"/>
      <c r="U36" s="13"/>
    </row>
    <row r="37" spans="1:21" ht="97.5">
      <c r="A37" s="79">
        <f t="shared" si="11"/>
        <v>3</v>
      </c>
      <c r="B37" s="79" t="str">
        <f t="shared" si="11"/>
        <v>リスクの特定</v>
      </c>
      <c r="C37" s="79" t="str">
        <f t="shared" si="11"/>
        <v>3-1</v>
      </c>
      <c r="D37" s="79" t="str">
        <f t="shared" si="11"/>
        <v>資産管理</v>
      </c>
      <c r="E37" s="79" t="str">
        <f t="shared" si="11"/>
        <v>3-1-1</v>
      </c>
      <c r="F37" s="26" t="str">
        <f t="shared" si="11"/>
        <v>情報機器、OS及びソフトウェアに関する情報の把握</v>
      </c>
      <c r="G37" s="26" t="str">
        <f t="shared" si="11"/>
        <v>情報機器、OS及びソフトウェアに関する情報を把握すること。　</v>
      </c>
      <c r="H37" s="26" t="str">
        <f t="shared" si="12"/>
        <v>★3</v>
      </c>
      <c r="I37" s="26" t="s">
        <v>149</v>
      </c>
      <c r="J37" s="26" t="s">
        <v>150</v>
      </c>
      <c r="K37" s="26" t="str">
        <f t="shared" si="13"/>
        <v>識別(ID)</v>
      </c>
      <c r="L37" s="40"/>
      <c r="M37" s="40"/>
      <c r="N37" s="26" t="s">
        <v>151</v>
      </c>
      <c r="O37" s="26" t="s">
        <v>941</v>
      </c>
      <c r="P37" s="14"/>
      <c r="Q37" s="16" t="s">
        <v>152</v>
      </c>
      <c r="R37" s="14"/>
      <c r="U37" s="13"/>
    </row>
    <row r="38" spans="1:21" ht="117">
      <c r="A38" s="79">
        <f t="shared" si="11"/>
        <v>3</v>
      </c>
      <c r="B38" s="79" t="str">
        <f t="shared" si="11"/>
        <v>リスクの特定</v>
      </c>
      <c r="C38" s="79" t="str">
        <f t="shared" si="11"/>
        <v>3-1</v>
      </c>
      <c r="D38" s="79" t="str">
        <f t="shared" si="11"/>
        <v>資産管理</v>
      </c>
      <c r="E38" s="79" t="str">
        <f t="shared" si="11"/>
        <v>3-1-1</v>
      </c>
      <c r="F38" s="26" t="str">
        <f t="shared" si="11"/>
        <v>情報機器、OS及びソフトウェアに関する情報の把握</v>
      </c>
      <c r="G38" s="26" t="str">
        <f t="shared" si="11"/>
        <v>情報機器、OS及びソフトウェアに関する情報を把握すること。　</v>
      </c>
      <c r="H38" s="26" t="str">
        <f t="shared" si="12"/>
        <v>★3</v>
      </c>
      <c r="I38" s="26" t="str">
        <f>I37</f>
        <v>3-1-1-3</v>
      </c>
      <c r="J38" s="26" t="str">
        <f>J37</f>
        <v>・情報機器、OS及びソフトウェアについて、導入、設置、ネットワーク接続及びセキュリティパッチ適用のルールを含む管理ルールを定めること。</v>
      </c>
      <c r="K38" s="26" t="str">
        <f t="shared" si="13"/>
        <v>識別(ID)</v>
      </c>
      <c r="L38" s="40"/>
      <c r="M38" s="40"/>
      <c r="N38" s="26" t="s">
        <v>153</v>
      </c>
      <c r="O38" s="26" t="s">
        <v>942</v>
      </c>
      <c r="P38" s="14"/>
      <c r="Q38" s="28"/>
      <c r="R38" s="15"/>
      <c r="U38" s="13"/>
    </row>
    <row r="39" spans="1:21" ht="136.5">
      <c r="A39" s="79">
        <f t="shared" si="11"/>
        <v>3</v>
      </c>
      <c r="B39" s="79" t="str">
        <f t="shared" si="11"/>
        <v>リスクの特定</v>
      </c>
      <c r="C39" s="79" t="str">
        <f t="shared" si="11"/>
        <v>3-1</v>
      </c>
      <c r="D39" s="79" t="str">
        <f t="shared" si="11"/>
        <v>資産管理</v>
      </c>
      <c r="E39" s="79" t="str">
        <f t="shared" si="11"/>
        <v>3-1-1</v>
      </c>
      <c r="F39" s="26" t="str">
        <f t="shared" si="11"/>
        <v>情報機器、OS及びソフトウェアに関する情報の把握</v>
      </c>
      <c r="G39" s="26" t="str">
        <f t="shared" si="11"/>
        <v>情報機器、OS及びソフトウェアに関する情報を把握すること。　</v>
      </c>
      <c r="H39" s="26" t="str">
        <f t="shared" si="12"/>
        <v>★3</v>
      </c>
      <c r="I39" s="26" t="s">
        <v>154</v>
      </c>
      <c r="J39" s="26" t="s">
        <v>155</v>
      </c>
      <c r="K39" s="26" t="str">
        <f t="shared" si="13"/>
        <v>識別(ID)</v>
      </c>
      <c r="L39" s="14"/>
      <c r="M39" s="14"/>
      <c r="N39" s="26" t="s">
        <v>156</v>
      </c>
      <c r="O39" s="26" t="s">
        <v>943</v>
      </c>
      <c r="P39" s="14"/>
      <c r="Q39" s="27" t="s">
        <v>157</v>
      </c>
      <c r="R39" s="14"/>
      <c r="U39" s="13"/>
    </row>
    <row r="40" spans="1:21" ht="117">
      <c r="A40" s="79">
        <f t="shared" ref="A40:D40" si="14">A39</f>
        <v>3</v>
      </c>
      <c r="B40" s="79" t="str">
        <f t="shared" si="14"/>
        <v>リスクの特定</v>
      </c>
      <c r="C40" s="79" t="str">
        <f t="shared" si="14"/>
        <v>3-1</v>
      </c>
      <c r="D40" s="79" t="str">
        <f t="shared" si="14"/>
        <v>資産管理</v>
      </c>
      <c r="E40" s="41" t="s">
        <v>158</v>
      </c>
      <c r="F40" s="26" t="s">
        <v>159</v>
      </c>
      <c r="G40" s="26" t="s">
        <v>160</v>
      </c>
      <c r="H40" s="26" t="s">
        <v>60</v>
      </c>
      <c r="I40" s="26" t="s">
        <v>161</v>
      </c>
      <c r="J40" s="26" t="s">
        <v>162</v>
      </c>
      <c r="K40" s="26" t="str">
        <f t="shared" si="13"/>
        <v>識別(ID)</v>
      </c>
      <c r="L40" s="40"/>
      <c r="M40" s="40"/>
      <c r="N40" s="26" t="s">
        <v>163</v>
      </c>
      <c r="O40" s="26" t="s">
        <v>944</v>
      </c>
      <c r="P40" s="14"/>
      <c r="Q40" s="16" t="s">
        <v>164</v>
      </c>
      <c r="R40" s="14"/>
      <c r="U40" s="13"/>
    </row>
    <row r="41" spans="1:21" ht="117">
      <c r="A41" s="79">
        <f t="shared" ref="A41:G43" si="15">A40</f>
        <v>3</v>
      </c>
      <c r="B41" s="79" t="str">
        <f t="shared" si="15"/>
        <v>リスクの特定</v>
      </c>
      <c r="C41" s="79" t="str">
        <f t="shared" si="15"/>
        <v>3-1</v>
      </c>
      <c r="D41" s="79" t="str">
        <f t="shared" si="15"/>
        <v>資産管理</v>
      </c>
      <c r="E41" s="79" t="str">
        <f t="shared" si="15"/>
        <v>3-1-2</v>
      </c>
      <c r="F41" s="26" t="str">
        <f t="shared" si="15"/>
        <v>ネットワークに関する情報の把握</v>
      </c>
      <c r="G41" s="26" t="str">
        <f t="shared" si="15"/>
        <v>ネットワークに関する情報を把握するための仕組みを整備すること。</v>
      </c>
      <c r="H41" s="26" t="str">
        <f t="shared" ref="H41:H42" si="16">H40</f>
        <v>★3</v>
      </c>
      <c r="I41" s="26" t="str">
        <f>I40</f>
        <v>3-1-2-1</v>
      </c>
      <c r="J41" s="26" t="str">
        <f>J40</f>
        <v>・ネットワークを把握するための仕組みを整備すること。その際、把握すべき情報の中に各ネットワークの所在地及び用途に関する情報を含めること。</v>
      </c>
      <c r="K41" s="26" t="str">
        <f t="shared" si="13"/>
        <v>識別(ID)</v>
      </c>
      <c r="L41" s="40"/>
      <c r="M41" s="40"/>
      <c r="N41" s="26" t="s">
        <v>165</v>
      </c>
      <c r="O41" s="26" t="s">
        <v>945</v>
      </c>
      <c r="P41" s="14"/>
      <c r="Q41" s="28"/>
      <c r="R41" s="15"/>
      <c r="U41" s="13"/>
    </row>
    <row r="42" spans="1:21" ht="117">
      <c r="A42" s="79">
        <f t="shared" si="15"/>
        <v>3</v>
      </c>
      <c r="B42" s="79" t="str">
        <f t="shared" si="15"/>
        <v>リスクの特定</v>
      </c>
      <c r="C42" s="79" t="str">
        <f t="shared" si="15"/>
        <v>3-1</v>
      </c>
      <c r="D42" s="79" t="str">
        <f t="shared" si="15"/>
        <v>資産管理</v>
      </c>
      <c r="E42" s="79" t="str">
        <f t="shared" si="15"/>
        <v>3-1-2</v>
      </c>
      <c r="F42" s="26" t="str">
        <f t="shared" si="15"/>
        <v>ネットワークに関する情報の把握</v>
      </c>
      <c r="G42" s="26" t="str">
        <f t="shared" si="15"/>
        <v>ネットワークに関する情報を把握するための仕組みを整備すること。</v>
      </c>
      <c r="H42" s="26" t="str">
        <f t="shared" si="16"/>
        <v>★3</v>
      </c>
      <c r="I42" s="26" t="s">
        <v>166</v>
      </c>
      <c r="J42" s="26" t="s">
        <v>167</v>
      </c>
      <c r="K42" s="26" t="str">
        <f t="shared" si="13"/>
        <v>識別(ID)</v>
      </c>
      <c r="L42" s="40"/>
      <c r="M42" s="40"/>
      <c r="N42" s="26" t="s">
        <v>168</v>
      </c>
      <c r="O42" s="26" t="s">
        <v>946</v>
      </c>
      <c r="P42" s="14"/>
      <c r="Q42" s="16" t="s">
        <v>169</v>
      </c>
      <c r="R42" s="14"/>
      <c r="U42" s="13"/>
    </row>
    <row r="43" spans="1:21" ht="117">
      <c r="A43" s="79">
        <f t="shared" si="15"/>
        <v>3</v>
      </c>
      <c r="B43" s="79" t="str">
        <f t="shared" si="15"/>
        <v>リスクの特定</v>
      </c>
      <c r="C43" s="79" t="str">
        <f t="shared" si="15"/>
        <v>3-1</v>
      </c>
      <c r="D43" s="79" t="str">
        <f t="shared" si="15"/>
        <v>資産管理</v>
      </c>
      <c r="E43" s="79" t="str">
        <f t="shared" si="15"/>
        <v>3-1-2</v>
      </c>
      <c r="F43" s="26" t="str">
        <f t="shared" si="15"/>
        <v>ネットワークに関する情報の把握</v>
      </c>
      <c r="G43" s="26" t="str">
        <f t="shared" si="15"/>
        <v>ネットワークに関する情報を把握するための仕組みを整備すること。</v>
      </c>
      <c r="H43" s="26" t="str">
        <f t="shared" ref="H43:I43" si="17">H42</f>
        <v>★3</v>
      </c>
      <c r="I43" s="26" t="str">
        <f t="shared" si="17"/>
        <v>3-1-2-2</v>
      </c>
      <c r="J43" s="26" t="str">
        <f>J42</f>
        <v>・ネットワーク機器を把握するための仕組みを整備すること。その際、把握すべき情報の中に各機器の製造元、モデル及び保守事業者に関する情報を含めること。</v>
      </c>
      <c r="K43" s="26" t="str">
        <f t="shared" si="13"/>
        <v>識別(ID)</v>
      </c>
      <c r="L43" s="40"/>
      <c r="M43" s="40"/>
      <c r="N43" s="26" t="s">
        <v>170</v>
      </c>
      <c r="O43" s="26" t="s">
        <v>947</v>
      </c>
      <c r="P43" s="14"/>
      <c r="Q43" s="28"/>
      <c r="R43" s="15"/>
      <c r="U43" s="13"/>
    </row>
    <row r="44" spans="1:21" ht="97.5">
      <c r="A44" s="79">
        <f t="shared" ref="A44:D44" si="18">A43</f>
        <v>3</v>
      </c>
      <c r="B44" s="79" t="str">
        <f t="shared" si="18"/>
        <v>リスクの特定</v>
      </c>
      <c r="C44" s="79" t="str">
        <f t="shared" si="18"/>
        <v>3-1</v>
      </c>
      <c r="D44" s="79" t="str">
        <f t="shared" si="18"/>
        <v>資産管理</v>
      </c>
      <c r="E44" s="41" t="s">
        <v>171</v>
      </c>
      <c r="F44" s="26" t="s">
        <v>172</v>
      </c>
      <c r="G44" s="26" t="s">
        <v>173</v>
      </c>
      <c r="H44" s="26" t="s">
        <v>60</v>
      </c>
      <c r="I44" s="26" t="s">
        <v>174</v>
      </c>
      <c r="J44" s="26" t="s">
        <v>175</v>
      </c>
      <c r="K44" s="26" t="str">
        <f t="shared" si="13"/>
        <v>識別(ID)</v>
      </c>
      <c r="L44" s="40"/>
      <c r="M44" s="40"/>
      <c r="N44" s="26" t="s">
        <v>176</v>
      </c>
      <c r="O44" s="26" t="s">
        <v>948</v>
      </c>
      <c r="P44" s="14"/>
      <c r="Q44" s="16" t="s">
        <v>177</v>
      </c>
      <c r="R44" s="14"/>
      <c r="U44" s="13"/>
    </row>
    <row r="45" spans="1:21" ht="136.5">
      <c r="A45" s="79">
        <f t="shared" ref="A45:G46" si="19">A44</f>
        <v>3</v>
      </c>
      <c r="B45" s="79" t="str">
        <f t="shared" si="19"/>
        <v>リスクの特定</v>
      </c>
      <c r="C45" s="79" t="str">
        <f t="shared" si="19"/>
        <v>3-1</v>
      </c>
      <c r="D45" s="79" t="str">
        <f t="shared" si="19"/>
        <v>資産管理</v>
      </c>
      <c r="E45" s="79" t="str">
        <f t="shared" si="19"/>
        <v>3-1-3</v>
      </c>
      <c r="F45" s="26" t="str">
        <f t="shared" si="19"/>
        <v>外部情報サービスの管理</v>
      </c>
      <c r="G45" s="26" t="str">
        <f t="shared" si="19"/>
        <v>自社の機密情報を扱う外部情報サービスを管理すること。</v>
      </c>
      <c r="H45" s="26" t="str">
        <f t="shared" ref="H45:H46" si="20">H44</f>
        <v>★3</v>
      </c>
      <c r="I45" s="26" t="str">
        <f>I44</f>
        <v>3-1-3-1</v>
      </c>
      <c r="J45" s="26" t="str">
        <f>J44</f>
        <v>・外部情報サービスを利用する際のセキュリティ要件を定めたうえで、外部情報サービスの利用時に当該要件を満たしているかサービス内容を確認すること。</v>
      </c>
      <c r="K45" s="26" t="str">
        <f t="shared" si="13"/>
        <v>識別(ID)</v>
      </c>
      <c r="L45" s="40"/>
      <c r="M45" s="40"/>
      <c r="N45" s="26" t="s">
        <v>178</v>
      </c>
      <c r="O45" s="26" t="s">
        <v>949</v>
      </c>
      <c r="P45" s="14"/>
      <c r="Q45" s="28"/>
      <c r="R45" s="15"/>
      <c r="U45" s="13"/>
    </row>
    <row r="46" spans="1:21" ht="195">
      <c r="A46" s="79">
        <f t="shared" si="19"/>
        <v>3</v>
      </c>
      <c r="B46" s="79" t="str">
        <f t="shared" si="19"/>
        <v>リスクの特定</v>
      </c>
      <c r="C46" s="79" t="str">
        <f t="shared" si="19"/>
        <v>3-1</v>
      </c>
      <c r="D46" s="79" t="str">
        <f t="shared" si="19"/>
        <v>資産管理</v>
      </c>
      <c r="E46" s="79" t="str">
        <f t="shared" si="19"/>
        <v>3-1-3</v>
      </c>
      <c r="F46" s="26" t="str">
        <f t="shared" si="19"/>
        <v>外部情報サービスの管理</v>
      </c>
      <c r="G46" s="26" t="str">
        <f t="shared" si="19"/>
        <v>自社の機密情報を扱う外部情報サービスを管理すること。</v>
      </c>
      <c r="H46" s="26" t="str">
        <f t="shared" si="20"/>
        <v>★3</v>
      </c>
      <c r="I46" s="26" t="s">
        <v>179</v>
      </c>
      <c r="J46" s="26" t="s">
        <v>180</v>
      </c>
      <c r="K46" s="26" t="str">
        <f t="shared" si="13"/>
        <v>識別(ID)</v>
      </c>
      <c r="L46" s="14"/>
      <c r="M46" s="14"/>
      <c r="N46" s="26" t="s">
        <v>1152</v>
      </c>
      <c r="O46" s="26" t="s">
        <v>1154</v>
      </c>
      <c r="P46" s="14"/>
      <c r="Q46" s="16" t="s">
        <v>181</v>
      </c>
      <c r="R46" s="14"/>
      <c r="U46" s="13"/>
    </row>
    <row r="47" spans="1:21" ht="117">
      <c r="A47" s="79">
        <f t="shared" ref="A47:D47" si="21">A46</f>
        <v>3</v>
      </c>
      <c r="B47" s="79" t="str">
        <f t="shared" si="21"/>
        <v>リスクの特定</v>
      </c>
      <c r="C47" s="79" t="str">
        <f t="shared" si="21"/>
        <v>3-1</v>
      </c>
      <c r="D47" s="79" t="str">
        <f t="shared" si="21"/>
        <v>資産管理</v>
      </c>
      <c r="E47" s="41" t="s">
        <v>182</v>
      </c>
      <c r="F47" s="26" t="s">
        <v>183</v>
      </c>
      <c r="G47" s="26" t="s">
        <v>184</v>
      </c>
      <c r="H47" s="26" t="s">
        <v>60</v>
      </c>
      <c r="I47" s="26" t="s">
        <v>185</v>
      </c>
      <c r="J47" s="26" t="s">
        <v>186</v>
      </c>
      <c r="K47" s="26" t="str">
        <f t="shared" si="13"/>
        <v>識別(ID)</v>
      </c>
      <c r="L47" s="40"/>
      <c r="M47" s="40"/>
      <c r="N47" s="26" t="s">
        <v>187</v>
      </c>
      <c r="O47" s="26" t="s">
        <v>950</v>
      </c>
      <c r="P47" s="14"/>
      <c r="Q47" s="16" t="s">
        <v>188</v>
      </c>
      <c r="R47" s="14"/>
      <c r="U47" s="13"/>
    </row>
    <row r="48" spans="1:21" ht="175.5">
      <c r="A48" s="79">
        <f t="shared" ref="A48:G50" si="22">A47</f>
        <v>3</v>
      </c>
      <c r="B48" s="79" t="str">
        <f t="shared" si="22"/>
        <v>リスクの特定</v>
      </c>
      <c r="C48" s="79" t="str">
        <f t="shared" si="22"/>
        <v>3-1</v>
      </c>
      <c r="D48" s="79" t="str">
        <f t="shared" si="22"/>
        <v>資産管理</v>
      </c>
      <c r="E48" s="79" t="str">
        <f t="shared" si="22"/>
        <v>3-1-4</v>
      </c>
      <c r="F48" s="26" t="str">
        <f t="shared" si="22"/>
        <v>機密区分に応じた情報の管理</v>
      </c>
      <c r="G48" s="26" t="str">
        <f t="shared" si="22"/>
        <v>機密区分に応じた情報の管理ルールを定め、それに基づく管理を行うこと。</v>
      </c>
      <c r="H48" s="26" t="str">
        <f t="shared" ref="H48:H50" si="23">H47</f>
        <v>★3</v>
      </c>
      <c r="I48" s="26" t="str">
        <f>I47</f>
        <v>3-1-4-1</v>
      </c>
      <c r="J48" s="26" t="str">
        <f>J47</f>
        <v>・自社の保有する情報を対象に、以下の内容を含む管理ルールを定めること。
- 機密の特定
- 機密区分のレベル判定及び表示
- 区分に応じた取扱方法
- 取扱エリアの区分及び制限</v>
      </c>
      <c r="K48" s="26" t="str">
        <f t="shared" si="13"/>
        <v>識別(ID)</v>
      </c>
      <c r="L48" s="40"/>
      <c r="M48" s="40"/>
      <c r="N48" s="26" t="s">
        <v>189</v>
      </c>
      <c r="O48" s="26" t="s">
        <v>951</v>
      </c>
      <c r="P48" s="14"/>
      <c r="Q48" s="28"/>
      <c r="R48" s="15"/>
      <c r="U48" s="13"/>
    </row>
    <row r="49" spans="1:21" ht="117">
      <c r="A49" s="79">
        <f t="shared" si="22"/>
        <v>3</v>
      </c>
      <c r="B49" s="79" t="str">
        <f t="shared" si="22"/>
        <v>リスクの特定</v>
      </c>
      <c r="C49" s="79" t="str">
        <f t="shared" si="22"/>
        <v>3-1</v>
      </c>
      <c r="D49" s="79" t="str">
        <f t="shared" si="22"/>
        <v>資産管理</v>
      </c>
      <c r="E49" s="79" t="str">
        <f t="shared" si="22"/>
        <v>3-1-4</v>
      </c>
      <c r="F49" s="26" t="str">
        <f t="shared" si="22"/>
        <v>機密区分に応じた情報の管理</v>
      </c>
      <c r="G49" s="26" t="str">
        <f t="shared" si="22"/>
        <v>機密区分に応じた情報の管理ルールを定め、それに基づく管理を行うこと。</v>
      </c>
      <c r="H49" s="26" t="str">
        <f t="shared" si="23"/>
        <v>★3</v>
      </c>
      <c r="I49" s="26" t="s">
        <v>190</v>
      </c>
      <c r="J49" s="26" t="s">
        <v>191</v>
      </c>
      <c r="K49" s="26" t="str">
        <f t="shared" si="13"/>
        <v>識別(ID)</v>
      </c>
      <c r="L49" s="14"/>
      <c r="M49" s="14"/>
      <c r="N49" s="26" t="s">
        <v>192</v>
      </c>
      <c r="O49" s="26" t="s">
        <v>952</v>
      </c>
      <c r="P49" s="14"/>
      <c r="Q49" s="27" t="s">
        <v>193</v>
      </c>
      <c r="R49" s="14"/>
      <c r="U49" s="13"/>
    </row>
    <row r="50" spans="1:21" ht="136.5">
      <c r="A50" s="79">
        <f t="shared" si="22"/>
        <v>3</v>
      </c>
      <c r="B50" s="79" t="str">
        <f t="shared" si="22"/>
        <v>リスクの特定</v>
      </c>
      <c r="C50" s="79" t="str">
        <f t="shared" si="22"/>
        <v>3-1</v>
      </c>
      <c r="D50" s="79" t="str">
        <f t="shared" si="22"/>
        <v>資産管理</v>
      </c>
      <c r="E50" s="79" t="str">
        <f t="shared" si="22"/>
        <v>3-1-4</v>
      </c>
      <c r="F50" s="26" t="str">
        <f t="shared" si="22"/>
        <v>機密区分に応じた情報の管理</v>
      </c>
      <c r="G50" s="26" t="str">
        <f t="shared" si="22"/>
        <v>機密区分に応じた情報の管理ルールを定め、それに基づく管理を行うこと。</v>
      </c>
      <c r="H50" s="26" t="str">
        <f t="shared" si="23"/>
        <v>★3</v>
      </c>
      <c r="I50" s="26" t="s">
        <v>194</v>
      </c>
      <c r="J50" s="26" t="s">
        <v>195</v>
      </c>
      <c r="K50" s="26" t="str">
        <f t="shared" si="13"/>
        <v>識別(ID)</v>
      </c>
      <c r="L50" s="14"/>
      <c r="M50" s="14"/>
      <c r="N50" s="26" t="s">
        <v>196</v>
      </c>
      <c r="O50" s="26" t="s">
        <v>953</v>
      </c>
      <c r="P50" s="14"/>
      <c r="Q50" s="16" t="s">
        <v>197</v>
      </c>
      <c r="R50" s="14"/>
      <c r="U50" s="13"/>
    </row>
    <row r="51" spans="1:21" ht="136.5">
      <c r="A51" s="42">
        <v>4</v>
      </c>
      <c r="B51" s="42" t="s">
        <v>198</v>
      </c>
      <c r="C51" s="42" t="s">
        <v>199</v>
      </c>
      <c r="D51" s="42" t="s">
        <v>200</v>
      </c>
      <c r="E51" s="42" t="s">
        <v>201</v>
      </c>
      <c r="F51" s="26" t="s">
        <v>202</v>
      </c>
      <c r="G51" s="26" t="s">
        <v>203</v>
      </c>
      <c r="H51" s="26" t="s">
        <v>60</v>
      </c>
      <c r="I51" s="26" t="s">
        <v>204</v>
      </c>
      <c r="J51" s="26" t="s">
        <v>205</v>
      </c>
      <c r="K51" s="26" t="s">
        <v>206</v>
      </c>
      <c r="L51" s="14"/>
      <c r="M51" s="14"/>
      <c r="N51" s="26" t="s">
        <v>207</v>
      </c>
      <c r="O51" s="26" t="s">
        <v>954</v>
      </c>
      <c r="P51" s="14"/>
      <c r="Q51" s="16" t="s">
        <v>1165</v>
      </c>
      <c r="R51" s="14"/>
      <c r="U51" s="13"/>
    </row>
    <row r="52" spans="1:21" ht="214.5">
      <c r="A52" s="77">
        <f t="shared" ref="A52:G54" si="24">A51</f>
        <v>4</v>
      </c>
      <c r="B52" s="77" t="str">
        <f t="shared" si="24"/>
        <v>攻撃等の防御</v>
      </c>
      <c r="C52" s="77" t="str">
        <f t="shared" si="24"/>
        <v>4-1</v>
      </c>
      <c r="D52" s="77" t="str">
        <f t="shared" si="24"/>
        <v>アイデンティティ管理、認証、アクセス制御</v>
      </c>
      <c r="E52" s="77" t="str">
        <f t="shared" si="24"/>
        <v>4-1-1</v>
      </c>
      <c r="F52" s="26" t="str">
        <f t="shared" si="24"/>
        <v>ユーザIDの管理手続</v>
      </c>
      <c r="G52" s="26" t="str">
        <f t="shared" si="24"/>
        <v>ユーザIDの発行・変更・削除の手続を定めること。</v>
      </c>
      <c r="H52" s="26" t="str">
        <f t="shared" ref="H52:H54" si="25">H51</f>
        <v>★3</v>
      </c>
      <c r="I52" s="26" t="s">
        <v>208</v>
      </c>
      <c r="J52" s="26" t="s">
        <v>209</v>
      </c>
      <c r="K52" s="26" t="str">
        <f t="shared" ref="K52:K83" si="26">K51</f>
        <v>防御(PR)</v>
      </c>
      <c r="L52" s="14"/>
      <c r="M52" s="14"/>
      <c r="N52" s="26" t="s">
        <v>210</v>
      </c>
      <c r="O52" s="26" t="s">
        <v>955</v>
      </c>
      <c r="P52" s="14"/>
      <c r="Q52" s="16" t="s">
        <v>211</v>
      </c>
      <c r="R52" s="14"/>
      <c r="U52" s="13"/>
    </row>
    <row r="53" spans="1:21" ht="117">
      <c r="A53" s="77">
        <f t="shared" si="24"/>
        <v>4</v>
      </c>
      <c r="B53" s="77" t="str">
        <f t="shared" si="24"/>
        <v>攻撃等の防御</v>
      </c>
      <c r="C53" s="77" t="str">
        <f t="shared" si="24"/>
        <v>4-1</v>
      </c>
      <c r="D53" s="77" t="str">
        <f t="shared" si="24"/>
        <v>アイデンティティ管理、認証、アクセス制御</v>
      </c>
      <c r="E53" s="77" t="str">
        <f t="shared" si="24"/>
        <v>4-1-1</v>
      </c>
      <c r="F53" s="26" t="str">
        <f t="shared" si="24"/>
        <v>ユーザIDの管理手続</v>
      </c>
      <c r="G53" s="26" t="str">
        <f t="shared" si="24"/>
        <v>ユーザIDの発行・変更・削除の手続を定めること。</v>
      </c>
      <c r="H53" s="26" t="str">
        <f t="shared" si="25"/>
        <v>★3</v>
      </c>
      <c r="I53" s="26" t="s">
        <v>212</v>
      </c>
      <c r="J53" s="26" t="s">
        <v>213</v>
      </c>
      <c r="K53" s="26" t="str">
        <f t="shared" si="26"/>
        <v>防御(PR)</v>
      </c>
      <c r="L53" s="14"/>
      <c r="M53" s="14"/>
      <c r="N53" s="26" t="s">
        <v>214</v>
      </c>
      <c r="O53" s="26" t="s">
        <v>956</v>
      </c>
      <c r="P53" s="14"/>
      <c r="Q53" s="16" t="s">
        <v>215</v>
      </c>
      <c r="R53" s="14"/>
      <c r="U53" s="13"/>
    </row>
    <row r="54" spans="1:21" ht="136.5">
      <c r="A54" s="77">
        <f t="shared" si="24"/>
        <v>4</v>
      </c>
      <c r="B54" s="77" t="str">
        <f t="shared" si="24"/>
        <v>攻撃等の防御</v>
      </c>
      <c r="C54" s="77" t="str">
        <f t="shared" si="24"/>
        <v>4-1</v>
      </c>
      <c r="D54" s="77" t="str">
        <f t="shared" si="24"/>
        <v>アイデンティティ管理、認証、アクセス制御</v>
      </c>
      <c r="E54" s="77" t="str">
        <f t="shared" si="24"/>
        <v>4-1-1</v>
      </c>
      <c r="F54" s="26" t="str">
        <f t="shared" si="24"/>
        <v>ユーザIDの管理手続</v>
      </c>
      <c r="G54" s="26" t="str">
        <f t="shared" si="24"/>
        <v>ユーザIDの発行・変更・削除の手続を定めること。</v>
      </c>
      <c r="H54" s="26" t="str">
        <f t="shared" si="25"/>
        <v>★3</v>
      </c>
      <c r="I54" s="26" t="s">
        <v>216</v>
      </c>
      <c r="J54" s="26" t="s">
        <v>217</v>
      </c>
      <c r="K54" s="26" t="str">
        <f t="shared" si="26"/>
        <v>防御(PR)</v>
      </c>
      <c r="L54" s="14"/>
      <c r="M54" s="14"/>
      <c r="N54" s="26" t="s">
        <v>218</v>
      </c>
      <c r="O54" s="26" t="s">
        <v>957</v>
      </c>
      <c r="P54" s="14"/>
      <c r="Q54" s="16" t="s">
        <v>1182</v>
      </c>
      <c r="R54" s="14"/>
      <c r="U54" s="13"/>
    </row>
    <row r="55" spans="1:21" ht="117">
      <c r="A55" s="77">
        <f t="shared" ref="A55:D55" si="27">A54</f>
        <v>4</v>
      </c>
      <c r="B55" s="77" t="str">
        <f t="shared" si="27"/>
        <v>攻撃等の防御</v>
      </c>
      <c r="C55" s="77" t="str">
        <f t="shared" si="27"/>
        <v>4-1</v>
      </c>
      <c r="D55" s="77" t="str">
        <f t="shared" si="27"/>
        <v>アイデンティティ管理、認証、アクセス制御</v>
      </c>
      <c r="E55" s="42" t="s">
        <v>219</v>
      </c>
      <c r="F55" s="26" t="s">
        <v>220</v>
      </c>
      <c r="G55" s="26" t="s">
        <v>221</v>
      </c>
      <c r="H55" s="26" t="s">
        <v>60</v>
      </c>
      <c r="I55" s="26" t="s">
        <v>222</v>
      </c>
      <c r="J55" s="26" t="s">
        <v>223</v>
      </c>
      <c r="K55" s="26" t="str">
        <f t="shared" si="26"/>
        <v>防御(PR)</v>
      </c>
      <c r="L55" s="14"/>
      <c r="M55" s="14"/>
      <c r="N55" s="26" t="s">
        <v>224</v>
      </c>
      <c r="O55" s="26" t="s">
        <v>958</v>
      </c>
      <c r="P55" s="14"/>
      <c r="Q55" s="16" t="s">
        <v>1166</v>
      </c>
      <c r="R55" s="14"/>
      <c r="U55" s="13"/>
    </row>
    <row r="56" spans="1:21" ht="234">
      <c r="A56" s="77">
        <f t="shared" ref="A56:G63" si="28">A55</f>
        <v>4</v>
      </c>
      <c r="B56" s="77" t="str">
        <f t="shared" si="28"/>
        <v>攻撃等の防御</v>
      </c>
      <c r="C56" s="77" t="str">
        <f t="shared" si="28"/>
        <v>4-1</v>
      </c>
      <c r="D56" s="77" t="str">
        <f t="shared" si="28"/>
        <v>アイデンティティ管理、認証、アクセス制御</v>
      </c>
      <c r="E56" s="77" t="str">
        <f t="shared" si="28"/>
        <v>4-1-2</v>
      </c>
      <c r="F56" s="26" t="str">
        <f t="shared" si="28"/>
        <v>管理者IDの管理手続</v>
      </c>
      <c r="G56" s="26" t="str">
        <f t="shared" si="28"/>
        <v>管理者IDの発行・変更・削除の手続を定めること。</v>
      </c>
      <c r="H56" s="26" t="str">
        <f t="shared" ref="H56:H62" si="29">H55</f>
        <v>★3</v>
      </c>
      <c r="I56" s="26" t="s">
        <v>225</v>
      </c>
      <c r="J56" s="26" t="s">
        <v>226</v>
      </c>
      <c r="K56" s="26" t="str">
        <f t="shared" si="26"/>
        <v>防御(PR)</v>
      </c>
      <c r="L56" s="14"/>
      <c r="M56" s="14"/>
      <c r="N56" s="26" t="s">
        <v>227</v>
      </c>
      <c r="O56" s="26" t="s">
        <v>959</v>
      </c>
      <c r="P56" s="14"/>
      <c r="Q56" s="16" t="s">
        <v>228</v>
      </c>
      <c r="R56" s="14"/>
      <c r="U56" s="13"/>
    </row>
    <row r="57" spans="1:21" ht="117">
      <c r="A57" s="77">
        <f t="shared" si="28"/>
        <v>4</v>
      </c>
      <c r="B57" s="77" t="str">
        <f t="shared" si="28"/>
        <v>攻撃等の防御</v>
      </c>
      <c r="C57" s="77" t="str">
        <f t="shared" si="28"/>
        <v>4-1</v>
      </c>
      <c r="D57" s="77" t="str">
        <f t="shared" si="28"/>
        <v>アイデンティティ管理、認証、アクセス制御</v>
      </c>
      <c r="E57" s="77" t="str">
        <f t="shared" si="28"/>
        <v>4-1-2</v>
      </c>
      <c r="F57" s="26" t="str">
        <f t="shared" si="28"/>
        <v>管理者IDの管理手続</v>
      </c>
      <c r="G57" s="26" t="str">
        <f t="shared" si="28"/>
        <v>管理者IDの発行・変更・削除の手続を定めること。</v>
      </c>
      <c r="H57" s="26" t="str">
        <f t="shared" si="29"/>
        <v>★3</v>
      </c>
      <c r="I57" s="26" t="s">
        <v>229</v>
      </c>
      <c r="J57" s="26" t="s">
        <v>230</v>
      </c>
      <c r="K57" s="26" t="str">
        <f t="shared" si="26"/>
        <v>防御(PR)</v>
      </c>
      <c r="L57" s="14"/>
      <c r="M57" s="14"/>
      <c r="N57" s="26" t="s">
        <v>231</v>
      </c>
      <c r="O57" s="26" t="s">
        <v>960</v>
      </c>
      <c r="P57" s="14"/>
      <c r="Q57" s="16" t="s">
        <v>232</v>
      </c>
      <c r="R57" s="14"/>
      <c r="U57" s="13"/>
    </row>
    <row r="58" spans="1:21" ht="136.5">
      <c r="A58" s="77">
        <f t="shared" si="28"/>
        <v>4</v>
      </c>
      <c r="B58" s="77" t="str">
        <f t="shared" si="28"/>
        <v>攻撃等の防御</v>
      </c>
      <c r="C58" s="77" t="str">
        <f t="shared" si="28"/>
        <v>4-1</v>
      </c>
      <c r="D58" s="77" t="str">
        <f t="shared" si="28"/>
        <v>アイデンティティ管理、認証、アクセス制御</v>
      </c>
      <c r="E58" s="77" t="str">
        <f t="shared" si="28"/>
        <v>4-1-2</v>
      </c>
      <c r="F58" s="26" t="str">
        <f t="shared" si="28"/>
        <v>管理者IDの管理手続</v>
      </c>
      <c r="G58" s="26" t="str">
        <f t="shared" si="28"/>
        <v>管理者IDの発行・変更・削除の手続を定めること。</v>
      </c>
      <c r="H58" s="26" t="str">
        <f t="shared" si="29"/>
        <v>★3</v>
      </c>
      <c r="I58" s="26" t="s">
        <v>233</v>
      </c>
      <c r="J58" s="26" t="s">
        <v>234</v>
      </c>
      <c r="K58" s="26" t="str">
        <f t="shared" si="26"/>
        <v>防御(PR)</v>
      </c>
      <c r="L58" s="14"/>
      <c r="M58" s="14"/>
      <c r="N58" s="26" t="s">
        <v>235</v>
      </c>
      <c r="O58" s="26" t="s">
        <v>961</v>
      </c>
      <c r="P58" s="14"/>
      <c r="Q58" s="16" t="s">
        <v>236</v>
      </c>
      <c r="R58" s="14"/>
      <c r="U58" s="13"/>
    </row>
    <row r="59" spans="1:21" ht="136.5">
      <c r="A59" s="77">
        <f t="shared" si="28"/>
        <v>4</v>
      </c>
      <c r="B59" s="77" t="str">
        <f t="shared" si="28"/>
        <v>攻撃等の防御</v>
      </c>
      <c r="C59" s="77" t="str">
        <f t="shared" si="28"/>
        <v>4-1</v>
      </c>
      <c r="D59" s="77" t="str">
        <f t="shared" si="28"/>
        <v>アイデンティティ管理、認証、アクセス制御</v>
      </c>
      <c r="E59" s="77" t="str">
        <f t="shared" si="28"/>
        <v>4-1-2</v>
      </c>
      <c r="F59" s="26" t="str">
        <f t="shared" si="28"/>
        <v>管理者IDの管理手続</v>
      </c>
      <c r="G59" s="26" t="str">
        <f t="shared" si="28"/>
        <v>管理者IDの発行・変更・削除の手続を定めること。</v>
      </c>
      <c r="H59" s="26" t="str">
        <f t="shared" si="29"/>
        <v>★3</v>
      </c>
      <c r="I59" s="26" t="s">
        <v>237</v>
      </c>
      <c r="J59" s="26" t="s">
        <v>238</v>
      </c>
      <c r="K59" s="26" t="str">
        <f t="shared" si="26"/>
        <v>防御(PR)</v>
      </c>
      <c r="L59" s="14"/>
      <c r="M59" s="14"/>
      <c r="N59" s="26" t="s">
        <v>239</v>
      </c>
      <c r="O59" s="26" t="s">
        <v>962</v>
      </c>
      <c r="P59" s="14"/>
      <c r="Q59" s="16" t="s">
        <v>240</v>
      </c>
      <c r="R59" s="14"/>
      <c r="U59" s="13"/>
    </row>
    <row r="60" spans="1:21" ht="117">
      <c r="A60" s="77">
        <f t="shared" si="28"/>
        <v>4</v>
      </c>
      <c r="B60" s="77" t="str">
        <f t="shared" si="28"/>
        <v>攻撃等の防御</v>
      </c>
      <c r="C60" s="77" t="str">
        <f t="shared" si="28"/>
        <v>4-1</v>
      </c>
      <c r="D60" s="77" t="str">
        <f t="shared" si="28"/>
        <v>アイデンティティ管理、認証、アクセス制御</v>
      </c>
      <c r="E60" s="77" t="str">
        <f t="shared" si="28"/>
        <v>4-1-2</v>
      </c>
      <c r="F60" s="26" t="str">
        <f t="shared" si="28"/>
        <v>管理者IDの管理手続</v>
      </c>
      <c r="G60" s="26" t="str">
        <f t="shared" si="28"/>
        <v>管理者IDの発行・変更・削除の手続を定めること。</v>
      </c>
      <c r="H60" s="26" t="str">
        <f t="shared" si="29"/>
        <v>★3</v>
      </c>
      <c r="I60" s="26" t="s">
        <v>241</v>
      </c>
      <c r="J60" s="26" t="s">
        <v>242</v>
      </c>
      <c r="K60" s="26" t="str">
        <f t="shared" si="26"/>
        <v>防御(PR)</v>
      </c>
      <c r="L60" s="14"/>
      <c r="M60" s="14"/>
      <c r="N60" s="26" t="s">
        <v>243</v>
      </c>
      <c r="O60" s="26" t="s">
        <v>963</v>
      </c>
      <c r="P60" s="14"/>
      <c r="Q60" s="16" t="s">
        <v>244</v>
      </c>
      <c r="R60" s="14"/>
      <c r="U60" s="13"/>
    </row>
    <row r="61" spans="1:21" ht="117">
      <c r="A61" s="77">
        <f t="shared" si="28"/>
        <v>4</v>
      </c>
      <c r="B61" s="77" t="str">
        <f t="shared" si="28"/>
        <v>攻撃等の防御</v>
      </c>
      <c r="C61" s="77" t="str">
        <f t="shared" si="28"/>
        <v>4-1</v>
      </c>
      <c r="D61" s="77" t="str">
        <f t="shared" si="28"/>
        <v>アイデンティティ管理、認証、アクセス制御</v>
      </c>
      <c r="E61" s="77" t="str">
        <f t="shared" si="28"/>
        <v>4-1-2</v>
      </c>
      <c r="F61" s="26" t="str">
        <f t="shared" si="28"/>
        <v>管理者IDの管理手続</v>
      </c>
      <c r="G61" s="26" t="str">
        <f t="shared" si="28"/>
        <v>管理者IDの発行・変更・削除の手続を定めること。</v>
      </c>
      <c r="H61" s="26" t="str">
        <f t="shared" si="29"/>
        <v>★3</v>
      </c>
      <c r="I61" s="26" t="s">
        <v>245</v>
      </c>
      <c r="J61" s="26" t="s">
        <v>246</v>
      </c>
      <c r="K61" s="26" t="str">
        <f t="shared" si="26"/>
        <v>防御(PR)</v>
      </c>
      <c r="L61" s="14"/>
      <c r="M61" s="14"/>
      <c r="N61" s="26" t="s">
        <v>247</v>
      </c>
      <c r="O61" s="26" t="s">
        <v>964</v>
      </c>
      <c r="P61" s="14"/>
      <c r="Q61" s="16" t="s">
        <v>248</v>
      </c>
      <c r="R61" s="14"/>
      <c r="U61" s="13"/>
    </row>
    <row r="62" spans="1:21" ht="117">
      <c r="A62" s="77">
        <f t="shared" si="28"/>
        <v>4</v>
      </c>
      <c r="B62" s="77" t="str">
        <f t="shared" si="28"/>
        <v>攻撃等の防御</v>
      </c>
      <c r="C62" s="77" t="str">
        <f t="shared" si="28"/>
        <v>4-1</v>
      </c>
      <c r="D62" s="77" t="str">
        <f t="shared" si="28"/>
        <v>アイデンティティ管理、認証、アクセス制御</v>
      </c>
      <c r="E62" s="77" t="str">
        <f t="shared" si="28"/>
        <v>4-1-2</v>
      </c>
      <c r="F62" s="26" t="str">
        <f t="shared" si="28"/>
        <v>管理者IDの管理手続</v>
      </c>
      <c r="G62" s="26" t="str">
        <f t="shared" si="28"/>
        <v>管理者IDの発行・変更・削除の手続を定めること。</v>
      </c>
      <c r="H62" s="26" t="str">
        <f t="shared" si="29"/>
        <v>★3</v>
      </c>
      <c r="I62" s="26" t="s">
        <v>249</v>
      </c>
      <c r="J62" s="26" t="s">
        <v>250</v>
      </c>
      <c r="K62" s="26" t="str">
        <f t="shared" si="26"/>
        <v>防御(PR)</v>
      </c>
      <c r="L62" s="40"/>
      <c r="M62" s="40"/>
      <c r="N62" s="26" t="s">
        <v>251</v>
      </c>
      <c r="O62" s="26" t="s">
        <v>965</v>
      </c>
      <c r="P62" s="14"/>
      <c r="Q62" s="16" t="s">
        <v>252</v>
      </c>
      <c r="R62" s="14"/>
      <c r="U62" s="13"/>
    </row>
    <row r="63" spans="1:21" ht="117">
      <c r="A63" s="77">
        <f t="shared" si="28"/>
        <v>4</v>
      </c>
      <c r="B63" s="77" t="str">
        <f t="shared" si="28"/>
        <v>攻撃等の防御</v>
      </c>
      <c r="C63" s="77" t="str">
        <f t="shared" si="28"/>
        <v>4-1</v>
      </c>
      <c r="D63" s="77" t="str">
        <f t="shared" si="28"/>
        <v>アイデンティティ管理、認証、アクセス制御</v>
      </c>
      <c r="E63" s="77" t="str">
        <f t="shared" si="28"/>
        <v>4-1-2</v>
      </c>
      <c r="F63" s="26" t="str">
        <f t="shared" si="28"/>
        <v>管理者IDの管理手続</v>
      </c>
      <c r="G63" s="26" t="str">
        <f t="shared" si="28"/>
        <v>管理者IDの発行・変更・削除の手続を定めること。</v>
      </c>
      <c r="H63" s="26" t="str">
        <f t="shared" ref="H63:I63" si="30">H62</f>
        <v>★3</v>
      </c>
      <c r="I63" s="26" t="str">
        <f t="shared" si="30"/>
        <v>4-1-2-8</v>
      </c>
      <c r="J63" s="26" t="str">
        <f>J62</f>
        <v>・管理者IDの付与・変更・削除並びにサーバ及びネットワーク機器の設定内容の変更を行う権限を業務上必要な役員、従業員、派遣社員及び受入出向者に限定すること。</v>
      </c>
      <c r="K63" s="26" t="str">
        <f t="shared" si="26"/>
        <v>防御(PR)</v>
      </c>
      <c r="L63" s="40"/>
      <c r="M63" s="40"/>
      <c r="N63" s="26" t="s">
        <v>253</v>
      </c>
      <c r="O63" s="26" t="s">
        <v>966</v>
      </c>
      <c r="P63" s="14"/>
      <c r="Q63" s="16" t="s">
        <v>254</v>
      </c>
      <c r="R63" s="14"/>
      <c r="U63" s="13"/>
    </row>
    <row r="64" spans="1:21" ht="136.5">
      <c r="A64" s="77">
        <f t="shared" ref="A64:D64" si="31">A63</f>
        <v>4</v>
      </c>
      <c r="B64" s="77" t="str">
        <f t="shared" si="31"/>
        <v>攻撃等の防御</v>
      </c>
      <c r="C64" s="77" t="str">
        <f t="shared" si="31"/>
        <v>4-1</v>
      </c>
      <c r="D64" s="77" t="str">
        <f t="shared" si="31"/>
        <v>アイデンティティ管理、認証、アクセス制御</v>
      </c>
      <c r="E64" s="42" t="s">
        <v>255</v>
      </c>
      <c r="F64" s="26" t="s">
        <v>256</v>
      </c>
      <c r="G64" s="26" t="s">
        <v>257</v>
      </c>
      <c r="H64" s="26" t="s">
        <v>60</v>
      </c>
      <c r="I64" s="26" t="s">
        <v>258</v>
      </c>
      <c r="J64" s="26" t="s">
        <v>259</v>
      </c>
      <c r="K64" s="26" t="str">
        <f t="shared" si="26"/>
        <v>防御(PR)</v>
      </c>
      <c r="L64" s="14"/>
      <c r="M64" s="14"/>
      <c r="N64" s="26" t="s">
        <v>260</v>
      </c>
      <c r="O64" s="26" t="s">
        <v>967</v>
      </c>
      <c r="P64" s="14"/>
      <c r="Q64" s="16" t="s">
        <v>261</v>
      </c>
      <c r="R64" s="14"/>
      <c r="U64" s="13"/>
    </row>
    <row r="65" spans="1:21" ht="97.5">
      <c r="A65" s="77">
        <f t="shared" ref="A65:G68" si="32">A64</f>
        <v>4</v>
      </c>
      <c r="B65" s="77" t="str">
        <f t="shared" si="32"/>
        <v>攻撃等の防御</v>
      </c>
      <c r="C65" s="77" t="str">
        <f t="shared" si="32"/>
        <v>4-1</v>
      </c>
      <c r="D65" s="77" t="str">
        <f t="shared" si="32"/>
        <v>アイデンティティ管理、認証、アクセス制御</v>
      </c>
      <c r="E65" s="77" t="str">
        <f t="shared" si="32"/>
        <v>4-1-3</v>
      </c>
      <c r="F65" s="26" t="str">
        <f t="shared" si="32"/>
        <v>認証の強度・実装方法の決定</v>
      </c>
      <c r="G65" s="26" t="str">
        <f t="shared" si="32"/>
        <v>システム及び情報の重要度に応じて認証の強度及び実装方法を決定すること。</v>
      </c>
      <c r="H65" s="26" t="str">
        <f t="shared" ref="H65:H68" si="33">H64</f>
        <v>★3</v>
      </c>
      <c r="I65" s="26" t="s">
        <v>262</v>
      </c>
      <c r="J65" s="26" t="s">
        <v>263</v>
      </c>
      <c r="K65" s="26" t="str">
        <f t="shared" si="26"/>
        <v>防御(PR)</v>
      </c>
      <c r="L65" s="40"/>
      <c r="M65" s="40"/>
      <c r="N65" s="26" t="s">
        <v>264</v>
      </c>
      <c r="O65" s="26" t="s">
        <v>968</v>
      </c>
      <c r="P65" s="14"/>
      <c r="Q65" s="16" t="s">
        <v>265</v>
      </c>
      <c r="R65" s="14"/>
      <c r="U65" s="13"/>
    </row>
    <row r="66" spans="1:21" ht="136.5">
      <c r="A66" s="77">
        <f t="shared" si="32"/>
        <v>4</v>
      </c>
      <c r="B66" s="77" t="str">
        <f t="shared" si="32"/>
        <v>攻撃等の防御</v>
      </c>
      <c r="C66" s="77" t="str">
        <f t="shared" si="32"/>
        <v>4-1</v>
      </c>
      <c r="D66" s="77" t="str">
        <f t="shared" si="32"/>
        <v>アイデンティティ管理、認証、アクセス制御</v>
      </c>
      <c r="E66" s="77" t="str">
        <f t="shared" si="32"/>
        <v>4-1-3</v>
      </c>
      <c r="F66" s="26" t="str">
        <f t="shared" si="32"/>
        <v>認証の強度・実装方法の決定</v>
      </c>
      <c r="G66" s="26" t="str">
        <f t="shared" si="32"/>
        <v>システム及び情報の重要度に応じて認証の強度及び実装方法を決定すること。</v>
      </c>
      <c r="H66" s="26" t="str">
        <f t="shared" si="33"/>
        <v>★3</v>
      </c>
      <c r="I66" s="26" t="str">
        <f>I65</f>
        <v>4-1-3-2</v>
      </c>
      <c r="J66" s="26" t="str">
        <f>J65</f>
        <v>・重要な機密情報を取り扱うクラウドサービスにおいて、ユーザ及び管理者がサービスにアクセスする場合は、常にNo.4-1-3-3で示す認証要素を利用した多要素認証を使用すること。</v>
      </c>
      <c r="K66" s="26" t="str">
        <f t="shared" si="26"/>
        <v>防御(PR)</v>
      </c>
      <c r="L66" s="40"/>
      <c r="M66" s="40"/>
      <c r="N66" s="26" t="str">
        <f>N65</f>
        <v>①重要な機密情報を取り扱うクラウドサービスにユーザ又は管理者がアクセスする場合、常にNo.4-1-3-3で示す2種類以上の認証要素を利用した多要素認証を使用していること。</v>
      </c>
      <c r="O66" s="26" t="s">
        <v>1174</v>
      </c>
      <c r="P66" s="14"/>
      <c r="Q66" s="16" t="s">
        <v>266</v>
      </c>
      <c r="R66" s="14"/>
      <c r="U66" s="13"/>
    </row>
    <row r="67" spans="1:21" ht="292.5">
      <c r="A67" s="77">
        <f t="shared" si="32"/>
        <v>4</v>
      </c>
      <c r="B67" s="77" t="str">
        <f t="shared" si="32"/>
        <v>攻撃等の防御</v>
      </c>
      <c r="C67" s="77" t="str">
        <f t="shared" si="32"/>
        <v>4-1</v>
      </c>
      <c r="D67" s="77" t="str">
        <f t="shared" si="32"/>
        <v>アイデンティティ管理、認証、アクセス制御</v>
      </c>
      <c r="E67" s="77" t="str">
        <f t="shared" si="32"/>
        <v>4-1-3</v>
      </c>
      <c r="F67" s="26" t="str">
        <f t="shared" si="32"/>
        <v>認証の強度・実装方法の決定</v>
      </c>
      <c r="G67" s="26" t="str">
        <f t="shared" si="32"/>
        <v>システム及び情報の重要度に応じて認証の強度及び実装方法を決定すること。</v>
      </c>
      <c r="H67" s="26" t="str">
        <f t="shared" si="33"/>
        <v>★3</v>
      </c>
      <c r="I67" s="26" t="s">
        <v>267</v>
      </c>
      <c r="J67" s="26" t="s">
        <v>268</v>
      </c>
      <c r="K67" s="26" t="str">
        <f t="shared" si="26"/>
        <v>防御(PR)</v>
      </c>
      <c r="L67" s="14"/>
      <c r="M67" s="14"/>
      <c r="N67" s="26" t="s">
        <v>269</v>
      </c>
      <c r="O67" s="26" t="s">
        <v>969</v>
      </c>
      <c r="P67" s="14"/>
      <c r="Q67" s="28"/>
      <c r="R67" s="15"/>
      <c r="U67" s="13"/>
    </row>
    <row r="68" spans="1:21" ht="97.5">
      <c r="A68" s="77">
        <f t="shared" si="32"/>
        <v>4</v>
      </c>
      <c r="B68" s="77" t="str">
        <f t="shared" si="32"/>
        <v>攻撃等の防御</v>
      </c>
      <c r="C68" s="77" t="str">
        <f t="shared" si="32"/>
        <v>4-1</v>
      </c>
      <c r="D68" s="77" t="str">
        <f t="shared" si="32"/>
        <v>アイデンティティ管理、認証、アクセス制御</v>
      </c>
      <c r="E68" s="77" t="str">
        <f t="shared" si="32"/>
        <v>4-1-3</v>
      </c>
      <c r="F68" s="26" t="str">
        <f t="shared" si="32"/>
        <v>認証の強度・実装方法の決定</v>
      </c>
      <c r="G68" s="26" t="str">
        <f t="shared" si="32"/>
        <v>システム及び情報の重要度に応じて認証の強度及び実装方法を決定すること。</v>
      </c>
      <c r="H68" s="26" t="str">
        <f t="shared" si="33"/>
        <v>★3</v>
      </c>
      <c r="I68" s="26" t="s">
        <v>270</v>
      </c>
      <c r="J68" s="26" t="s">
        <v>271</v>
      </c>
      <c r="K68" s="26" t="str">
        <f t="shared" si="26"/>
        <v>防御(PR)</v>
      </c>
      <c r="L68" s="14"/>
      <c r="M68" s="14"/>
      <c r="N68" s="26" t="s">
        <v>272</v>
      </c>
      <c r="O68" s="26" t="s">
        <v>970</v>
      </c>
      <c r="P68" s="14"/>
      <c r="Q68" s="16" t="s">
        <v>273</v>
      </c>
      <c r="R68" s="14"/>
      <c r="U68" s="13"/>
    </row>
    <row r="69" spans="1:21" ht="253.5">
      <c r="A69" s="77">
        <f t="shared" ref="A69:D69" si="34">A68</f>
        <v>4</v>
      </c>
      <c r="B69" s="77" t="str">
        <f t="shared" si="34"/>
        <v>攻撃等の防御</v>
      </c>
      <c r="C69" s="77" t="str">
        <f t="shared" si="34"/>
        <v>4-1</v>
      </c>
      <c r="D69" s="77" t="str">
        <f t="shared" si="34"/>
        <v>アイデンティティ管理、認証、アクセス制御</v>
      </c>
      <c r="E69" s="42" t="s">
        <v>274</v>
      </c>
      <c r="F69" s="26" t="s">
        <v>275</v>
      </c>
      <c r="G69" s="26" t="s">
        <v>276</v>
      </c>
      <c r="H69" s="26" t="s">
        <v>60</v>
      </c>
      <c r="I69" s="26" t="s">
        <v>277</v>
      </c>
      <c r="J69" s="26" t="s">
        <v>278</v>
      </c>
      <c r="K69" s="26" t="str">
        <f t="shared" si="26"/>
        <v>防御(PR)</v>
      </c>
      <c r="L69" s="14"/>
      <c r="M69" s="14"/>
      <c r="N69" s="26" t="s">
        <v>279</v>
      </c>
      <c r="O69" s="26" t="s">
        <v>971</v>
      </c>
      <c r="P69" s="14"/>
      <c r="Q69" s="16" t="s">
        <v>280</v>
      </c>
      <c r="R69" s="14"/>
      <c r="U69" s="13"/>
    </row>
    <row r="70" spans="1:21" ht="136.5">
      <c r="A70" s="77">
        <f t="shared" ref="A70:G70" si="35">A69</f>
        <v>4</v>
      </c>
      <c r="B70" s="77" t="str">
        <f t="shared" si="35"/>
        <v>攻撃等の防御</v>
      </c>
      <c r="C70" s="77" t="str">
        <f t="shared" si="35"/>
        <v>4-1</v>
      </c>
      <c r="D70" s="77" t="str">
        <f t="shared" si="35"/>
        <v>アイデンティティ管理、認証、アクセス制御</v>
      </c>
      <c r="E70" s="77" t="str">
        <f t="shared" si="35"/>
        <v>4-1-4</v>
      </c>
      <c r="F70" s="26" t="str">
        <f t="shared" si="35"/>
        <v>アカウントロック制御</v>
      </c>
      <c r="G70" s="26" t="str">
        <f t="shared" si="35"/>
        <v>パソコン及びスマートデバイスにはロック制御を行うこと。</v>
      </c>
      <c r="H70" s="26" t="str">
        <f>H69</f>
        <v>★3</v>
      </c>
      <c r="I70" s="26" t="s">
        <v>281</v>
      </c>
      <c r="J70" s="26" t="s">
        <v>282</v>
      </c>
      <c r="K70" s="26" t="str">
        <f t="shared" si="26"/>
        <v>防御(PR)</v>
      </c>
      <c r="L70" s="14"/>
      <c r="M70" s="14"/>
      <c r="N70" s="26" t="s">
        <v>283</v>
      </c>
      <c r="O70" s="26" t="s">
        <v>972</v>
      </c>
      <c r="P70" s="14"/>
      <c r="Q70" s="16" t="s">
        <v>284</v>
      </c>
      <c r="R70" s="14"/>
      <c r="U70" s="13"/>
    </row>
    <row r="71" spans="1:21" ht="136.5">
      <c r="A71" s="77">
        <f t="shared" ref="A71:D71" si="36">A70</f>
        <v>4</v>
      </c>
      <c r="B71" s="77" t="str">
        <f t="shared" si="36"/>
        <v>攻撃等の防御</v>
      </c>
      <c r="C71" s="77" t="str">
        <f t="shared" si="36"/>
        <v>4-1</v>
      </c>
      <c r="D71" s="77" t="str">
        <f t="shared" si="36"/>
        <v>アイデンティティ管理、認証、アクセス制御</v>
      </c>
      <c r="E71" s="42" t="s">
        <v>285</v>
      </c>
      <c r="F71" s="26" t="s">
        <v>286</v>
      </c>
      <c r="G71" s="26" t="s">
        <v>287</v>
      </c>
      <c r="H71" s="26" t="s">
        <v>60</v>
      </c>
      <c r="I71" s="26" t="s">
        <v>288</v>
      </c>
      <c r="J71" s="26" t="s">
        <v>289</v>
      </c>
      <c r="K71" s="26" t="str">
        <f t="shared" si="26"/>
        <v>防御(PR)</v>
      </c>
      <c r="L71" s="14"/>
      <c r="M71" s="14"/>
      <c r="N71" s="26" t="s">
        <v>290</v>
      </c>
      <c r="O71" s="26" t="s">
        <v>973</v>
      </c>
      <c r="P71" s="14"/>
      <c r="Q71" s="16" t="s">
        <v>291</v>
      </c>
      <c r="R71" s="14"/>
      <c r="U71" s="13"/>
    </row>
    <row r="72" spans="1:21" ht="136.5">
      <c r="A72" s="77">
        <f t="shared" ref="A72:G76" si="37">A71</f>
        <v>4</v>
      </c>
      <c r="B72" s="77" t="str">
        <f t="shared" si="37"/>
        <v>攻撃等の防御</v>
      </c>
      <c r="C72" s="77" t="str">
        <f t="shared" si="37"/>
        <v>4-1</v>
      </c>
      <c r="D72" s="77" t="str">
        <f t="shared" si="37"/>
        <v>アイデンティティ管理、認証、アクセス制御</v>
      </c>
      <c r="E72" s="77" t="str">
        <f t="shared" si="37"/>
        <v>4-1-5</v>
      </c>
      <c r="F72" s="26" t="str">
        <f t="shared" si="37"/>
        <v>パスワード設定ルール</v>
      </c>
      <c r="G72" s="26" t="str">
        <f t="shared" si="37"/>
        <v>パスワード設定に関するルールを定め、周知すること。</v>
      </c>
      <c r="H72" s="26" t="str">
        <f t="shared" ref="H72:H76" si="38">H71</f>
        <v>★3</v>
      </c>
      <c r="I72" s="26" t="s">
        <v>292</v>
      </c>
      <c r="J72" s="26" t="s">
        <v>293</v>
      </c>
      <c r="K72" s="26" t="str">
        <f t="shared" si="26"/>
        <v>防御(PR)</v>
      </c>
      <c r="L72" s="14"/>
      <c r="M72" s="14"/>
      <c r="N72" s="26" t="s">
        <v>294</v>
      </c>
      <c r="O72" s="26" t="s">
        <v>974</v>
      </c>
      <c r="P72" s="14"/>
      <c r="Q72" s="16" t="s">
        <v>295</v>
      </c>
      <c r="R72" s="14"/>
      <c r="U72" s="13"/>
    </row>
    <row r="73" spans="1:21" ht="273">
      <c r="A73" s="77">
        <f t="shared" si="37"/>
        <v>4</v>
      </c>
      <c r="B73" s="77" t="str">
        <f t="shared" si="37"/>
        <v>攻撃等の防御</v>
      </c>
      <c r="C73" s="77" t="str">
        <f t="shared" si="37"/>
        <v>4-1</v>
      </c>
      <c r="D73" s="77" t="str">
        <f t="shared" si="37"/>
        <v>アイデンティティ管理、認証、アクセス制御</v>
      </c>
      <c r="E73" s="77" t="str">
        <f t="shared" si="37"/>
        <v>4-1-5</v>
      </c>
      <c r="F73" s="26" t="str">
        <f t="shared" si="37"/>
        <v>パスワード設定ルール</v>
      </c>
      <c r="G73" s="26" t="str">
        <f t="shared" si="37"/>
        <v>パスワード設定に関するルールを定め、周知すること。</v>
      </c>
      <c r="H73" s="26" t="str">
        <f t="shared" si="38"/>
        <v>★3</v>
      </c>
      <c r="I73" s="26" t="s">
        <v>296</v>
      </c>
      <c r="J73" s="26" t="s">
        <v>297</v>
      </c>
      <c r="K73" s="26" t="str">
        <f t="shared" si="26"/>
        <v>防御(PR)</v>
      </c>
      <c r="L73" s="40"/>
      <c r="M73" s="40"/>
      <c r="N73" s="26" t="s">
        <v>298</v>
      </c>
      <c r="O73" s="26" t="s">
        <v>975</v>
      </c>
      <c r="P73" s="14"/>
      <c r="Q73" s="16" t="s">
        <v>299</v>
      </c>
      <c r="R73" s="14"/>
      <c r="U73" s="13"/>
    </row>
    <row r="74" spans="1:21" ht="117">
      <c r="A74" s="77">
        <f t="shared" si="37"/>
        <v>4</v>
      </c>
      <c r="B74" s="77" t="str">
        <f t="shared" si="37"/>
        <v>攻撃等の防御</v>
      </c>
      <c r="C74" s="77" t="str">
        <f t="shared" si="37"/>
        <v>4-1</v>
      </c>
      <c r="D74" s="77" t="str">
        <f t="shared" si="37"/>
        <v>アイデンティティ管理、認証、アクセス制御</v>
      </c>
      <c r="E74" s="77" t="str">
        <f t="shared" si="37"/>
        <v>4-1-5</v>
      </c>
      <c r="F74" s="26" t="str">
        <f t="shared" si="37"/>
        <v>パスワード設定ルール</v>
      </c>
      <c r="G74" s="26" t="str">
        <f t="shared" si="37"/>
        <v>パスワード設定に関するルールを定め、周知すること。</v>
      </c>
      <c r="H74" s="26" t="str">
        <f t="shared" si="38"/>
        <v>★3</v>
      </c>
      <c r="I74" s="26" t="str">
        <f>I73</f>
        <v>4-1-5-3</v>
      </c>
      <c r="J74" s="26" t="str">
        <f>J73</f>
        <v>・ユーザ認証にパスワードを利用する場合、以下のいずれかの保護対策を講じるよう社内ルールを定めること。
- No.4-1-3-3で示す認証要素を利用した多要素認証を使用するか、又は試行が少なくとも10回失敗した場合にアカウントロックするように制限したうえで、パスワードの長さを8文字以上とする。
- 上記のとおり多要素認証又は試行回数の制限を実施できない場合、パスワードの長さは、英大文字小文字、数字を含めた10文字以上とする。</v>
      </c>
      <c r="K74" s="26" t="str">
        <f t="shared" si="26"/>
        <v>防御(PR)</v>
      </c>
      <c r="L74" s="40"/>
      <c r="M74" s="40"/>
      <c r="N74" s="26" t="s">
        <v>300</v>
      </c>
      <c r="O74" s="26" t="s">
        <v>976</v>
      </c>
      <c r="P74" s="14"/>
      <c r="Q74" s="28"/>
      <c r="R74" s="15"/>
      <c r="U74" s="13"/>
    </row>
    <row r="75" spans="1:21" ht="136.5">
      <c r="A75" s="77">
        <f t="shared" si="37"/>
        <v>4</v>
      </c>
      <c r="B75" s="77" t="str">
        <f t="shared" si="37"/>
        <v>攻撃等の防御</v>
      </c>
      <c r="C75" s="77" t="str">
        <f t="shared" si="37"/>
        <v>4-1</v>
      </c>
      <c r="D75" s="77" t="str">
        <f t="shared" si="37"/>
        <v>アイデンティティ管理、認証、アクセス制御</v>
      </c>
      <c r="E75" s="77" t="str">
        <f t="shared" si="37"/>
        <v>4-1-5</v>
      </c>
      <c r="F75" s="26" t="str">
        <f t="shared" si="37"/>
        <v>パスワード設定ルール</v>
      </c>
      <c r="G75" s="26" t="str">
        <f t="shared" si="37"/>
        <v>パスワード設定に関するルールを定め、周知すること。</v>
      </c>
      <c r="H75" s="26" t="str">
        <f t="shared" si="38"/>
        <v>★3</v>
      </c>
      <c r="I75" s="26" t="s">
        <v>301</v>
      </c>
      <c r="J75" s="26" t="s">
        <v>302</v>
      </c>
      <c r="K75" s="26" t="str">
        <f t="shared" si="26"/>
        <v>防御(PR)</v>
      </c>
      <c r="L75" s="14"/>
      <c r="M75" s="14"/>
      <c r="N75" s="26" t="s">
        <v>303</v>
      </c>
      <c r="O75" s="26" t="s">
        <v>977</v>
      </c>
      <c r="P75" s="14"/>
      <c r="Q75" s="16" t="s">
        <v>304</v>
      </c>
      <c r="R75" s="14"/>
      <c r="U75" s="13"/>
    </row>
    <row r="76" spans="1:21" ht="136.5">
      <c r="A76" s="77">
        <f t="shared" si="37"/>
        <v>4</v>
      </c>
      <c r="B76" s="77" t="str">
        <f t="shared" si="37"/>
        <v>攻撃等の防御</v>
      </c>
      <c r="C76" s="77" t="str">
        <f t="shared" si="37"/>
        <v>4-1</v>
      </c>
      <c r="D76" s="77" t="str">
        <f t="shared" si="37"/>
        <v>アイデンティティ管理、認証、アクセス制御</v>
      </c>
      <c r="E76" s="77" t="str">
        <f t="shared" si="37"/>
        <v>4-1-5</v>
      </c>
      <c r="F76" s="26" t="str">
        <f t="shared" si="37"/>
        <v>パスワード設定ルール</v>
      </c>
      <c r="G76" s="26" t="str">
        <f t="shared" si="37"/>
        <v>パスワード設定に関するルールを定め、周知すること。</v>
      </c>
      <c r="H76" s="26" t="str">
        <f t="shared" si="38"/>
        <v>★3</v>
      </c>
      <c r="I76" s="26" t="s">
        <v>305</v>
      </c>
      <c r="J76" s="26" t="s">
        <v>306</v>
      </c>
      <c r="K76" s="26" t="str">
        <f t="shared" si="26"/>
        <v>防御(PR)</v>
      </c>
      <c r="L76" s="14"/>
      <c r="M76" s="14"/>
      <c r="N76" s="26" t="s">
        <v>307</v>
      </c>
      <c r="O76" s="26" t="s">
        <v>978</v>
      </c>
      <c r="P76" s="14"/>
      <c r="Q76" s="16" t="s">
        <v>308</v>
      </c>
      <c r="R76" s="14"/>
      <c r="U76" s="13"/>
    </row>
    <row r="77" spans="1:21" ht="136.5">
      <c r="A77" s="77">
        <f t="shared" ref="A77:D77" si="39">A76</f>
        <v>4</v>
      </c>
      <c r="B77" s="77" t="str">
        <f t="shared" si="39"/>
        <v>攻撃等の防御</v>
      </c>
      <c r="C77" s="77" t="str">
        <f t="shared" si="39"/>
        <v>4-1</v>
      </c>
      <c r="D77" s="77" t="str">
        <f t="shared" si="39"/>
        <v>アイデンティティ管理、認証、アクセス制御</v>
      </c>
      <c r="E77" s="42" t="s">
        <v>309</v>
      </c>
      <c r="F77" s="26" t="s">
        <v>310</v>
      </c>
      <c r="G77" s="26" t="s">
        <v>311</v>
      </c>
      <c r="H77" s="26" t="s">
        <v>60</v>
      </c>
      <c r="I77" s="26" t="s">
        <v>312</v>
      </c>
      <c r="J77" s="26" t="s">
        <v>313</v>
      </c>
      <c r="K77" s="26" t="str">
        <f t="shared" si="26"/>
        <v>防御(PR)</v>
      </c>
      <c r="L77" s="14"/>
      <c r="M77" s="14"/>
      <c r="N77" s="26" t="s">
        <v>314</v>
      </c>
      <c r="O77" s="26" t="s">
        <v>979</v>
      </c>
      <c r="P77" s="14"/>
      <c r="Q77" s="16" t="s">
        <v>315</v>
      </c>
      <c r="R77" s="14"/>
      <c r="U77" s="13"/>
    </row>
    <row r="78" spans="1:21" ht="136.5">
      <c r="A78" s="77">
        <f t="shared" ref="A78:G80" si="40">A77</f>
        <v>4</v>
      </c>
      <c r="B78" s="77" t="str">
        <f t="shared" si="40"/>
        <v>攻撃等の防御</v>
      </c>
      <c r="C78" s="77" t="str">
        <f t="shared" si="40"/>
        <v>4-1</v>
      </c>
      <c r="D78" s="77" t="str">
        <f t="shared" si="40"/>
        <v>アイデンティティ管理、認証、アクセス制御</v>
      </c>
      <c r="E78" s="77" t="str">
        <f t="shared" si="40"/>
        <v>4-1-6</v>
      </c>
      <c r="F78" s="26" t="str">
        <f t="shared" si="40"/>
        <v>パスワード管理ルール</v>
      </c>
      <c r="G78" s="26" t="str">
        <f t="shared" si="40"/>
        <v>パスワードの管理に関するルールを定め、周知すること。</v>
      </c>
      <c r="H78" s="26" t="str">
        <f t="shared" ref="H78:H80" si="41">H77</f>
        <v>★3</v>
      </c>
      <c r="I78" s="26" t="s">
        <v>316</v>
      </c>
      <c r="J78" s="26" t="s">
        <v>317</v>
      </c>
      <c r="K78" s="26" t="str">
        <f t="shared" si="26"/>
        <v>防御(PR)</v>
      </c>
      <c r="L78" s="40"/>
      <c r="M78" s="40"/>
      <c r="N78" s="26" t="s">
        <v>923</v>
      </c>
      <c r="O78" s="26" t="s">
        <v>980</v>
      </c>
      <c r="P78" s="14"/>
      <c r="Q78" s="28"/>
      <c r="R78" s="15"/>
      <c r="U78" s="13"/>
    </row>
    <row r="79" spans="1:21" ht="117">
      <c r="A79" s="77">
        <f t="shared" si="40"/>
        <v>4</v>
      </c>
      <c r="B79" s="77" t="str">
        <f t="shared" si="40"/>
        <v>攻撃等の防御</v>
      </c>
      <c r="C79" s="77" t="str">
        <f t="shared" si="40"/>
        <v>4-1</v>
      </c>
      <c r="D79" s="77" t="str">
        <f t="shared" si="40"/>
        <v>アイデンティティ管理、認証、アクセス制御</v>
      </c>
      <c r="E79" s="77" t="str">
        <f t="shared" si="40"/>
        <v>4-1-6</v>
      </c>
      <c r="F79" s="26" t="str">
        <f t="shared" si="40"/>
        <v>パスワード管理ルール</v>
      </c>
      <c r="G79" s="26" t="str">
        <f t="shared" si="40"/>
        <v>パスワードの管理に関するルールを定め、周知すること。</v>
      </c>
      <c r="H79" s="26" t="str">
        <f t="shared" si="41"/>
        <v>★3</v>
      </c>
      <c r="I79" s="26" t="str">
        <f>I78</f>
        <v>4-1-6-2</v>
      </c>
      <c r="J79" s="26" t="str">
        <f>J78</f>
        <v>・パスワードの漏洩が判明した場合、又はその疑いがある場合に速やかにパスワードを変更するための手順を定めること。</v>
      </c>
      <c r="K79" s="26" t="str">
        <f t="shared" si="26"/>
        <v>防御(PR)</v>
      </c>
      <c r="L79" s="40"/>
      <c r="M79" s="40"/>
      <c r="N79" s="26" t="s">
        <v>319</v>
      </c>
      <c r="O79" s="26" t="s">
        <v>981</v>
      </c>
      <c r="P79" s="14"/>
      <c r="Q79" s="16" t="s">
        <v>320</v>
      </c>
      <c r="R79" s="14"/>
      <c r="U79" s="13"/>
    </row>
    <row r="80" spans="1:21" ht="136.5">
      <c r="A80" s="77">
        <f t="shared" si="40"/>
        <v>4</v>
      </c>
      <c r="B80" s="77" t="str">
        <f t="shared" si="40"/>
        <v>攻撃等の防御</v>
      </c>
      <c r="C80" s="77" t="str">
        <f t="shared" si="40"/>
        <v>4-1</v>
      </c>
      <c r="D80" s="77" t="str">
        <f t="shared" si="40"/>
        <v>アイデンティティ管理、認証、アクセス制御</v>
      </c>
      <c r="E80" s="77" t="str">
        <f t="shared" si="40"/>
        <v>4-1-6</v>
      </c>
      <c r="F80" s="26" t="str">
        <f t="shared" si="40"/>
        <v>パスワード管理ルール</v>
      </c>
      <c r="G80" s="26" t="str">
        <f t="shared" si="40"/>
        <v>パスワードの管理に関するルールを定め、周知すること。</v>
      </c>
      <c r="H80" s="26" t="str">
        <f t="shared" si="41"/>
        <v>★3</v>
      </c>
      <c r="I80" s="26" t="s">
        <v>321</v>
      </c>
      <c r="J80" s="26" t="s">
        <v>322</v>
      </c>
      <c r="K80" s="26" t="str">
        <f t="shared" si="26"/>
        <v>防御(PR)</v>
      </c>
      <c r="L80" s="14"/>
      <c r="M80" s="14"/>
      <c r="N80" s="26" t="s">
        <v>323</v>
      </c>
      <c r="O80" s="26" t="s">
        <v>982</v>
      </c>
      <c r="P80" s="14"/>
      <c r="Q80" s="16" t="s">
        <v>324</v>
      </c>
      <c r="R80" s="14"/>
      <c r="U80" s="13"/>
    </row>
    <row r="81" spans="1:21" ht="136.5">
      <c r="A81" s="77">
        <f t="shared" ref="A81:D81" si="42">A80</f>
        <v>4</v>
      </c>
      <c r="B81" s="77" t="str">
        <f t="shared" si="42"/>
        <v>攻撃等の防御</v>
      </c>
      <c r="C81" s="77" t="str">
        <f t="shared" si="42"/>
        <v>4-1</v>
      </c>
      <c r="D81" s="77" t="str">
        <f t="shared" si="42"/>
        <v>アイデンティティ管理、認証、アクセス制御</v>
      </c>
      <c r="E81" s="42" t="s">
        <v>325</v>
      </c>
      <c r="F81" s="26" t="s">
        <v>326</v>
      </c>
      <c r="G81" s="26" t="s">
        <v>327</v>
      </c>
      <c r="H81" s="26" t="s">
        <v>43</v>
      </c>
      <c r="I81" s="26" t="s">
        <v>328</v>
      </c>
      <c r="J81" s="26" t="s">
        <v>329</v>
      </c>
      <c r="K81" s="26" t="str">
        <f t="shared" si="26"/>
        <v>防御(PR)</v>
      </c>
      <c r="L81" s="40"/>
      <c r="M81" s="40"/>
      <c r="N81" s="26" t="s">
        <v>330</v>
      </c>
      <c r="O81" s="26" t="s">
        <v>983</v>
      </c>
      <c r="P81" s="14"/>
      <c r="Q81" s="16" t="s">
        <v>331</v>
      </c>
      <c r="R81" s="14"/>
      <c r="U81" s="13"/>
    </row>
    <row r="82" spans="1:21" ht="253.5">
      <c r="A82" s="77">
        <f t="shared" ref="A82:G82" si="43">A81</f>
        <v>4</v>
      </c>
      <c r="B82" s="77" t="str">
        <f t="shared" si="43"/>
        <v>攻撃等の防御</v>
      </c>
      <c r="C82" s="77" t="str">
        <f t="shared" si="43"/>
        <v>4-1</v>
      </c>
      <c r="D82" s="77" t="str">
        <f t="shared" si="43"/>
        <v>アイデンティティ管理、認証、アクセス制御</v>
      </c>
      <c r="E82" s="77" t="str">
        <f t="shared" si="43"/>
        <v>4-1-7</v>
      </c>
      <c r="F82" s="26" t="str">
        <f t="shared" si="43"/>
        <v>アクセス権の管理ルール</v>
      </c>
      <c r="G82" s="26" t="str">
        <f t="shared" si="43"/>
        <v>アクセス権の管理ルールを定めること。</v>
      </c>
      <c r="H82" s="26" t="str">
        <f t="shared" ref="H82:I82" si="44">H81</f>
        <v>★3</v>
      </c>
      <c r="I82" s="26" t="str">
        <f t="shared" si="44"/>
        <v>4-1-7-1</v>
      </c>
      <c r="J82" s="26" t="str">
        <f>J81</f>
        <v>・業務で利用するシステム及びパソコンへのログオン時のユーザのアクセス権並びに機密上の配慮が必要な場所及び部屋への入室について、以下の内容の管理ルールを定めること。
- アクセス権の発行・変更・削除は申請・承認制であること。
- 与える入室許可・アクセス権の範囲は必要な範囲に限定すること。
- 入室権限及びアクセス権の棚卸について定めていること。
- 与えた入室許可・アクセス権の申請書又は台帳を管理していること。</v>
      </c>
      <c r="K82" s="26" t="str">
        <f t="shared" si="26"/>
        <v>防御(PR)</v>
      </c>
      <c r="L82" s="40"/>
      <c r="M82" s="40"/>
      <c r="N82" s="26" t="s">
        <v>332</v>
      </c>
      <c r="O82" s="26" t="s">
        <v>984</v>
      </c>
      <c r="P82" s="14"/>
      <c r="Q82" s="28"/>
      <c r="R82" s="15"/>
      <c r="U82" s="13"/>
    </row>
    <row r="83" spans="1:21" ht="175.5">
      <c r="A83" s="77">
        <f t="shared" ref="A83:D83" si="45">A82</f>
        <v>4</v>
      </c>
      <c r="B83" s="77" t="str">
        <f t="shared" si="45"/>
        <v>攻撃等の防御</v>
      </c>
      <c r="C83" s="77" t="str">
        <f t="shared" si="45"/>
        <v>4-1</v>
      </c>
      <c r="D83" s="77" t="str">
        <f t="shared" si="45"/>
        <v>アイデンティティ管理、認証、アクセス制御</v>
      </c>
      <c r="E83" s="42" t="s">
        <v>333</v>
      </c>
      <c r="F83" s="26" t="s">
        <v>334</v>
      </c>
      <c r="G83" s="26" t="s">
        <v>335</v>
      </c>
      <c r="H83" s="26" t="s">
        <v>60</v>
      </c>
      <c r="I83" s="26" t="s">
        <v>336</v>
      </c>
      <c r="J83" s="26" t="s">
        <v>337</v>
      </c>
      <c r="K83" s="26" t="str">
        <f t="shared" si="26"/>
        <v>防御(PR)</v>
      </c>
      <c r="L83" s="40"/>
      <c r="M83" s="40"/>
      <c r="N83" s="26" t="s">
        <v>338</v>
      </c>
      <c r="O83" s="26" t="s">
        <v>985</v>
      </c>
      <c r="P83" s="14"/>
      <c r="Q83" s="16" t="s">
        <v>339</v>
      </c>
      <c r="R83" s="14"/>
      <c r="U83" s="13"/>
    </row>
    <row r="84" spans="1:21" ht="136.5">
      <c r="A84" s="77">
        <f t="shared" ref="A84:G87" si="46">A83</f>
        <v>4</v>
      </c>
      <c r="B84" s="77" t="str">
        <f t="shared" si="46"/>
        <v>攻撃等の防御</v>
      </c>
      <c r="C84" s="77" t="str">
        <f t="shared" si="46"/>
        <v>4-1</v>
      </c>
      <c r="D84" s="77" t="str">
        <f t="shared" si="46"/>
        <v>アイデンティティ管理、認証、アクセス制御</v>
      </c>
      <c r="E84" s="77" t="str">
        <f t="shared" si="46"/>
        <v>4-2-2</v>
      </c>
      <c r="F84" s="26" t="str">
        <f t="shared" si="46"/>
        <v>セキュリティインシデント発生時の教育・訓練</v>
      </c>
      <c r="G84" s="26" t="str">
        <f t="shared" si="46"/>
        <v>セキュリティインシデント発生時の対応に関する教育・訓練を行うこと。</v>
      </c>
      <c r="H84" s="26" t="str">
        <f t="shared" ref="H84:H87" si="47">H83</f>
        <v>★3</v>
      </c>
      <c r="I84" s="26" t="str">
        <f>I83</f>
        <v>4-2-2-1</v>
      </c>
      <c r="J84" s="26" t="str">
        <f>J83</f>
        <v>・役員、従業員、派遣社員及び受入出向者を対象に、新規受入れ時、かつ、年1回以上の頻度で、セキュリティインシデント発生時の対応について、教育資料の配布・掲示に加え、e ラーニング又は集合教育による教育・訓練を実施すること。</v>
      </c>
      <c r="K84" s="26" t="str">
        <f t="shared" ref="K84:K110" si="48">K83</f>
        <v>防御(PR)</v>
      </c>
      <c r="L84" s="40"/>
      <c r="M84" s="40"/>
      <c r="N84" s="26" t="s">
        <v>340</v>
      </c>
      <c r="O84" s="26" t="s">
        <v>986</v>
      </c>
      <c r="P84" s="14"/>
      <c r="Q84" s="16" t="s">
        <v>341</v>
      </c>
      <c r="R84" s="14"/>
      <c r="U84" s="13"/>
    </row>
    <row r="85" spans="1:21" ht="136.5">
      <c r="A85" s="77">
        <f t="shared" si="46"/>
        <v>4</v>
      </c>
      <c r="B85" s="77" t="str">
        <f t="shared" si="46"/>
        <v>攻撃等の防御</v>
      </c>
      <c r="C85" s="77" t="str">
        <f t="shared" si="46"/>
        <v>4-1</v>
      </c>
      <c r="D85" s="77" t="str">
        <f t="shared" si="46"/>
        <v>アイデンティティ管理、認証、アクセス制御</v>
      </c>
      <c r="E85" s="77" t="str">
        <f t="shared" si="46"/>
        <v>4-2-2</v>
      </c>
      <c r="F85" s="26" t="str">
        <f t="shared" si="46"/>
        <v>セキュリティインシデント発生時の教育・訓練</v>
      </c>
      <c r="G85" s="26" t="str">
        <f t="shared" si="46"/>
        <v>セキュリティインシデント発生時の対応に関する教育・訓練を行うこと。</v>
      </c>
      <c r="H85" s="26" t="str">
        <f t="shared" si="47"/>
        <v>★3</v>
      </c>
      <c r="I85" s="26" t="s">
        <v>342</v>
      </c>
      <c r="J85" s="26" t="s">
        <v>343</v>
      </c>
      <c r="K85" s="26" t="str">
        <f t="shared" si="48"/>
        <v>防御(PR)</v>
      </c>
      <c r="L85" s="40"/>
      <c r="M85" s="40"/>
      <c r="N85" s="26" t="s">
        <v>344</v>
      </c>
      <c r="O85" s="26" t="s">
        <v>987</v>
      </c>
      <c r="P85" s="14"/>
      <c r="Q85" s="16" t="s">
        <v>345</v>
      </c>
      <c r="R85" s="14"/>
      <c r="U85" s="13"/>
    </row>
    <row r="86" spans="1:21" ht="97.5">
      <c r="A86" s="77">
        <f t="shared" si="46"/>
        <v>4</v>
      </c>
      <c r="B86" s="77" t="str">
        <f t="shared" si="46"/>
        <v>攻撃等の防御</v>
      </c>
      <c r="C86" s="77" t="str">
        <f t="shared" si="46"/>
        <v>4-1</v>
      </c>
      <c r="D86" s="77" t="str">
        <f t="shared" si="46"/>
        <v>アイデンティティ管理、認証、アクセス制御</v>
      </c>
      <c r="E86" s="77" t="str">
        <f t="shared" si="46"/>
        <v>4-2-2</v>
      </c>
      <c r="F86" s="26" t="str">
        <f t="shared" si="46"/>
        <v>セキュリティインシデント発生時の教育・訓練</v>
      </c>
      <c r="G86" s="26" t="str">
        <f t="shared" si="46"/>
        <v>セキュリティインシデント発生時の対応に関する教育・訓練を行うこと。</v>
      </c>
      <c r="H86" s="26" t="str">
        <f t="shared" si="47"/>
        <v>★3</v>
      </c>
      <c r="I86" s="26" t="str">
        <f>I85</f>
        <v>4-2-2-2</v>
      </c>
      <c r="J86" s="26" t="str">
        <f>J85</f>
        <v>・No.4-2-2-1で実施した教育・訓練の実施内容、実施方法、実施時期及び受講状況を記録し、保管すること。</v>
      </c>
      <c r="K86" s="26" t="str">
        <f t="shared" si="48"/>
        <v>防御(PR)</v>
      </c>
      <c r="L86" s="40"/>
      <c r="M86" s="40"/>
      <c r="N86" s="26" t="s">
        <v>346</v>
      </c>
      <c r="O86" s="26" t="s">
        <v>988</v>
      </c>
      <c r="P86" s="14"/>
      <c r="Q86" s="28"/>
      <c r="R86" s="15"/>
      <c r="U86" s="13"/>
    </row>
    <row r="87" spans="1:21" ht="136.5">
      <c r="A87" s="77">
        <f t="shared" si="46"/>
        <v>4</v>
      </c>
      <c r="B87" s="77" t="str">
        <f t="shared" si="46"/>
        <v>攻撃等の防御</v>
      </c>
      <c r="C87" s="77" t="str">
        <f t="shared" si="46"/>
        <v>4-1</v>
      </c>
      <c r="D87" s="77" t="str">
        <f t="shared" si="46"/>
        <v>アイデンティティ管理、認証、アクセス制御</v>
      </c>
      <c r="E87" s="77" t="str">
        <f t="shared" si="46"/>
        <v>4-2-2</v>
      </c>
      <c r="F87" s="26" t="str">
        <f t="shared" si="46"/>
        <v>セキュリティインシデント発生時の教育・訓練</v>
      </c>
      <c r="G87" s="26" t="str">
        <f t="shared" si="46"/>
        <v>セキュリティインシデント発生時の対応に関する教育・訓練を行うこと。</v>
      </c>
      <c r="H87" s="26" t="str">
        <f t="shared" si="47"/>
        <v>★3</v>
      </c>
      <c r="I87" s="26" t="s">
        <v>347</v>
      </c>
      <c r="J87" s="26" t="s">
        <v>348</v>
      </c>
      <c r="K87" s="26" t="str">
        <f t="shared" si="48"/>
        <v>防御(PR)</v>
      </c>
      <c r="L87" s="14"/>
      <c r="M87" s="14"/>
      <c r="N87" s="26" t="s">
        <v>349</v>
      </c>
      <c r="O87" s="26" t="s">
        <v>989</v>
      </c>
      <c r="P87" s="14"/>
      <c r="Q87" s="16" t="s">
        <v>350</v>
      </c>
      <c r="R87" s="14"/>
      <c r="U87" s="13"/>
    </row>
    <row r="88" spans="1:21" ht="136.5">
      <c r="A88" s="77">
        <f t="shared" ref="A88:D88" si="49">A87</f>
        <v>4</v>
      </c>
      <c r="B88" s="77" t="str">
        <f t="shared" si="49"/>
        <v>攻撃等の防御</v>
      </c>
      <c r="C88" s="77" t="str">
        <f t="shared" si="49"/>
        <v>4-1</v>
      </c>
      <c r="D88" s="77" t="str">
        <f t="shared" si="49"/>
        <v>アイデンティティ管理、認証、アクセス制御</v>
      </c>
      <c r="E88" s="42" t="s">
        <v>351</v>
      </c>
      <c r="F88" s="26" t="s">
        <v>352</v>
      </c>
      <c r="G88" s="26" t="s">
        <v>353</v>
      </c>
      <c r="H88" s="26" t="s">
        <v>60</v>
      </c>
      <c r="I88" s="26" t="s">
        <v>354</v>
      </c>
      <c r="J88" s="26" t="s">
        <v>355</v>
      </c>
      <c r="K88" s="26" t="str">
        <f t="shared" si="48"/>
        <v>防御(PR)</v>
      </c>
      <c r="L88" s="40"/>
      <c r="M88" s="40"/>
      <c r="N88" s="26" t="s">
        <v>356</v>
      </c>
      <c r="O88" s="26" t="s">
        <v>990</v>
      </c>
      <c r="P88" s="14"/>
      <c r="Q88" s="16" t="s">
        <v>357</v>
      </c>
      <c r="R88" s="14"/>
      <c r="U88" s="13"/>
    </row>
    <row r="89" spans="1:21" ht="97.5">
      <c r="A89" s="77">
        <f t="shared" ref="A89:G91" si="50">A88</f>
        <v>4</v>
      </c>
      <c r="B89" s="77" t="str">
        <f t="shared" si="50"/>
        <v>攻撃等の防御</v>
      </c>
      <c r="C89" s="77" t="str">
        <f t="shared" si="50"/>
        <v>4-1</v>
      </c>
      <c r="D89" s="77" t="str">
        <f t="shared" si="50"/>
        <v>アイデンティティ管理、認証、アクセス制御</v>
      </c>
      <c r="E89" s="42" t="str">
        <f t="shared" si="50"/>
        <v>4-3-4</v>
      </c>
      <c r="F89" s="26" t="str">
        <f t="shared" si="50"/>
        <v>適切なバックアップ</v>
      </c>
      <c r="G89" s="26" t="str">
        <f t="shared" si="50"/>
        <v>適切なバックアップを行うこと。</v>
      </c>
      <c r="H89" s="26" t="str">
        <f t="shared" ref="H89:H91" si="51">H88</f>
        <v>★3</v>
      </c>
      <c r="I89" s="26" t="str">
        <f>I88</f>
        <v>4-3-4-1</v>
      </c>
      <c r="J89" s="26" t="str">
        <f>J88</f>
        <v>・取得対象、取得頻度及び保管期間を定めて自社で取り扱うデータのバックアップを取得すること。</v>
      </c>
      <c r="K89" s="26" t="str">
        <f t="shared" si="48"/>
        <v>防御(PR)</v>
      </c>
      <c r="L89" s="40"/>
      <c r="M89" s="40"/>
      <c r="N89" s="26" t="s">
        <v>358</v>
      </c>
      <c r="O89" s="26" t="s">
        <v>991</v>
      </c>
      <c r="P89" s="14"/>
      <c r="Q89" s="28"/>
      <c r="R89" s="15"/>
      <c r="U89" s="13"/>
    </row>
    <row r="90" spans="1:21" ht="195">
      <c r="A90" s="77">
        <f t="shared" si="50"/>
        <v>4</v>
      </c>
      <c r="B90" s="77" t="str">
        <f t="shared" si="50"/>
        <v>攻撃等の防御</v>
      </c>
      <c r="C90" s="77" t="str">
        <f t="shared" si="50"/>
        <v>4-1</v>
      </c>
      <c r="D90" s="77" t="str">
        <f t="shared" si="50"/>
        <v>アイデンティティ管理、認証、アクセス制御</v>
      </c>
      <c r="E90" s="42" t="str">
        <f t="shared" si="50"/>
        <v>4-3-4</v>
      </c>
      <c r="F90" s="26" t="str">
        <f t="shared" si="50"/>
        <v>適切なバックアップ</v>
      </c>
      <c r="G90" s="26" t="str">
        <f t="shared" si="50"/>
        <v>適切なバックアップを行うこと。</v>
      </c>
      <c r="H90" s="26" t="str">
        <f t="shared" si="51"/>
        <v>★3</v>
      </c>
      <c r="I90" s="26" t="s">
        <v>1198</v>
      </c>
      <c r="J90" s="26" t="s">
        <v>360</v>
      </c>
      <c r="K90" s="26" t="str">
        <f t="shared" si="48"/>
        <v>防御(PR)</v>
      </c>
      <c r="L90" s="14"/>
      <c r="M90" s="14"/>
      <c r="N90" s="26" t="s">
        <v>1157</v>
      </c>
      <c r="O90" s="26" t="s">
        <v>1159</v>
      </c>
      <c r="P90" s="14"/>
      <c r="Q90" s="16" t="s">
        <v>361</v>
      </c>
      <c r="R90" s="14"/>
      <c r="U90" s="13"/>
    </row>
    <row r="91" spans="1:21" ht="97.5">
      <c r="A91" s="77">
        <f t="shared" si="50"/>
        <v>4</v>
      </c>
      <c r="B91" s="77" t="str">
        <f t="shared" si="50"/>
        <v>攻撃等の防御</v>
      </c>
      <c r="C91" s="77" t="str">
        <f t="shared" si="50"/>
        <v>4-1</v>
      </c>
      <c r="D91" s="77" t="str">
        <f t="shared" si="50"/>
        <v>アイデンティティ管理、認証、アクセス制御</v>
      </c>
      <c r="E91" s="77" t="str">
        <f t="shared" si="50"/>
        <v>4-3-4</v>
      </c>
      <c r="F91" s="26" t="str">
        <f t="shared" si="50"/>
        <v>適切なバックアップ</v>
      </c>
      <c r="G91" s="26" t="str">
        <f t="shared" si="50"/>
        <v>適切なバックアップを行うこと。</v>
      </c>
      <c r="H91" s="26" t="str">
        <f t="shared" si="51"/>
        <v>★3</v>
      </c>
      <c r="I91" s="26" t="s">
        <v>362</v>
      </c>
      <c r="J91" s="26" t="s">
        <v>363</v>
      </c>
      <c r="K91" s="26" t="str">
        <f t="shared" si="48"/>
        <v>防御(PR)</v>
      </c>
      <c r="L91" s="14"/>
      <c r="M91" s="14"/>
      <c r="N91" s="26" t="s">
        <v>364</v>
      </c>
      <c r="O91" s="26" t="s">
        <v>992</v>
      </c>
      <c r="P91" s="14"/>
      <c r="Q91" s="16" t="s">
        <v>365</v>
      </c>
      <c r="R91" s="14"/>
      <c r="U91" s="13"/>
    </row>
    <row r="92" spans="1:21" ht="156">
      <c r="A92" s="77">
        <f t="shared" ref="A92:B92" si="52">A91</f>
        <v>4</v>
      </c>
      <c r="B92" s="77" t="str">
        <f t="shared" si="52"/>
        <v>攻撃等の防御</v>
      </c>
      <c r="C92" s="42" t="s">
        <v>366</v>
      </c>
      <c r="D92" s="42" t="s">
        <v>367</v>
      </c>
      <c r="E92" s="42" t="s">
        <v>368</v>
      </c>
      <c r="F92" s="26" t="s">
        <v>369</v>
      </c>
      <c r="G92" s="26" t="s">
        <v>370</v>
      </c>
      <c r="H92" s="26" t="s">
        <v>60</v>
      </c>
      <c r="I92" s="26" t="s">
        <v>371</v>
      </c>
      <c r="J92" s="26" t="s">
        <v>372</v>
      </c>
      <c r="K92" s="26" t="str">
        <f t="shared" si="48"/>
        <v>防御(PR)</v>
      </c>
      <c r="L92" s="14"/>
      <c r="M92" s="14"/>
      <c r="N92" s="26" t="s">
        <v>373</v>
      </c>
      <c r="O92" s="26" t="s">
        <v>993</v>
      </c>
      <c r="P92" s="14"/>
      <c r="Q92" s="16" t="s">
        <v>374</v>
      </c>
      <c r="R92" s="14"/>
      <c r="U92" s="13"/>
    </row>
    <row r="93" spans="1:21" ht="117">
      <c r="A93" s="77">
        <f t="shared" ref="A93:G94" si="53">A92</f>
        <v>4</v>
      </c>
      <c r="B93" s="77" t="str">
        <f t="shared" si="53"/>
        <v>攻撃等の防御</v>
      </c>
      <c r="C93" s="77" t="str">
        <f t="shared" si="53"/>
        <v>4-4</v>
      </c>
      <c r="D93" s="77" t="str">
        <f t="shared" si="53"/>
        <v>プラットフォームセキュリティ</v>
      </c>
      <c r="E93" s="77" t="str">
        <f t="shared" si="53"/>
        <v>4-4-1</v>
      </c>
      <c r="F93" s="26" t="str">
        <f t="shared" si="53"/>
        <v>情報機器、OS及びソフトウェアの安全な構成</v>
      </c>
      <c r="G93" s="26" t="str">
        <f t="shared" si="53"/>
        <v>情報機器、OS及びソフトウェアの安全な構成を確立し、維持すること。</v>
      </c>
      <c r="H93" s="26" t="str">
        <f t="shared" ref="H93:H94" si="54">H92</f>
        <v>★3</v>
      </c>
      <c r="I93" s="26" t="s">
        <v>375</v>
      </c>
      <c r="J93" s="26" t="s">
        <v>376</v>
      </c>
      <c r="K93" s="26" t="str">
        <f t="shared" si="48"/>
        <v>防御(PR)</v>
      </c>
      <c r="L93" s="14"/>
      <c r="M93" s="14"/>
      <c r="N93" s="26" t="s">
        <v>377</v>
      </c>
      <c r="O93" s="26" t="s">
        <v>994</v>
      </c>
      <c r="P93" s="14"/>
      <c r="Q93" s="16" t="s">
        <v>1183</v>
      </c>
      <c r="R93" s="14"/>
      <c r="U93" s="13"/>
    </row>
    <row r="94" spans="1:21" ht="117">
      <c r="A94" s="77">
        <f t="shared" si="53"/>
        <v>4</v>
      </c>
      <c r="B94" s="77" t="str">
        <f t="shared" si="53"/>
        <v>攻撃等の防御</v>
      </c>
      <c r="C94" s="77" t="str">
        <f t="shared" si="53"/>
        <v>4-4</v>
      </c>
      <c r="D94" s="77" t="str">
        <f t="shared" si="53"/>
        <v>プラットフォームセキュリティ</v>
      </c>
      <c r="E94" s="77" t="str">
        <f t="shared" si="53"/>
        <v>4-4-1</v>
      </c>
      <c r="F94" s="26" t="str">
        <f t="shared" si="53"/>
        <v>情報機器、OS及びソフトウェアの安全な構成</v>
      </c>
      <c r="G94" s="26" t="str">
        <f t="shared" si="53"/>
        <v>情報機器、OS及びソフトウェアの安全な構成を確立し、維持すること。</v>
      </c>
      <c r="H94" s="26" t="str">
        <f t="shared" si="54"/>
        <v>★3</v>
      </c>
      <c r="I94" s="26" t="s">
        <v>378</v>
      </c>
      <c r="J94" s="26" t="s">
        <v>379</v>
      </c>
      <c r="K94" s="26" t="str">
        <f t="shared" si="48"/>
        <v>防御(PR)</v>
      </c>
      <c r="L94" s="14"/>
      <c r="M94" s="14"/>
      <c r="N94" s="26" t="s">
        <v>380</v>
      </c>
      <c r="O94" s="26" t="s">
        <v>995</v>
      </c>
      <c r="P94" s="14"/>
      <c r="Q94" s="16" t="s">
        <v>381</v>
      </c>
      <c r="R94" s="14"/>
      <c r="U94" s="13"/>
    </row>
    <row r="95" spans="1:21" ht="234">
      <c r="A95" s="77">
        <f t="shared" ref="A95:D95" si="55">A94</f>
        <v>4</v>
      </c>
      <c r="B95" s="77" t="str">
        <f t="shared" si="55"/>
        <v>攻撃等の防御</v>
      </c>
      <c r="C95" s="77" t="str">
        <f t="shared" si="55"/>
        <v>4-4</v>
      </c>
      <c r="D95" s="77" t="str">
        <f t="shared" si="55"/>
        <v>プラットフォームセキュリティ</v>
      </c>
      <c r="E95" s="42" t="s">
        <v>382</v>
      </c>
      <c r="F95" s="26" t="s">
        <v>383</v>
      </c>
      <c r="G95" s="26" t="s">
        <v>384</v>
      </c>
      <c r="H95" s="26" t="s">
        <v>60</v>
      </c>
      <c r="I95" s="26" t="s">
        <v>385</v>
      </c>
      <c r="J95" s="26" t="s">
        <v>1203</v>
      </c>
      <c r="K95" s="26" t="str">
        <f t="shared" si="48"/>
        <v>防御(PR)</v>
      </c>
      <c r="L95" s="14"/>
      <c r="M95" s="14"/>
      <c r="N95" s="26" t="s">
        <v>386</v>
      </c>
      <c r="O95" s="26" t="s">
        <v>996</v>
      </c>
      <c r="P95" s="14"/>
      <c r="Q95" s="27" t="s">
        <v>387</v>
      </c>
      <c r="R95" s="14"/>
      <c r="U95" s="13"/>
    </row>
    <row r="96" spans="1:21" ht="351">
      <c r="A96" s="77">
        <f t="shared" ref="A96:G99" si="56">A95</f>
        <v>4</v>
      </c>
      <c r="B96" s="77" t="str">
        <f t="shared" si="56"/>
        <v>攻撃等の防御</v>
      </c>
      <c r="C96" s="77" t="str">
        <f t="shared" si="56"/>
        <v>4-4</v>
      </c>
      <c r="D96" s="77" t="str">
        <f t="shared" si="56"/>
        <v>プラットフォームセキュリティ</v>
      </c>
      <c r="E96" s="77" t="str">
        <f t="shared" si="56"/>
        <v>4-4-4</v>
      </c>
      <c r="F96" s="26" t="str">
        <f t="shared" si="56"/>
        <v>セキュリティパッチ・アップデートの手続</v>
      </c>
      <c r="G96" s="91" t="str">
        <f t="shared" si="56"/>
        <v>情報機器、OS及びソフトウェアへのセキュリティパッチ及びアップデートの適用に係る手続を定めること。</v>
      </c>
      <c r="H96" s="26" t="str">
        <f>H95</f>
        <v>★3</v>
      </c>
      <c r="I96" s="26" t="s">
        <v>388</v>
      </c>
      <c r="J96" s="26" t="s">
        <v>389</v>
      </c>
      <c r="K96" s="26" t="str">
        <f t="shared" si="48"/>
        <v>防御(PR)</v>
      </c>
      <c r="L96" s="40"/>
      <c r="M96" s="40"/>
      <c r="N96" s="26" t="s">
        <v>390</v>
      </c>
      <c r="O96" s="26" t="s">
        <v>997</v>
      </c>
      <c r="P96" s="14"/>
      <c r="Q96" s="27" t="s">
        <v>391</v>
      </c>
      <c r="R96" s="14"/>
      <c r="U96" s="13"/>
    </row>
    <row r="97" spans="1:21" ht="117">
      <c r="A97" s="77">
        <f t="shared" si="56"/>
        <v>4</v>
      </c>
      <c r="B97" s="77" t="str">
        <f t="shared" si="56"/>
        <v>攻撃等の防御</v>
      </c>
      <c r="C97" s="77" t="str">
        <f t="shared" si="56"/>
        <v>4-4</v>
      </c>
      <c r="D97" s="77" t="str">
        <f t="shared" si="56"/>
        <v>プラットフォームセキュリティ</v>
      </c>
      <c r="E97" s="77" t="str">
        <f t="shared" si="56"/>
        <v>4-4-4</v>
      </c>
      <c r="F97" s="88" t="str">
        <f t="shared" si="56"/>
        <v>セキュリティパッチ・アップデートの手続</v>
      </c>
      <c r="G97" s="88" t="str">
        <f t="shared" si="56"/>
        <v>情報機器、OS及びソフトウェアへのセキュリティパッチ及びアップデートの適用に係る手続を定めること。</v>
      </c>
      <c r="H97" s="88" t="str">
        <f t="shared" ref="H97:I99" si="57">H96</f>
        <v>★3</v>
      </c>
      <c r="I97" s="88" t="str">
        <f t="shared" si="57"/>
        <v>4-4-4-2</v>
      </c>
      <c r="J97" s="88" t="str">
        <f t="shared" ref="J97:J99" si="58">J96</f>
        <v>・利用している機能又は設定に関して、以下のいずれかに該当するアップデートプログラムがリリースされてから14日以内に、アップデートすること。
- 当該アップデートが、ベンダーにより「重大」(Critical)又は 「高リスク」(High Risk)と説明される脆弱性を修正するものである。
- 当該アップデートが、CVSSの基本値が7.0以上の脆弱性を修正するものである。
- 当該アップデートが修正する脆弱性のレベルの詳細がベンダーから提供されていない。 
・やむを得ず上記のとおりアップデートができない場合(例えば、動作検証に一定期間を要し、期限内にアップデートが完了しない場合)は、アップデート適用までの間、脆弱性悪用のリスクを低減する対策を実施すること。
[対象]
-会社支給のパソコンの OS、ブラウザ及びOffice ソフト 
-サーバの OS及びミドルウェア 
-会社支給のスマートデバイスのOS及びアプリ 
-インターネットとの境界に設置されているネットワーク機器のOS及びファームウェア</v>
      </c>
      <c r="K97" s="88" t="str">
        <f t="shared" si="48"/>
        <v>防御(PR)</v>
      </c>
      <c r="L97" s="40"/>
      <c r="M97" s="40"/>
      <c r="N97" s="26" t="s">
        <v>392</v>
      </c>
      <c r="O97" s="26" t="s">
        <v>998</v>
      </c>
      <c r="P97" s="14"/>
      <c r="Q97" s="27" t="s">
        <v>393</v>
      </c>
      <c r="R97" s="14"/>
      <c r="U97" s="13"/>
    </row>
    <row r="98" spans="1:21" ht="171">
      <c r="A98" s="77">
        <f t="shared" si="56"/>
        <v>4</v>
      </c>
      <c r="B98" s="77" t="str">
        <f t="shared" si="56"/>
        <v>攻撃等の防御</v>
      </c>
      <c r="C98" s="77" t="str">
        <f t="shared" si="56"/>
        <v>4-4</v>
      </c>
      <c r="D98" s="77" t="str">
        <f t="shared" si="56"/>
        <v>プラットフォームセキュリティ</v>
      </c>
      <c r="E98" s="77" t="str">
        <f t="shared" si="56"/>
        <v>4-4-4</v>
      </c>
      <c r="F98" s="88" t="str">
        <f t="shared" si="56"/>
        <v>セキュリティパッチ・アップデートの手続</v>
      </c>
      <c r="G98" s="88" t="str">
        <f t="shared" si="56"/>
        <v>情報機器、OS及びソフトウェアへのセキュリティパッチ及びアップデートの適用に係る手続を定めること。</v>
      </c>
      <c r="H98" s="88" t="str">
        <f t="shared" si="57"/>
        <v>★3</v>
      </c>
      <c r="I98" s="88" t="str">
        <f t="shared" si="57"/>
        <v>4-4-4-2</v>
      </c>
      <c r="J98" s="89" t="str">
        <f t="shared" si="58"/>
        <v>・利用している機能又は設定に関して、以下のいずれかに該当するアップデートプログラムがリリースされてから14日以内に、アップデートすること。
- 当該アップデートが、ベンダーにより「重大」(Critical)又は 「高リスク」(High Risk)と説明される脆弱性を修正するものである。
- 当該アップデートが、CVSSの基本値が7.0以上の脆弱性を修正するものである。
- 当該アップデートが修正する脆弱性のレベルの詳細がベンダーから提供されていない。 
・やむを得ず上記のとおりアップデートができない場合(例えば、動作検証に一定期間を要し、期限内にアップデートが完了しない場合)は、アップデート適用までの間、脆弱性悪用のリスクを低減する対策を実施すること。
[対象]
-会社支給のパソコンの OS、ブラウザ及びOffice ソフト 
-サーバの OS及びミドルウェア 
-会社支給のスマートデバイスのOS及びアプリ 
-インターネットとの境界に設置されているネットワーク機器のOS及びファームウェア</v>
      </c>
      <c r="K98" s="88" t="str">
        <f t="shared" si="48"/>
        <v>防御(PR)</v>
      </c>
      <c r="L98" s="40"/>
      <c r="M98" s="40"/>
      <c r="N98" s="26" t="s">
        <v>394</v>
      </c>
      <c r="O98" s="26" t="s">
        <v>999</v>
      </c>
      <c r="P98" s="14"/>
      <c r="Q98" s="27" t="s">
        <v>395</v>
      </c>
      <c r="R98" s="14"/>
      <c r="U98" s="13"/>
    </row>
    <row r="99" spans="1:21" ht="409.5">
      <c r="A99" s="77">
        <f t="shared" si="56"/>
        <v>4</v>
      </c>
      <c r="B99" s="77" t="str">
        <f t="shared" si="56"/>
        <v>攻撃等の防御</v>
      </c>
      <c r="C99" s="77" t="str">
        <f t="shared" si="56"/>
        <v>4-4</v>
      </c>
      <c r="D99" s="77" t="str">
        <f t="shared" si="56"/>
        <v>プラットフォームセキュリティ</v>
      </c>
      <c r="E99" s="77" t="str">
        <f t="shared" si="56"/>
        <v>4-4-4</v>
      </c>
      <c r="F99" s="88" t="str">
        <f t="shared" si="56"/>
        <v>セキュリティパッチ・アップデートの手続</v>
      </c>
      <c r="G99" s="88" t="str">
        <f t="shared" si="56"/>
        <v>情報機器、OS及びソフトウェアへのセキュリティパッチ及びアップデートの適用に係る手続を定めること。</v>
      </c>
      <c r="H99" s="88" t="str">
        <f t="shared" si="57"/>
        <v>★3</v>
      </c>
      <c r="I99" s="88" t="str">
        <f t="shared" si="57"/>
        <v>4-4-4-2</v>
      </c>
      <c r="J99" s="90" t="str">
        <f t="shared" si="58"/>
        <v>・利用している機能又は設定に関して、以下のいずれかに該当するアップデートプログラムがリリースされてから14日以内に、アップデートすること。
- 当該アップデートが、ベンダーにより「重大」(Critical)又は 「高リスク」(High Risk)と説明される脆弱性を修正するものである。
- 当該アップデートが、CVSSの基本値が7.0以上の脆弱性を修正するものである。
- 当該アップデートが修正する脆弱性のレベルの詳細がベンダーから提供されていない。 
・やむを得ず上記のとおりアップデートができない場合(例えば、動作検証に一定期間を要し、期限内にアップデートが完了しない場合)は、アップデート適用までの間、脆弱性悪用のリスクを低減する対策を実施すること。
[対象]
-会社支給のパソコンの OS、ブラウザ及びOffice ソフト 
-サーバの OS及びミドルウェア 
-会社支給のスマートデバイスのOS及びアプリ 
-インターネットとの境界に設置されているネットワーク機器のOS及びファームウェア</v>
      </c>
      <c r="K99" s="88" t="str">
        <f t="shared" si="48"/>
        <v>防御(PR)</v>
      </c>
      <c r="L99" s="40"/>
      <c r="M99" s="40"/>
      <c r="N99" s="26" t="s">
        <v>1026</v>
      </c>
      <c r="O99" s="26" t="s">
        <v>1000</v>
      </c>
      <c r="P99" s="14"/>
      <c r="Q99" s="27" t="s">
        <v>1184</v>
      </c>
      <c r="R99" s="14"/>
      <c r="U99" s="13"/>
    </row>
    <row r="100" spans="1:21" ht="136.5">
      <c r="A100" s="78">
        <f t="shared" ref="A100:D100" si="59">A99</f>
        <v>4</v>
      </c>
      <c r="B100" s="78" t="str">
        <f t="shared" si="59"/>
        <v>攻撃等の防御</v>
      </c>
      <c r="C100" s="78" t="str">
        <f t="shared" si="59"/>
        <v>4-4</v>
      </c>
      <c r="D100" s="78" t="str">
        <f t="shared" si="59"/>
        <v>プラットフォームセキュリティ</v>
      </c>
      <c r="E100" s="43" t="s">
        <v>396</v>
      </c>
      <c r="F100" s="26" t="s">
        <v>397</v>
      </c>
      <c r="G100" s="26" t="s">
        <v>398</v>
      </c>
      <c r="H100" s="26" t="s">
        <v>60</v>
      </c>
      <c r="I100" s="26" t="s">
        <v>399</v>
      </c>
      <c r="J100" s="26" t="s">
        <v>400</v>
      </c>
      <c r="K100" s="26" t="str">
        <f t="shared" si="48"/>
        <v>防御(PR)</v>
      </c>
      <c r="L100" s="14"/>
      <c r="M100" s="14"/>
      <c r="N100" s="26" t="s">
        <v>401</v>
      </c>
      <c r="O100" s="26" t="s">
        <v>1001</v>
      </c>
      <c r="P100" s="14"/>
      <c r="Q100" s="16" t="s">
        <v>402</v>
      </c>
      <c r="R100" s="14"/>
      <c r="U100" s="13"/>
    </row>
    <row r="101" spans="1:21" ht="117">
      <c r="A101" s="78">
        <f t="shared" ref="A101:G103" si="60">A100</f>
        <v>4</v>
      </c>
      <c r="B101" s="78" t="str">
        <f t="shared" si="60"/>
        <v>攻撃等の防御</v>
      </c>
      <c r="C101" s="78" t="str">
        <f t="shared" si="60"/>
        <v>4-4</v>
      </c>
      <c r="D101" s="78" t="str">
        <f t="shared" si="60"/>
        <v>プラットフォームセキュリティ</v>
      </c>
      <c r="E101" s="78" t="str">
        <f t="shared" si="60"/>
        <v>4-4-5</v>
      </c>
      <c r="F101" s="26" t="str">
        <f t="shared" si="60"/>
        <v>マルウェア感染からの保護</v>
      </c>
      <c r="G101" s="26" t="str">
        <f t="shared" si="60"/>
        <v>システムをマルウェア感染から保護すること。</v>
      </c>
      <c r="H101" s="26" t="str">
        <f t="shared" ref="H101:H103" si="61">H100</f>
        <v>★3</v>
      </c>
      <c r="I101" s="26" t="s">
        <v>403</v>
      </c>
      <c r="J101" s="26" t="s">
        <v>404</v>
      </c>
      <c r="K101" s="26" t="str">
        <f t="shared" si="48"/>
        <v>防御(PR)</v>
      </c>
      <c r="L101" s="40"/>
      <c r="M101" s="40"/>
      <c r="N101" s="26" t="s">
        <v>405</v>
      </c>
      <c r="O101" s="26" t="s">
        <v>1002</v>
      </c>
      <c r="P101" s="14"/>
      <c r="Q101" s="16" t="s">
        <v>406</v>
      </c>
      <c r="R101" s="14"/>
      <c r="U101" s="13"/>
    </row>
    <row r="102" spans="1:21" ht="175.5">
      <c r="A102" s="78">
        <f t="shared" si="60"/>
        <v>4</v>
      </c>
      <c r="B102" s="78" t="str">
        <f t="shared" si="60"/>
        <v>攻撃等の防御</v>
      </c>
      <c r="C102" s="78" t="str">
        <f t="shared" si="60"/>
        <v>4-4</v>
      </c>
      <c r="D102" s="78" t="str">
        <f t="shared" si="60"/>
        <v>プラットフォームセキュリティ</v>
      </c>
      <c r="E102" s="78" t="str">
        <f t="shared" si="60"/>
        <v>4-4-5</v>
      </c>
      <c r="F102" s="26" t="str">
        <f t="shared" si="60"/>
        <v>マルウェア感染からの保護</v>
      </c>
      <c r="G102" s="26" t="str">
        <f t="shared" si="60"/>
        <v>システムをマルウェア感染から保護すること。</v>
      </c>
      <c r="H102" s="26" t="str">
        <f t="shared" si="61"/>
        <v>★3</v>
      </c>
      <c r="I102" s="26" t="str">
        <f>I101</f>
        <v>4-4-5-2</v>
      </c>
      <c r="J102" s="26" t="str">
        <f>J101</f>
        <v>・パソコン及びサーバごとにマルウェア対策ソフトのスキャン範囲及び頻度を定め、スキャンを実行すること。</v>
      </c>
      <c r="K102" s="26" t="str">
        <f t="shared" si="48"/>
        <v>防御(PR)</v>
      </c>
      <c r="L102" s="40"/>
      <c r="M102" s="40"/>
      <c r="N102" s="26" t="s">
        <v>1151</v>
      </c>
      <c r="O102" s="26" t="s">
        <v>1003</v>
      </c>
      <c r="P102" s="14"/>
      <c r="Q102" s="28"/>
      <c r="R102" s="15"/>
      <c r="U102" s="13"/>
    </row>
    <row r="103" spans="1:21" ht="136.5">
      <c r="A103" s="78">
        <f t="shared" si="60"/>
        <v>4</v>
      </c>
      <c r="B103" s="78" t="str">
        <f t="shared" si="60"/>
        <v>攻撃等の防御</v>
      </c>
      <c r="C103" s="78" t="str">
        <f t="shared" si="60"/>
        <v>4-4</v>
      </c>
      <c r="D103" s="78" t="str">
        <f t="shared" si="60"/>
        <v>プラットフォームセキュリティ</v>
      </c>
      <c r="E103" s="78" t="str">
        <f t="shared" si="60"/>
        <v>4-4-5</v>
      </c>
      <c r="F103" s="26" t="str">
        <f t="shared" si="60"/>
        <v>マルウェア感染からの保護</v>
      </c>
      <c r="G103" s="26" t="str">
        <f t="shared" si="60"/>
        <v>システムをマルウェア感染から保護すること。</v>
      </c>
      <c r="H103" s="26" t="str">
        <f t="shared" si="61"/>
        <v>★3</v>
      </c>
      <c r="I103" s="26" t="s">
        <v>407</v>
      </c>
      <c r="J103" s="26" t="s">
        <v>408</v>
      </c>
      <c r="K103" s="26" t="str">
        <f t="shared" si="48"/>
        <v>防御(PR)</v>
      </c>
      <c r="L103" s="14"/>
      <c r="M103" s="14"/>
      <c r="N103" s="26" t="s">
        <v>409</v>
      </c>
      <c r="O103" s="26" t="s">
        <v>1004</v>
      </c>
      <c r="P103" s="14"/>
      <c r="Q103" s="16" t="s">
        <v>410</v>
      </c>
      <c r="R103" s="14"/>
      <c r="U103" s="13"/>
    </row>
    <row r="104" spans="1:21" ht="156">
      <c r="A104" s="77">
        <f t="shared" ref="A104:B104" si="62">A103</f>
        <v>4</v>
      </c>
      <c r="B104" s="77" t="str">
        <f t="shared" si="62"/>
        <v>攻撃等の防御</v>
      </c>
      <c r="C104" s="42" t="s">
        <v>411</v>
      </c>
      <c r="D104" s="42" t="s">
        <v>412</v>
      </c>
      <c r="E104" s="42" t="s">
        <v>413</v>
      </c>
      <c r="F104" s="26" t="s">
        <v>414</v>
      </c>
      <c r="G104" s="26" t="s">
        <v>415</v>
      </c>
      <c r="H104" s="26" t="s">
        <v>60</v>
      </c>
      <c r="I104" s="26" t="s">
        <v>416</v>
      </c>
      <c r="J104" s="26" t="s">
        <v>417</v>
      </c>
      <c r="K104" s="26" t="str">
        <f t="shared" si="48"/>
        <v>防御(PR)</v>
      </c>
      <c r="L104" s="14"/>
      <c r="M104" s="14"/>
      <c r="N104" s="26" t="s">
        <v>418</v>
      </c>
      <c r="O104" s="26" t="s">
        <v>1005</v>
      </c>
      <c r="P104" s="14"/>
      <c r="Q104" s="16" t="s">
        <v>419</v>
      </c>
      <c r="R104" s="14"/>
      <c r="U104" s="13"/>
    </row>
    <row r="105" spans="1:21" ht="136.5">
      <c r="A105" s="77">
        <f t="shared" ref="A105:G110" si="63">A104</f>
        <v>4</v>
      </c>
      <c r="B105" s="77" t="str">
        <f t="shared" si="63"/>
        <v>攻撃等の防御</v>
      </c>
      <c r="C105" s="77" t="str">
        <f t="shared" si="63"/>
        <v>4-5</v>
      </c>
      <c r="D105" s="77" t="str">
        <f t="shared" si="63"/>
        <v>技術インフラのレジリエンス</v>
      </c>
      <c r="E105" s="77" t="str">
        <f t="shared" si="63"/>
        <v>4-5-1</v>
      </c>
      <c r="F105" s="26" t="str">
        <f t="shared" si="63"/>
        <v>ネットワーク境界防護</v>
      </c>
      <c r="G105" s="26" t="str">
        <f t="shared" si="63"/>
        <v>ネットワークを適切に分離し、境界部分を防護すること。</v>
      </c>
      <c r="H105" s="26" t="str">
        <f t="shared" ref="H105:H110" si="64">H104</f>
        <v>★3</v>
      </c>
      <c r="I105" s="26" t="s">
        <v>420</v>
      </c>
      <c r="J105" s="26" t="s">
        <v>421</v>
      </c>
      <c r="K105" s="26" t="str">
        <f t="shared" si="48"/>
        <v>防御(PR)</v>
      </c>
      <c r="L105" s="14"/>
      <c r="M105" s="14"/>
      <c r="N105" s="26" t="s">
        <v>422</v>
      </c>
      <c r="O105" s="26" t="s">
        <v>1006</v>
      </c>
      <c r="P105" s="14"/>
      <c r="Q105" s="27" t="s">
        <v>423</v>
      </c>
      <c r="R105" s="14"/>
      <c r="U105" s="13"/>
    </row>
    <row r="106" spans="1:21" ht="136.5">
      <c r="A106" s="77">
        <f t="shared" si="63"/>
        <v>4</v>
      </c>
      <c r="B106" s="77" t="str">
        <f t="shared" si="63"/>
        <v>攻撃等の防御</v>
      </c>
      <c r="C106" s="77" t="str">
        <f t="shared" si="63"/>
        <v>4-5</v>
      </c>
      <c r="D106" s="77" t="str">
        <f t="shared" si="63"/>
        <v>技術インフラのレジリエンス</v>
      </c>
      <c r="E106" s="77" t="str">
        <f t="shared" si="63"/>
        <v>4-5-1</v>
      </c>
      <c r="F106" s="26" t="str">
        <f t="shared" si="63"/>
        <v>ネットワーク境界防護</v>
      </c>
      <c r="G106" s="26" t="str">
        <f t="shared" si="63"/>
        <v>ネットワークを適切に分離し、境界部分を防護すること。</v>
      </c>
      <c r="H106" s="26" t="str">
        <f t="shared" si="64"/>
        <v>★3</v>
      </c>
      <c r="I106" s="26" t="s">
        <v>424</v>
      </c>
      <c r="J106" s="26" t="s">
        <v>425</v>
      </c>
      <c r="K106" s="26" t="str">
        <f t="shared" si="48"/>
        <v>防御(PR)</v>
      </c>
      <c r="L106" s="14"/>
      <c r="M106" s="14"/>
      <c r="N106" s="26" t="s">
        <v>426</v>
      </c>
      <c r="O106" s="26" t="s">
        <v>1007</v>
      </c>
      <c r="P106" s="14"/>
      <c r="Q106" s="16" t="s">
        <v>427</v>
      </c>
      <c r="R106" s="14"/>
      <c r="U106" s="13"/>
    </row>
    <row r="107" spans="1:21" ht="136.5">
      <c r="A107" s="77">
        <f t="shared" si="63"/>
        <v>4</v>
      </c>
      <c r="B107" s="77" t="str">
        <f t="shared" si="63"/>
        <v>攻撃等の防御</v>
      </c>
      <c r="C107" s="77" t="str">
        <f t="shared" si="63"/>
        <v>4-5</v>
      </c>
      <c r="D107" s="77" t="str">
        <f t="shared" si="63"/>
        <v>技術インフラのレジリエンス</v>
      </c>
      <c r="E107" s="77" t="str">
        <f t="shared" si="63"/>
        <v>4-5-1</v>
      </c>
      <c r="F107" s="26" t="str">
        <f t="shared" si="63"/>
        <v>ネットワーク境界防護</v>
      </c>
      <c r="G107" s="26" t="str">
        <f t="shared" si="63"/>
        <v>ネットワークを適切に分離し、境界部分を防護すること。</v>
      </c>
      <c r="H107" s="26" t="str">
        <f t="shared" si="64"/>
        <v>★3</v>
      </c>
      <c r="I107" s="26" t="s">
        <v>428</v>
      </c>
      <c r="J107" s="26" t="s">
        <v>429</v>
      </c>
      <c r="K107" s="26" t="str">
        <f t="shared" si="48"/>
        <v>防御(PR)</v>
      </c>
      <c r="L107" s="14"/>
      <c r="M107" s="14"/>
      <c r="N107" s="26" t="s">
        <v>430</v>
      </c>
      <c r="O107" s="26" t="s">
        <v>1008</v>
      </c>
      <c r="P107" s="14"/>
      <c r="Q107" s="16" t="s">
        <v>431</v>
      </c>
      <c r="R107" s="14"/>
      <c r="U107" s="13"/>
    </row>
    <row r="108" spans="1:21" ht="156">
      <c r="A108" s="77">
        <f t="shared" si="63"/>
        <v>4</v>
      </c>
      <c r="B108" s="77" t="str">
        <f t="shared" si="63"/>
        <v>攻撃等の防御</v>
      </c>
      <c r="C108" s="77" t="str">
        <f t="shared" si="63"/>
        <v>4-5</v>
      </c>
      <c r="D108" s="77" t="str">
        <f t="shared" si="63"/>
        <v>技術インフラのレジリエンス</v>
      </c>
      <c r="E108" s="77" t="str">
        <f t="shared" si="63"/>
        <v>4-5-1</v>
      </c>
      <c r="F108" s="26" t="str">
        <f t="shared" si="63"/>
        <v>ネットワーク境界防護</v>
      </c>
      <c r="G108" s="26" t="str">
        <f t="shared" si="63"/>
        <v>ネットワークを適切に分離し、境界部分を防護すること。</v>
      </c>
      <c r="H108" s="26" t="str">
        <f t="shared" si="64"/>
        <v>★3</v>
      </c>
      <c r="I108" s="26" t="s">
        <v>432</v>
      </c>
      <c r="J108" s="26" t="s">
        <v>433</v>
      </c>
      <c r="K108" s="26" t="str">
        <f t="shared" si="48"/>
        <v>防御(PR)</v>
      </c>
      <c r="L108" s="14"/>
      <c r="M108" s="14"/>
      <c r="N108" s="26" t="s">
        <v>434</v>
      </c>
      <c r="O108" s="26" t="s">
        <v>1009</v>
      </c>
      <c r="P108" s="14"/>
      <c r="Q108" s="27" t="s">
        <v>435</v>
      </c>
      <c r="R108" s="14"/>
      <c r="U108" s="13"/>
    </row>
    <row r="109" spans="1:21" ht="136.5">
      <c r="A109" s="77">
        <f t="shared" si="63"/>
        <v>4</v>
      </c>
      <c r="B109" s="77" t="str">
        <f t="shared" si="63"/>
        <v>攻撃等の防御</v>
      </c>
      <c r="C109" s="77" t="str">
        <f t="shared" si="63"/>
        <v>4-5</v>
      </c>
      <c r="D109" s="77" t="str">
        <f t="shared" si="63"/>
        <v>技術インフラのレジリエンス</v>
      </c>
      <c r="E109" s="77" t="str">
        <f t="shared" si="63"/>
        <v>4-5-1</v>
      </c>
      <c r="F109" s="26" t="str">
        <f t="shared" si="63"/>
        <v>ネットワーク境界防護</v>
      </c>
      <c r="G109" s="26" t="str">
        <f t="shared" si="63"/>
        <v>ネットワークを適切に分離し、境界部分を防護すること。</v>
      </c>
      <c r="H109" s="26" t="str">
        <f t="shared" si="64"/>
        <v>★3</v>
      </c>
      <c r="I109" s="26" t="s">
        <v>436</v>
      </c>
      <c r="J109" s="26" t="s">
        <v>437</v>
      </c>
      <c r="K109" s="26" t="str">
        <f t="shared" si="48"/>
        <v>防御(PR)</v>
      </c>
      <c r="L109" s="14"/>
      <c r="M109" s="14"/>
      <c r="N109" s="26" t="s">
        <v>438</v>
      </c>
      <c r="O109" s="26" t="s">
        <v>1010</v>
      </c>
      <c r="P109" s="14"/>
      <c r="Q109" s="16" t="s">
        <v>439</v>
      </c>
      <c r="R109" s="14"/>
      <c r="U109" s="13"/>
    </row>
    <row r="110" spans="1:21" ht="156">
      <c r="A110" s="77">
        <f t="shared" si="63"/>
        <v>4</v>
      </c>
      <c r="B110" s="77" t="str">
        <f t="shared" si="63"/>
        <v>攻撃等の防御</v>
      </c>
      <c r="C110" s="77" t="str">
        <f t="shared" si="63"/>
        <v>4-5</v>
      </c>
      <c r="D110" s="77" t="str">
        <f t="shared" si="63"/>
        <v>技術インフラのレジリエンス</v>
      </c>
      <c r="E110" s="77" t="str">
        <f t="shared" si="63"/>
        <v>4-5-1</v>
      </c>
      <c r="F110" s="26" t="str">
        <f t="shared" si="63"/>
        <v>ネットワーク境界防護</v>
      </c>
      <c r="G110" s="26" t="str">
        <f t="shared" si="63"/>
        <v>ネットワークを適切に分離し、境界部分を防護すること。</v>
      </c>
      <c r="H110" s="26" t="str">
        <f t="shared" si="64"/>
        <v>★3</v>
      </c>
      <c r="I110" s="26" t="s">
        <v>440</v>
      </c>
      <c r="J110" s="26" t="s">
        <v>441</v>
      </c>
      <c r="K110" s="26" t="str">
        <f t="shared" si="48"/>
        <v>防御(PR)</v>
      </c>
      <c r="L110" s="14"/>
      <c r="M110" s="14"/>
      <c r="N110" s="26" t="s">
        <v>442</v>
      </c>
      <c r="O110" s="26" t="s">
        <v>1011</v>
      </c>
      <c r="P110" s="14"/>
      <c r="Q110" s="16" t="s">
        <v>443</v>
      </c>
      <c r="R110" s="14"/>
      <c r="U110" s="13"/>
    </row>
    <row r="111" spans="1:21" ht="156">
      <c r="A111" s="44">
        <v>5</v>
      </c>
      <c r="B111" s="44" t="s">
        <v>444</v>
      </c>
      <c r="C111" s="44" t="s">
        <v>445</v>
      </c>
      <c r="D111" s="44" t="s">
        <v>446</v>
      </c>
      <c r="E111" s="44" t="s">
        <v>447</v>
      </c>
      <c r="F111" s="26" t="s">
        <v>448</v>
      </c>
      <c r="G111" s="26" t="s">
        <v>449</v>
      </c>
      <c r="H111" s="26" t="s">
        <v>60</v>
      </c>
      <c r="I111" s="26" t="s">
        <v>450</v>
      </c>
      <c r="J111" s="26" t="s">
        <v>451</v>
      </c>
      <c r="K111" s="26" t="s">
        <v>452</v>
      </c>
      <c r="L111" s="14"/>
      <c r="M111" s="14"/>
      <c r="N111" s="26" t="s">
        <v>453</v>
      </c>
      <c r="O111" s="26" t="s">
        <v>1012</v>
      </c>
      <c r="P111" s="14"/>
      <c r="Q111" s="16" t="s">
        <v>454</v>
      </c>
      <c r="R111" s="14"/>
      <c r="U111" s="13"/>
    </row>
    <row r="112" spans="1:21" ht="117">
      <c r="A112" s="76">
        <f t="shared" ref="A112:G115" si="65">A111</f>
        <v>5</v>
      </c>
      <c r="B112" s="76" t="str">
        <f t="shared" si="65"/>
        <v>攻撃等の検知</v>
      </c>
      <c r="C112" s="76" t="str">
        <f t="shared" si="65"/>
        <v>5-1</v>
      </c>
      <c r="D112" s="76" t="str">
        <f t="shared" si="65"/>
        <v>継続的監視</v>
      </c>
      <c r="E112" s="76" t="str">
        <f t="shared" si="65"/>
        <v>5-1-1</v>
      </c>
      <c r="F112" s="26" t="str">
        <f t="shared" si="65"/>
        <v>ネットワーク接続・データの監視</v>
      </c>
      <c r="G112" s="26" t="str">
        <f t="shared" si="65"/>
        <v>ネットワーク上の適切な場所でネットワーク接続及びデータ転送を監視すること。</v>
      </c>
      <c r="H112" s="26" t="str">
        <f t="shared" ref="H112:H115" si="66">H111</f>
        <v>★3</v>
      </c>
      <c r="I112" s="26" t="s">
        <v>455</v>
      </c>
      <c r="J112" s="26" t="s">
        <v>456</v>
      </c>
      <c r="K112" s="26" t="str">
        <f t="shared" ref="K112:K115" si="67">K111</f>
        <v>検知(DE)</v>
      </c>
      <c r="L112" s="40"/>
      <c r="M112" s="40"/>
      <c r="N112" s="26" t="s">
        <v>457</v>
      </c>
      <c r="O112" s="26" t="s">
        <v>1013</v>
      </c>
      <c r="P112" s="14"/>
      <c r="Q112" s="28"/>
      <c r="R112" s="15"/>
      <c r="U112" s="13"/>
    </row>
    <row r="113" spans="1:21" ht="175.5">
      <c r="A113" s="76">
        <f t="shared" si="65"/>
        <v>5</v>
      </c>
      <c r="B113" s="76" t="str">
        <f t="shared" si="65"/>
        <v>攻撃等の検知</v>
      </c>
      <c r="C113" s="76" t="str">
        <f t="shared" si="65"/>
        <v>5-1</v>
      </c>
      <c r="D113" s="76" t="str">
        <f t="shared" si="65"/>
        <v>継続的監視</v>
      </c>
      <c r="E113" s="76" t="str">
        <f t="shared" si="65"/>
        <v>5-1-1</v>
      </c>
      <c r="F113" s="26" t="str">
        <f t="shared" si="65"/>
        <v>ネットワーク接続・データの監視</v>
      </c>
      <c r="G113" s="26" t="str">
        <f t="shared" si="65"/>
        <v>ネットワーク上の適切な場所でネットワーク接続及びデータ転送を監視すること。</v>
      </c>
      <c r="H113" s="26" t="str">
        <f t="shared" si="66"/>
        <v>★3</v>
      </c>
      <c r="I113" s="26" t="str">
        <f t="shared" ref="I113:I114" si="68">I112</f>
        <v>5-1-1-2</v>
      </c>
      <c r="J113" s="26" t="str">
        <f t="shared" ref="J113:J114" si="69">J112</f>
        <v>・ネットワーク機器のログ及びアラートを分析し、セキュリティ担当部署の担当者又は管理者により不審な事象が発見された場合に、それがセキュリティインシデントに該当するかが判断されること。</v>
      </c>
      <c r="K113" s="26" t="str">
        <f t="shared" si="67"/>
        <v>検知(DE)</v>
      </c>
      <c r="L113" s="40"/>
      <c r="M113" s="40"/>
      <c r="N113" s="26" t="s">
        <v>458</v>
      </c>
      <c r="O113" s="26" t="s">
        <v>1175</v>
      </c>
      <c r="P113" s="14"/>
      <c r="Q113" s="16" t="s">
        <v>459</v>
      </c>
      <c r="R113" s="14"/>
      <c r="U113" s="13"/>
    </row>
    <row r="114" spans="1:21" ht="136.5">
      <c r="A114" s="76">
        <f t="shared" si="65"/>
        <v>5</v>
      </c>
      <c r="B114" s="76" t="str">
        <f t="shared" si="65"/>
        <v>攻撃等の検知</v>
      </c>
      <c r="C114" s="76" t="str">
        <f t="shared" si="65"/>
        <v>5-1</v>
      </c>
      <c r="D114" s="76" t="str">
        <f t="shared" si="65"/>
        <v>継続的監視</v>
      </c>
      <c r="E114" s="76" t="str">
        <f t="shared" si="65"/>
        <v>5-1-1</v>
      </c>
      <c r="F114" s="26" t="str">
        <f t="shared" si="65"/>
        <v>ネットワーク接続・データの監視</v>
      </c>
      <c r="G114" s="26" t="str">
        <f t="shared" si="65"/>
        <v>ネットワーク上の適切な場所でネットワーク接続及びデータ転送を監視すること。</v>
      </c>
      <c r="H114" s="26" t="str">
        <f t="shared" si="66"/>
        <v>★3</v>
      </c>
      <c r="I114" s="26" t="str">
        <f t="shared" si="68"/>
        <v>5-1-1-2</v>
      </c>
      <c r="J114" s="26" t="str">
        <f t="shared" si="69"/>
        <v>・ネットワーク機器のログ及びアラートを分析し、セキュリティ担当部署の担当者又は管理者により不審な事象が発見された場合に、それがセキュリティインシデントに該当するかが判断されること。</v>
      </c>
      <c r="K114" s="26" t="str">
        <f t="shared" si="67"/>
        <v>検知(DE)</v>
      </c>
      <c r="L114" s="40"/>
      <c r="M114" s="40"/>
      <c r="N114" s="26" t="s">
        <v>460</v>
      </c>
      <c r="O114" s="26" t="s">
        <v>1014</v>
      </c>
      <c r="P114" s="14"/>
      <c r="Q114" s="16" t="s">
        <v>461</v>
      </c>
      <c r="R114" s="14"/>
      <c r="U114" s="13"/>
    </row>
    <row r="115" spans="1:21" ht="156">
      <c r="A115" s="76">
        <f t="shared" si="65"/>
        <v>5</v>
      </c>
      <c r="B115" s="76" t="str">
        <f t="shared" si="65"/>
        <v>攻撃等の検知</v>
      </c>
      <c r="C115" s="76" t="str">
        <f t="shared" si="65"/>
        <v>5-1</v>
      </c>
      <c r="D115" s="76" t="str">
        <f t="shared" si="65"/>
        <v>継続的監視</v>
      </c>
      <c r="E115" s="76" t="str">
        <f t="shared" si="65"/>
        <v>5-1-1</v>
      </c>
      <c r="F115" s="26" t="str">
        <f t="shared" si="65"/>
        <v>ネットワーク接続・データの監視</v>
      </c>
      <c r="G115" s="26" t="str">
        <f t="shared" si="65"/>
        <v>ネットワーク上の適切な場所でネットワーク接続及びデータ転送を監視すること。</v>
      </c>
      <c r="H115" s="26" t="str">
        <f t="shared" si="66"/>
        <v>★3</v>
      </c>
      <c r="I115" s="26" t="s">
        <v>462</v>
      </c>
      <c r="J115" s="26" t="s">
        <v>463</v>
      </c>
      <c r="K115" s="26" t="str">
        <f t="shared" si="67"/>
        <v>検知(DE)</v>
      </c>
      <c r="L115" s="14"/>
      <c r="M115" s="14"/>
      <c r="N115" s="26" t="s">
        <v>464</v>
      </c>
      <c r="O115" s="26" t="s">
        <v>1015</v>
      </c>
      <c r="P115" s="14"/>
      <c r="Q115" s="16" t="s">
        <v>465</v>
      </c>
      <c r="R115" s="14"/>
      <c r="U115" s="13"/>
    </row>
    <row r="116" spans="1:21" ht="97.5">
      <c r="A116" s="45">
        <v>6</v>
      </c>
      <c r="B116" s="45" t="s">
        <v>466</v>
      </c>
      <c r="C116" s="45" t="s">
        <v>467</v>
      </c>
      <c r="D116" s="45" t="s">
        <v>468</v>
      </c>
      <c r="E116" s="45" t="s">
        <v>469</v>
      </c>
      <c r="F116" s="26" t="s">
        <v>470</v>
      </c>
      <c r="G116" s="26" t="s">
        <v>471</v>
      </c>
      <c r="H116" s="26" t="s">
        <v>60</v>
      </c>
      <c r="I116" s="26" t="s">
        <v>472</v>
      </c>
      <c r="J116" s="26" t="s">
        <v>473</v>
      </c>
      <c r="K116" s="26" t="s">
        <v>474</v>
      </c>
      <c r="L116" s="40"/>
      <c r="M116" s="40"/>
      <c r="N116" s="26" t="s">
        <v>475</v>
      </c>
      <c r="O116" s="26" t="s">
        <v>1016</v>
      </c>
      <c r="P116" s="14"/>
      <c r="Q116" s="16" t="s">
        <v>476</v>
      </c>
      <c r="R116" s="14"/>
      <c r="U116" s="13"/>
    </row>
    <row r="117" spans="1:21" ht="117">
      <c r="A117" s="75">
        <f t="shared" ref="A117:G124" si="70">A116</f>
        <v>6</v>
      </c>
      <c r="B117" s="75" t="str">
        <f t="shared" si="70"/>
        <v>インシデントへの対応</v>
      </c>
      <c r="C117" s="75" t="str">
        <f t="shared" si="70"/>
        <v>6-1</v>
      </c>
      <c r="D117" s="75" t="str">
        <f t="shared" si="70"/>
        <v>インシデント管理</v>
      </c>
      <c r="E117" s="75" t="str">
        <f t="shared" si="70"/>
        <v>6-1-1</v>
      </c>
      <c r="F117" s="26" t="str">
        <f t="shared" si="70"/>
        <v>インシデント対応手順</v>
      </c>
      <c r="G117" s="26" t="str">
        <f t="shared" si="70"/>
        <v>セキュリティインシデントへの対応手順、対応体制等を定めること。</v>
      </c>
      <c r="H117" s="26" t="str">
        <f t="shared" ref="H117:H123" si="71">H116</f>
        <v>★3</v>
      </c>
      <c r="I117" s="26" t="str">
        <f>I116</f>
        <v>6-1-1-1</v>
      </c>
      <c r="J117" s="26" t="str">
        <f>J116</f>
        <v xml:space="preserve">・以下の手順を含んだセキュリティインシデントへの対応手順を定めること。
①発見報告、 ②初動、③調査・対応、④復旧、⑤最終報告
</v>
      </c>
      <c r="K117" s="26" t="str">
        <f t="shared" ref="K117:K123" si="72">K116</f>
        <v>対応(RS)</v>
      </c>
      <c r="L117" s="40"/>
      <c r="M117" s="40"/>
      <c r="N117" s="26" t="s">
        <v>477</v>
      </c>
      <c r="O117" s="26" t="s">
        <v>1017</v>
      </c>
      <c r="P117" s="14"/>
      <c r="Q117" s="28"/>
      <c r="R117" s="15"/>
      <c r="U117" s="13"/>
    </row>
    <row r="118" spans="1:21" ht="136.5">
      <c r="A118" s="75">
        <f t="shared" si="70"/>
        <v>6</v>
      </c>
      <c r="B118" s="75" t="str">
        <f t="shared" si="70"/>
        <v>インシデントへの対応</v>
      </c>
      <c r="C118" s="75" t="str">
        <f t="shared" si="70"/>
        <v>6-1</v>
      </c>
      <c r="D118" s="75" t="str">
        <f t="shared" si="70"/>
        <v>インシデント管理</v>
      </c>
      <c r="E118" s="75" t="str">
        <f t="shared" si="70"/>
        <v>6-1-1</v>
      </c>
      <c r="F118" s="26" t="str">
        <f t="shared" si="70"/>
        <v>インシデント対応手順</v>
      </c>
      <c r="G118" s="26" t="str">
        <f t="shared" si="70"/>
        <v>セキュリティインシデントへの対応手順、対応体制等を定めること。</v>
      </c>
      <c r="H118" s="26" t="str">
        <f t="shared" si="71"/>
        <v>★3</v>
      </c>
      <c r="I118" s="26" t="s">
        <v>478</v>
      </c>
      <c r="J118" s="26" t="s">
        <v>479</v>
      </c>
      <c r="K118" s="26" t="str">
        <f t="shared" si="72"/>
        <v>対応(RS)</v>
      </c>
      <c r="L118" s="40"/>
      <c r="M118" s="40"/>
      <c r="N118" s="26" t="s">
        <v>480</v>
      </c>
      <c r="O118" s="26" t="s">
        <v>1018</v>
      </c>
      <c r="P118" s="14"/>
      <c r="Q118" s="16" t="s">
        <v>481</v>
      </c>
      <c r="R118" s="14"/>
      <c r="U118" s="13"/>
    </row>
    <row r="119" spans="1:21" ht="117">
      <c r="A119" s="75">
        <f t="shared" si="70"/>
        <v>6</v>
      </c>
      <c r="B119" s="75" t="str">
        <f t="shared" si="70"/>
        <v>インシデントへの対応</v>
      </c>
      <c r="C119" s="75" t="str">
        <f t="shared" si="70"/>
        <v>6-1</v>
      </c>
      <c r="D119" s="75" t="str">
        <f t="shared" si="70"/>
        <v>インシデント管理</v>
      </c>
      <c r="E119" s="75" t="str">
        <f t="shared" si="70"/>
        <v>6-1-1</v>
      </c>
      <c r="F119" s="26" t="str">
        <f t="shared" si="70"/>
        <v>インシデント対応手順</v>
      </c>
      <c r="G119" s="26" t="str">
        <f t="shared" si="70"/>
        <v>セキュリティインシデントへの対応手順、対応体制等を定めること。</v>
      </c>
      <c r="H119" s="26" t="str">
        <f t="shared" si="71"/>
        <v>★3</v>
      </c>
      <c r="I119" s="26" t="str">
        <f>I118</f>
        <v>6-1-1-2</v>
      </c>
      <c r="J119" s="26" t="str">
        <f>J118</f>
        <v>・セキュリティインシデント発生時における社内外組織(関係当局及び所管省庁を含む。)の連絡先及び報告・情報共有ルートを定めること。</v>
      </c>
      <c r="K119" s="26" t="str">
        <f t="shared" si="72"/>
        <v>対応(RS)</v>
      </c>
      <c r="L119" s="40"/>
      <c r="M119" s="40"/>
      <c r="N119" s="26" t="s">
        <v>482</v>
      </c>
      <c r="O119" s="26" t="s">
        <v>1019</v>
      </c>
      <c r="P119" s="14"/>
      <c r="Q119" s="28"/>
      <c r="R119" s="15"/>
      <c r="U119" s="13"/>
    </row>
    <row r="120" spans="1:21" ht="136.5">
      <c r="A120" s="75">
        <f t="shared" si="70"/>
        <v>6</v>
      </c>
      <c r="B120" s="75" t="str">
        <f t="shared" si="70"/>
        <v>インシデントへの対応</v>
      </c>
      <c r="C120" s="75" t="str">
        <f t="shared" si="70"/>
        <v>6-1</v>
      </c>
      <c r="D120" s="75" t="str">
        <f t="shared" si="70"/>
        <v>インシデント管理</v>
      </c>
      <c r="E120" s="75" t="str">
        <f t="shared" si="70"/>
        <v>6-1-1</v>
      </c>
      <c r="F120" s="26" t="str">
        <f t="shared" si="70"/>
        <v>インシデント対応手順</v>
      </c>
      <c r="G120" s="26" t="str">
        <f t="shared" si="70"/>
        <v>セキュリティインシデントへの対応手順、対応体制等を定めること。</v>
      </c>
      <c r="H120" s="26" t="str">
        <f t="shared" si="71"/>
        <v>★3</v>
      </c>
      <c r="I120" s="26" t="s">
        <v>483</v>
      </c>
      <c r="J120" s="26" t="s">
        <v>484</v>
      </c>
      <c r="K120" s="26" t="str">
        <f t="shared" si="72"/>
        <v>対応(RS)</v>
      </c>
      <c r="L120" s="14"/>
      <c r="M120" s="14"/>
      <c r="N120" s="26" t="s">
        <v>485</v>
      </c>
      <c r="O120" s="26" t="s">
        <v>1020</v>
      </c>
      <c r="P120" s="14"/>
      <c r="Q120" s="16" t="s">
        <v>486</v>
      </c>
      <c r="R120" s="14"/>
      <c r="U120" s="13"/>
    </row>
    <row r="121" spans="1:21" ht="117">
      <c r="A121" s="75">
        <f t="shared" si="70"/>
        <v>6</v>
      </c>
      <c r="B121" s="75" t="str">
        <f t="shared" si="70"/>
        <v>インシデントへの対応</v>
      </c>
      <c r="C121" s="75" t="str">
        <f t="shared" si="70"/>
        <v>6-1</v>
      </c>
      <c r="D121" s="75" t="str">
        <f t="shared" si="70"/>
        <v>インシデント管理</v>
      </c>
      <c r="E121" s="75" t="str">
        <f t="shared" si="70"/>
        <v>6-1-1</v>
      </c>
      <c r="F121" s="26" t="str">
        <f t="shared" si="70"/>
        <v>インシデント対応手順</v>
      </c>
      <c r="G121" s="26" t="str">
        <f t="shared" si="70"/>
        <v>セキュリティインシデントへの対応手順、対応体制等を定めること。</v>
      </c>
      <c r="H121" s="26" t="str">
        <f t="shared" si="71"/>
        <v>★3</v>
      </c>
      <c r="I121" s="26" t="s">
        <v>487</v>
      </c>
      <c r="J121" s="26" t="s">
        <v>488</v>
      </c>
      <c r="K121" s="26" t="str">
        <f t="shared" si="72"/>
        <v>対応(RS)</v>
      </c>
      <c r="L121" s="14"/>
      <c r="M121" s="14"/>
      <c r="N121" s="26" t="s">
        <v>489</v>
      </c>
      <c r="O121" s="26" t="s">
        <v>1021</v>
      </c>
      <c r="P121" s="14"/>
      <c r="Q121" s="27" t="s">
        <v>490</v>
      </c>
      <c r="R121" s="14"/>
      <c r="U121" s="13"/>
    </row>
    <row r="122" spans="1:21" ht="117">
      <c r="A122" s="75">
        <f t="shared" si="70"/>
        <v>6</v>
      </c>
      <c r="B122" s="75" t="str">
        <f t="shared" si="70"/>
        <v>インシデントへの対応</v>
      </c>
      <c r="C122" s="75" t="str">
        <f t="shared" si="70"/>
        <v>6-1</v>
      </c>
      <c r="D122" s="75" t="str">
        <f t="shared" si="70"/>
        <v>インシデント管理</v>
      </c>
      <c r="E122" s="75" t="str">
        <f t="shared" si="70"/>
        <v>6-1-1</v>
      </c>
      <c r="F122" s="26" t="str">
        <f t="shared" si="70"/>
        <v>インシデント対応手順</v>
      </c>
      <c r="G122" s="26" t="str">
        <f t="shared" si="70"/>
        <v>セキュリティインシデントへの対応手順、対応体制等を定めること。</v>
      </c>
      <c r="H122" s="26" t="str">
        <f t="shared" si="71"/>
        <v>★3</v>
      </c>
      <c r="I122" s="26" t="s">
        <v>491</v>
      </c>
      <c r="J122" s="26" t="s">
        <v>492</v>
      </c>
      <c r="K122" s="26" t="str">
        <f t="shared" si="72"/>
        <v>対応(RS)</v>
      </c>
      <c r="L122" s="14"/>
      <c r="M122" s="14"/>
      <c r="N122" s="26" t="s">
        <v>493</v>
      </c>
      <c r="O122" s="26" t="s">
        <v>1022</v>
      </c>
      <c r="P122" s="14"/>
      <c r="Q122" s="16" t="s">
        <v>494</v>
      </c>
      <c r="R122" s="14"/>
      <c r="U122" s="13"/>
    </row>
    <row r="123" spans="1:21" ht="136.5">
      <c r="A123" s="75">
        <f t="shared" si="70"/>
        <v>6</v>
      </c>
      <c r="B123" s="75" t="str">
        <f t="shared" si="70"/>
        <v>インシデントへの対応</v>
      </c>
      <c r="C123" s="75" t="str">
        <f t="shared" si="70"/>
        <v>6-1</v>
      </c>
      <c r="D123" s="75" t="str">
        <f t="shared" si="70"/>
        <v>インシデント管理</v>
      </c>
      <c r="E123" s="75" t="str">
        <f t="shared" si="70"/>
        <v>6-1-1</v>
      </c>
      <c r="F123" s="26" t="str">
        <f t="shared" si="70"/>
        <v>インシデント対応手順</v>
      </c>
      <c r="G123" s="26" t="str">
        <f t="shared" si="70"/>
        <v>セキュリティインシデントへの対応手順、対応体制等を定めること。</v>
      </c>
      <c r="H123" s="26" t="str">
        <f t="shared" si="71"/>
        <v>★3</v>
      </c>
      <c r="I123" s="26" t="s">
        <v>495</v>
      </c>
      <c r="J123" s="26" t="s">
        <v>496</v>
      </c>
      <c r="K123" s="26" t="str">
        <f t="shared" si="72"/>
        <v>対応(RS)</v>
      </c>
      <c r="L123" s="40"/>
      <c r="M123" s="40"/>
      <c r="N123" s="26" t="s">
        <v>497</v>
      </c>
      <c r="O123" s="26" t="s">
        <v>1023</v>
      </c>
      <c r="P123" s="14"/>
      <c r="Q123" s="16" t="s">
        <v>498</v>
      </c>
      <c r="R123" s="14"/>
      <c r="U123" s="13"/>
    </row>
    <row r="124" spans="1:21" ht="136.5">
      <c r="A124" s="75">
        <f t="shared" si="70"/>
        <v>6</v>
      </c>
      <c r="B124" s="75" t="str">
        <f t="shared" si="70"/>
        <v>インシデントへの対応</v>
      </c>
      <c r="C124" s="75" t="str">
        <f t="shared" si="70"/>
        <v>6-1</v>
      </c>
      <c r="D124" s="75" t="str">
        <f t="shared" si="70"/>
        <v>インシデント管理</v>
      </c>
      <c r="E124" s="75" t="str">
        <f t="shared" si="70"/>
        <v>6-1-1</v>
      </c>
      <c r="F124" s="26" t="str">
        <f t="shared" si="70"/>
        <v>インシデント対応手順</v>
      </c>
      <c r="G124" s="26" t="str">
        <f t="shared" si="70"/>
        <v>セキュリティインシデントへの対応手順、対応体制等を定めること。</v>
      </c>
      <c r="H124" s="26" t="str">
        <f t="shared" ref="H124:I124" si="73">H123</f>
        <v>★3</v>
      </c>
      <c r="I124" s="26" t="str">
        <f t="shared" si="73"/>
        <v>6-1-1-6</v>
      </c>
      <c r="J124" s="26" t="str">
        <f t="shared" ref="J124:K124" si="74">J123</f>
        <v>・年１回以上及び社内外で重大なセキュリティインシデントが発生した際に、インシデント事例及びその対応策を社内部署へ共有していること。</v>
      </c>
      <c r="K124" s="26" t="str">
        <f t="shared" si="74"/>
        <v>対応(RS)</v>
      </c>
      <c r="L124" s="40"/>
      <c r="M124" s="40"/>
      <c r="N124" s="26" t="s">
        <v>499</v>
      </c>
      <c r="O124" s="26" t="s">
        <v>1176</v>
      </c>
      <c r="P124" s="14"/>
      <c r="Q124" s="16" t="s">
        <v>500</v>
      </c>
      <c r="R124" s="14"/>
      <c r="U124" s="13"/>
    </row>
    <row r="125" spans="1:21" ht="136.5">
      <c r="A125" s="46">
        <v>7</v>
      </c>
      <c r="B125" s="46" t="s">
        <v>501</v>
      </c>
      <c r="C125" s="46" t="s">
        <v>502</v>
      </c>
      <c r="D125" s="46" t="s">
        <v>503</v>
      </c>
      <c r="E125" s="46" t="s">
        <v>504</v>
      </c>
      <c r="F125" s="26" t="s">
        <v>505</v>
      </c>
      <c r="G125" s="26" t="s">
        <v>506</v>
      </c>
      <c r="H125" s="26" t="s">
        <v>43</v>
      </c>
      <c r="I125" s="26" t="s">
        <v>507</v>
      </c>
      <c r="J125" s="26" t="s">
        <v>508</v>
      </c>
      <c r="K125" s="26" t="s">
        <v>509</v>
      </c>
      <c r="L125" s="40"/>
      <c r="M125" s="40"/>
      <c r="N125" s="26" t="s">
        <v>510</v>
      </c>
      <c r="O125" s="26" t="s">
        <v>1024</v>
      </c>
      <c r="P125" s="14"/>
      <c r="Q125" s="27" t="s">
        <v>511</v>
      </c>
      <c r="R125" s="14"/>
      <c r="U125" s="13"/>
    </row>
    <row r="126" spans="1:21" ht="117">
      <c r="A126" s="74">
        <f t="shared" ref="A126:G126" si="75">A125</f>
        <v>7</v>
      </c>
      <c r="B126" s="74" t="str">
        <f t="shared" si="75"/>
        <v>インシデントからの復旧</v>
      </c>
      <c r="C126" s="74" t="str">
        <f t="shared" si="75"/>
        <v>7-1</v>
      </c>
      <c r="D126" s="74" t="str">
        <f t="shared" si="75"/>
        <v>インシデント復旧計画の実行</v>
      </c>
      <c r="E126" s="74" t="str">
        <f t="shared" si="75"/>
        <v>7-1-1</v>
      </c>
      <c r="F126" s="26" t="str">
        <f t="shared" si="75"/>
        <v>事業継続要件に沿った復旧準備</v>
      </c>
      <c r="G126" s="26" t="str">
        <f t="shared" si="75"/>
        <v>事業上重要なシステムについて、事業継続の要件に沿う復旧に必要な準備を行うこと。</v>
      </c>
      <c r="H126" s="26" t="str">
        <f t="shared" ref="H126:I126" si="76">H125</f>
        <v>★3</v>
      </c>
      <c r="I126" s="26" t="str">
        <f t="shared" si="76"/>
        <v>7-1-1-1</v>
      </c>
      <c r="J126" s="26" t="str">
        <f t="shared" ref="J126:K126" si="77">J125</f>
        <v>・事業継続上重要なシステムについて、サイバー攻撃を念頭に、業務の目標復旧レベルを定めたうえで、当該レベルまで業務を回復するために必要な対策を、以下の例を参考として整備すること。
[復旧のための対策(例)]
- システムによる業務継続(例:予備機、クラウド環境等により待機系を整備する。)
- 人手による業務継続(例:電話、FAX等による連絡又は業務の実施に備え、影響のある取引先の連絡先及び複数の連絡手段を整備する。)</v>
      </c>
      <c r="K126" s="26" t="str">
        <f t="shared" si="77"/>
        <v>復旧(RC)</v>
      </c>
      <c r="L126" s="40"/>
      <c r="M126" s="40"/>
      <c r="N126" s="26" t="s">
        <v>512</v>
      </c>
      <c r="O126" s="26" t="s">
        <v>1025</v>
      </c>
      <c r="P126" s="14"/>
      <c r="Q126" s="27" t="s">
        <v>513</v>
      </c>
      <c r="R126" s="14"/>
      <c r="U126" s="13"/>
    </row>
    <row r="127" spans="1:21">
      <c r="K127" s="13"/>
      <c r="M127" s="12"/>
    </row>
    <row r="128" spans="1:21">
      <c r="H128" s="13"/>
      <c r="I128" s="13"/>
      <c r="J128" s="13"/>
      <c r="K128" s="13"/>
      <c r="M128" s="12"/>
    </row>
    <row r="129" spans="1:18">
      <c r="H129" s="13"/>
      <c r="I129" s="13"/>
      <c r="J129" s="13"/>
      <c r="K129" s="13"/>
      <c r="M129" s="12"/>
    </row>
    <row r="130" spans="1:18">
      <c r="K130" s="13"/>
      <c r="M130" s="12"/>
    </row>
    <row r="131" spans="1:18">
      <c r="K131" s="13"/>
      <c r="M131" s="12"/>
    </row>
    <row r="132" spans="1:18">
      <c r="K132" s="13"/>
      <c r="M132" s="12"/>
    </row>
    <row r="133" spans="1:18" s="13" customFormat="1">
      <c r="A133" s="12"/>
      <c r="B133" s="12"/>
      <c r="C133" s="12"/>
      <c r="D133" s="12"/>
      <c r="E133" s="12"/>
      <c r="F133" s="12"/>
      <c r="G133" s="12"/>
      <c r="H133" s="12"/>
      <c r="I133" s="12"/>
      <c r="J133" s="12"/>
      <c r="L133" s="12"/>
      <c r="M133" s="12"/>
      <c r="N133" s="12"/>
      <c r="O133" s="12"/>
      <c r="P133" s="12"/>
      <c r="Q133" s="12"/>
      <c r="R133" s="12"/>
    </row>
    <row r="134" spans="1:18" s="13" customFormat="1">
      <c r="A134" s="12"/>
      <c r="B134" s="12"/>
      <c r="C134" s="12"/>
      <c r="D134" s="12"/>
      <c r="E134" s="12"/>
      <c r="F134" s="12"/>
      <c r="G134" s="12"/>
      <c r="H134" s="12"/>
      <c r="I134" s="12"/>
      <c r="J134" s="12"/>
      <c r="L134" s="12"/>
      <c r="M134" s="12"/>
      <c r="N134" s="12"/>
      <c r="O134" s="12"/>
      <c r="P134" s="12"/>
      <c r="Q134" s="12"/>
      <c r="R134" s="12"/>
    </row>
  </sheetData>
  <sheetProtection sheet="1" formatColumns="0" formatRows="0" autoFilter="0" pivotTables="0"/>
  <autoFilter ref="A18:T131" xr:uid="{F75781BD-9EC9-4164-BB3D-BEFE45DDADAC}"/>
  <dataConsolidate/>
  <phoneticPr fontId="2"/>
  <conditionalFormatting sqref="A19:E126">
    <cfRule type="expression" dxfId="11" priority="1">
      <formula>A19=A18</formula>
    </cfRule>
  </conditionalFormatting>
  <conditionalFormatting sqref="F19:G126">
    <cfRule type="expression" dxfId="10" priority="3">
      <formula>F19=F18</formula>
    </cfRule>
  </conditionalFormatting>
  <conditionalFormatting sqref="H19:I126">
    <cfRule type="expression" dxfId="9" priority="11">
      <formula>AND($H19=$H18,$I19=$I18)</formula>
    </cfRule>
  </conditionalFormatting>
  <conditionalFormatting sqref="J19:K126">
    <cfRule type="expression" dxfId="8" priority="5">
      <formula>J19=J18</formula>
    </cfRule>
  </conditionalFormatting>
  <conditionalFormatting sqref="N19:O126">
    <cfRule type="expression" dxfId="7" priority="8">
      <formula>N19=N18</formula>
    </cfRule>
  </conditionalFormatting>
  <conditionalFormatting sqref="Q19:Q126">
    <cfRule type="expression" dxfId="6" priority="10">
      <formula>Q19=Q18</formula>
    </cfRule>
  </conditionalFormatting>
  <dataValidations disablePrompts="1" count="3">
    <dataValidation type="list" allowBlank="1" showInputMessage="1" showErrorMessage="1" sqref="P19:P126" xr:uid="{2D5769A4-956A-4969-82FA-69CA5ECC481A}">
      <formula1>"適合,不適合"</formula1>
    </dataValidation>
    <dataValidation type="list" allowBlank="1" showInputMessage="1" showErrorMessage="1" sqref="L19:L126" xr:uid="{4ADCDFFB-0D93-4598-BB8D-7D6CE8DE44C9}">
      <formula1>"○"</formula1>
    </dataValidation>
    <dataValidation type="list" allowBlank="1" showInputMessage="1" showErrorMessage="1" sqref="P7 P12" xr:uid="{5D7AF4A5-B144-464A-B3E9-6940E7BD6FE8}">
      <formula1>"はい"</formula1>
    </dataValidation>
  </dataValidations>
  <pageMargins left="0.23622047244094491" right="0.23622047244094491" top="0.74803149606299213" bottom="0.74803149606299213" header="0.31496062992125984" footer="0.31496062992125984"/>
  <pageSetup paperSize="8" scale="37" fitToHeight="0" orientation="landscape" r:id="rId1"/>
  <headerFooter>
    <oddHeader>&amp;LSCS-410AP ★3・★4 自己評価等ガイド 別紙_アセスメントシート（Ver1.0：2026年10月28日）&amp;C&amp;A</oddHeader>
    <oddFooter>&amp;P / &amp;N ページ</oddFooter>
  </headerFooter>
  <rowBreaks count="11" manualBreakCount="11">
    <brk id="27" max="17" man="1"/>
    <brk id="32" max="17" man="1"/>
    <brk id="43" max="17" man="1"/>
    <brk id="50" max="17" man="1"/>
    <brk id="63" max="17" man="1"/>
    <brk id="70" max="17" man="1"/>
    <brk id="82" max="17" man="1"/>
    <brk id="91" max="17" man="1"/>
    <brk id="99" max="17" man="1"/>
    <brk id="110" max="17" man="1"/>
    <brk id="124" max="1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5A586E-4CC4-4D33-AB1B-26B9DE58407A}">
  <sheetPr>
    <tabColor rgb="FFFFC000"/>
    <pageSetUpPr fitToPage="1"/>
  </sheetPr>
  <dimension ref="A1:U240"/>
  <sheetViews>
    <sheetView zoomScale="70" zoomScaleNormal="70" zoomScaleSheetLayoutView="70" zoomScalePageLayoutView="70" workbookViewId="0"/>
  </sheetViews>
  <sheetFormatPr defaultColWidth="8.625" defaultRowHeight="19.5" outlineLevelCol="1"/>
  <cols>
    <col min="1" max="1" width="10.875" style="12" customWidth="1" outlineLevel="1"/>
    <col min="2" max="2" width="12.25" style="12" customWidth="1" outlineLevel="1"/>
    <col min="3" max="3" width="11" style="12" customWidth="1" outlineLevel="1"/>
    <col min="4" max="4" width="12.25" style="12" customWidth="1" outlineLevel="1"/>
    <col min="5" max="5" width="11" style="12" customWidth="1"/>
    <col min="6" max="6" width="15.5" style="12" customWidth="1" outlineLevel="1"/>
    <col min="7" max="7" width="26.125" style="12" customWidth="1" outlineLevel="1"/>
    <col min="8" max="8" width="7.125" style="12" customWidth="1"/>
    <col min="9" max="9" width="11.625" style="12" customWidth="1"/>
    <col min="10" max="10" width="92.5" style="12" customWidth="1" outlineLevel="1"/>
    <col min="11" max="11" width="11.25" style="12" customWidth="1"/>
    <col min="12" max="12" width="32.375" style="12" customWidth="1"/>
    <col min="13" max="13" width="30.125" style="13" customWidth="1"/>
    <col min="14" max="14" width="45.625" style="12" customWidth="1"/>
    <col min="15" max="15" width="46" style="12" customWidth="1"/>
    <col min="16" max="16" width="19.375" style="12" customWidth="1"/>
    <col min="17" max="17" width="49.875" style="12" customWidth="1"/>
    <col min="18" max="18" width="50.5" style="12" customWidth="1"/>
    <col min="19" max="20" width="54" style="12" customWidth="1"/>
    <col min="21" max="21" width="35.875" style="13" customWidth="1"/>
    <col min="22" max="16384" width="8.625" style="12"/>
  </cols>
  <sheetData>
    <row r="1" spans="1:21">
      <c r="K1" s="13"/>
      <c r="M1" s="12"/>
      <c r="O1" s="81" t="s">
        <v>30</v>
      </c>
      <c r="P1" s="82"/>
      <c r="Q1" s="82"/>
      <c r="R1" s="82"/>
    </row>
    <row r="2" spans="1:21">
      <c r="K2" s="13"/>
      <c r="M2" s="12"/>
      <c r="O2" s="34" t="s">
        <v>31</v>
      </c>
      <c r="P2" s="47"/>
      <c r="Q2" s="55"/>
      <c r="R2" s="48"/>
    </row>
    <row r="3" spans="1:21">
      <c r="K3" s="13"/>
      <c r="M3" s="12"/>
      <c r="O3" s="36" t="s">
        <v>32</v>
      </c>
      <c r="P3" s="49"/>
      <c r="Q3" s="56"/>
      <c r="R3" s="50"/>
    </row>
    <row r="4" spans="1:21">
      <c r="K4" s="13"/>
      <c r="M4" s="12"/>
      <c r="O4" s="36" t="s">
        <v>33</v>
      </c>
      <c r="P4" s="49"/>
      <c r="Q4" s="56"/>
      <c r="R4" s="50"/>
    </row>
    <row r="5" spans="1:21" ht="20.25" thickBot="1">
      <c r="K5" s="13"/>
      <c r="M5" s="12"/>
      <c r="O5" s="83" t="s">
        <v>34</v>
      </c>
      <c r="P5" s="51"/>
      <c r="Q5" s="57"/>
      <c r="R5" s="52"/>
    </row>
    <row r="6" spans="1:21">
      <c r="K6" s="13"/>
      <c r="M6" s="12"/>
      <c r="O6" s="84" t="s">
        <v>1172</v>
      </c>
      <c r="P6" s="85"/>
      <c r="Q6" s="85"/>
      <c r="R6" s="86"/>
    </row>
    <row r="7" spans="1:21" ht="58.5">
      <c r="K7" s="13"/>
      <c r="M7" s="12"/>
      <c r="O7" s="34" t="s">
        <v>1194</v>
      </c>
      <c r="P7" s="47"/>
      <c r="Q7" s="55"/>
      <c r="R7" s="48"/>
    </row>
    <row r="8" spans="1:21">
      <c r="K8" s="13"/>
      <c r="M8" s="12"/>
      <c r="O8" s="36" t="s">
        <v>913</v>
      </c>
      <c r="P8" s="49"/>
      <c r="Q8" s="56"/>
      <c r="R8" s="50"/>
    </row>
    <row r="9" spans="1:21">
      <c r="K9" s="13"/>
      <c r="M9" s="12"/>
      <c r="O9" s="36" t="s">
        <v>1195</v>
      </c>
      <c r="P9" s="49"/>
      <c r="Q9" s="56"/>
      <c r="R9" s="50"/>
    </row>
    <row r="10" spans="1:21">
      <c r="K10" s="13"/>
      <c r="M10" s="12"/>
      <c r="O10" s="36" t="s">
        <v>1196</v>
      </c>
      <c r="P10" s="59"/>
      <c r="Q10" s="60"/>
      <c r="R10" s="61"/>
    </row>
    <row r="11" spans="1:21">
      <c r="K11" s="13"/>
      <c r="M11" s="12"/>
      <c r="O11" s="36" t="s">
        <v>1169</v>
      </c>
      <c r="P11" s="49"/>
      <c r="Q11" s="56"/>
      <c r="R11" s="50"/>
    </row>
    <row r="12" spans="1:21" ht="20.25" thickBot="1">
      <c r="K12" s="13"/>
      <c r="M12" s="12"/>
      <c r="O12" s="39" t="s">
        <v>37</v>
      </c>
      <c r="P12" s="53"/>
      <c r="Q12" s="58"/>
      <c r="R12" s="54"/>
    </row>
    <row r="13" spans="1:21" ht="24">
      <c r="A13" s="17" t="str" cm="1">
        <f t="array" aca="1" ref="A13" ca="1">_xlfn.TEXTAFTER(CELL("filename",A1),"]")</f>
        <v>【★4用】アセスメントシート</v>
      </c>
      <c r="K13" s="13"/>
      <c r="M13" s="12"/>
      <c r="O13" s="13"/>
      <c r="P13" s="13"/>
    </row>
    <row r="14" spans="1:21" s="29" customFormat="1" ht="78">
      <c r="A14" s="18" t="s">
        <v>38</v>
      </c>
      <c r="B14" s="19" t="s">
        <v>39</v>
      </c>
      <c r="C14" s="19" t="s">
        <v>40</v>
      </c>
      <c r="D14" s="19" t="s">
        <v>41</v>
      </c>
      <c r="E14" s="19" t="s">
        <v>42</v>
      </c>
      <c r="F14" s="19" t="s">
        <v>45</v>
      </c>
      <c r="G14" s="19" t="s">
        <v>46</v>
      </c>
      <c r="H14" s="19" t="s">
        <v>47</v>
      </c>
      <c r="I14" s="19" t="s">
        <v>48</v>
      </c>
      <c r="J14" s="19" t="s">
        <v>49</v>
      </c>
      <c r="K14" s="19" t="s">
        <v>50</v>
      </c>
      <c r="L14" s="20" t="s">
        <v>1163</v>
      </c>
      <c r="M14" s="20" t="s">
        <v>1164</v>
      </c>
      <c r="N14" s="21" t="s">
        <v>921</v>
      </c>
      <c r="O14" s="21" t="s">
        <v>922</v>
      </c>
      <c r="P14" s="22" t="s">
        <v>51</v>
      </c>
      <c r="Q14" s="22" t="s">
        <v>52</v>
      </c>
      <c r="R14" s="23" t="s">
        <v>53</v>
      </c>
      <c r="U14" s="30"/>
    </row>
    <row r="15" spans="1:21" ht="117">
      <c r="A15" s="25">
        <v>1</v>
      </c>
      <c r="B15" s="25" t="s">
        <v>54</v>
      </c>
      <c r="C15" s="25" t="s">
        <v>514</v>
      </c>
      <c r="D15" s="25" t="s">
        <v>515</v>
      </c>
      <c r="E15" s="25" t="s">
        <v>516</v>
      </c>
      <c r="F15" s="26" t="s">
        <v>517</v>
      </c>
      <c r="G15" s="26" t="s">
        <v>518</v>
      </c>
      <c r="H15" s="26" t="s">
        <v>519</v>
      </c>
      <c r="I15" s="26" t="s">
        <v>520</v>
      </c>
      <c r="J15" s="26" t="s">
        <v>521</v>
      </c>
      <c r="K15" s="26" t="s">
        <v>63</v>
      </c>
      <c r="L15" s="87"/>
      <c r="M15" s="87"/>
      <c r="N15" s="26" t="s">
        <v>522</v>
      </c>
      <c r="O15" s="26" t="s">
        <v>1027</v>
      </c>
      <c r="P15" s="14"/>
      <c r="Q15" s="16" t="s">
        <v>523</v>
      </c>
      <c r="R15" s="14"/>
    </row>
    <row r="16" spans="1:21" ht="117">
      <c r="A16" s="80">
        <f t="shared" ref="A16:G19" si="0">A15</f>
        <v>1</v>
      </c>
      <c r="B16" s="80" t="str">
        <f t="shared" si="0"/>
        <v>ガバナンスの整備</v>
      </c>
      <c r="C16" s="80" t="str">
        <f t="shared" si="0"/>
        <v>1-1</v>
      </c>
      <c r="D16" s="80" t="str">
        <f t="shared" si="0"/>
        <v>組織の状況</v>
      </c>
      <c r="E16" s="80" t="str">
        <f t="shared" si="0"/>
        <v>1-1-1</v>
      </c>
      <c r="F16" s="26" t="str">
        <f t="shared" si="0"/>
        <v>社内ルール</v>
      </c>
      <c r="G16" s="26" t="str">
        <f t="shared" si="0"/>
        <v>セキュリティに関する法令等に規定された事項を考慮し、社内ルールを策定及び周知すること。</v>
      </c>
      <c r="H16" s="26" t="str">
        <f t="shared" ref="H16:H19" si="1">H15</f>
        <v>★4</v>
      </c>
      <c r="I16" s="26" t="str">
        <f>I15</f>
        <v>1-1-1-1</v>
      </c>
      <c r="J16" s="26" t="str">
        <f>J15</f>
        <v>・セキュリティに関連する以下の事項を把握した上で、社内ルールを定めること。
- 自社に関連する法令(事業法、個人情報保護法等)
- 所管省庁及び関係団体における基準
- 取引先が提示する制限事項及び要求事項</v>
      </c>
      <c r="K16" s="26" t="str">
        <f t="shared" ref="K16:K54" si="2">K15</f>
        <v>統治(GV)</v>
      </c>
      <c r="L16" s="87"/>
      <c r="M16" s="87"/>
      <c r="N16" s="26" t="s">
        <v>524</v>
      </c>
      <c r="O16" s="26" t="s">
        <v>1028</v>
      </c>
      <c r="P16" s="14"/>
      <c r="Q16" s="28"/>
      <c r="R16" s="15"/>
    </row>
    <row r="17" spans="1:18" ht="156">
      <c r="A17" s="80">
        <f t="shared" si="0"/>
        <v>1</v>
      </c>
      <c r="B17" s="80" t="str">
        <f t="shared" si="0"/>
        <v>ガバナンスの整備</v>
      </c>
      <c r="C17" s="80" t="str">
        <f t="shared" si="0"/>
        <v>1-1</v>
      </c>
      <c r="D17" s="80" t="str">
        <f t="shared" si="0"/>
        <v>組織の状況</v>
      </c>
      <c r="E17" s="80" t="str">
        <f t="shared" si="0"/>
        <v>1-1-1</v>
      </c>
      <c r="F17" s="26" t="str">
        <f t="shared" si="0"/>
        <v>社内ルール</v>
      </c>
      <c r="G17" s="26" t="str">
        <f t="shared" si="0"/>
        <v>セキュリティに関する法令等に規定された事項を考慮し、社内ルールを策定及び周知すること。</v>
      </c>
      <c r="H17" s="26" t="str">
        <f t="shared" si="1"/>
        <v>★4</v>
      </c>
      <c r="I17" s="26" t="s">
        <v>525</v>
      </c>
      <c r="J17" s="26" t="s">
        <v>526</v>
      </c>
      <c r="K17" s="26" t="str">
        <f t="shared" si="2"/>
        <v>統治(GV)</v>
      </c>
      <c r="L17" s="87"/>
      <c r="M17" s="87"/>
      <c r="N17" s="26" t="s">
        <v>527</v>
      </c>
      <c r="O17" s="26" t="s">
        <v>1029</v>
      </c>
      <c r="P17" s="14"/>
      <c r="Q17" s="16" t="s">
        <v>528</v>
      </c>
      <c r="R17" s="14"/>
    </row>
    <row r="18" spans="1:18" ht="97.5">
      <c r="A18" s="80">
        <f t="shared" si="0"/>
        <v>1</v>
      </c>
      <c r="B18" s="80" t="str">
        <f t="shared" si="0"/>
        <v>ガバナンスの整備</v>
      </c>
      <c r="C18" s="80" t="str">
        <f t="shared" si="0"/>
        <v>1-1</v>
      </c>
      <c r="D18" s="80" t="str">
        <f t="shared" si="0"/>
        <v>組織の状況</v>
      </c>
      <c r="E18" s="80" t="str">
        <f t="shared" si="0"/>
        <v>1-1-1</v>
      </c>
      <c r="F18" s="26" t="str">
        <f t="shared" si="0"/>
        <v>社内ルール</v>
      </c>
      <c r="G18" s="26" t="str">
        <f t="shared" si="0"/>
        <v>セキュリティに関する法令等に規定された事項を考慮し、社内ルールを策定及び周知すること。</v>
      </c>
      <c r="H18" s="26" t="str">
        <f t="shared" si="1"/>
        <v>★4</v>
      </c>
      <c r="I18" s="26" t="str">
        <f>I17</f>
        <v>1-1-1-2</v>
      </c>
      <c r="J18" s="26" t="str">
        <f>J17</f>
        <v>・No.1-1-1-1で定める事項の改定及び変更の状況について、年１回以上の頻度で確認を行い、社内ルールの内容を点検すること。</v>
      </c>
      <c r="K18" s="26" t="str">
        <f t="shared" si="2"/>
        <v>統治(GV)</v>
      </c>
      <c r="L18" s="87"/>
      <c r="M18" s="87"/>
      <c r="N18" s="26" t="s">
        <v>529</v>
      </c>
      <c r="O18" s="26" t="s">
        <v>1030</v>
      </c>
      <c r="P18" s="14"/>
      <c r="Q18" s="28"/>
      <c r="R18" s="15"/>
    </row>
    <row r="19" spans="1:18" ht="156">
      <c r="A19" s="80">
        <f t="shared" si="0"/>
        <v>1</v>
      </c>
      <c r="B19" s="80" t="str">
        <f t="shared" si="0"/>
        <v>ガバナンスの整備</v>
      </c>
      <c r="C19" s="80" t="str">
        <f t="shared" si="0"/>
        <v>1-1</v>
      </c>
      <c r="D19" s="80" t="str">
        <f t="shared" si="0"/>
        <v>組織の状況</v>
      </c>
      <c r="E19" s="80" t="str">
        <f t="shared" si="0"/>
        <v>1-1-1</v>
      </c>
      <c r="F19" s="26" t="str">
        <f t="shared" si="0"/>
        <v>社内ルール</v>
      </c>
      <c r="G19" s="26" t="str">
        <f t="shared" si="0"/>
        <v>セキュリティに関する法令等に規定された事項を考慮し、社内ルールを策定及び周知すること。</v>
      </c>
      <c r="H19" s="26" t="str">
        <f t="shared" si="1"/>
        <v>★4</v>
      </c>
      <c r="I19" s="26" t="s">
        <v>530</v>
      </c>
      <c r="J19" s="26" t="s">
        <v>531</v>
      </c>
      <c r="K19" s="26" t="str">
        <f t="shared" si="2"/>
        <v>統治(GV)</v>
      </c>
      <c r="L19" s="14"/>
      <c r="M19" s="14"/>
      <c r="N19" s="26" t="s">
        <v>532</v>
      </c>
      <c r="O19" s="26" t="s">
        <v>1031</v>
      </c>
      <c r="P19" s="14"/>
      <c r="Q19" s="16" t="s">
        <v>533</v>
      </c>
      <c r="R19" s="14"/>
    </row>
    <row r="20" spans="1:18" ht="136.5">
      <c r="A20" s="80">
        <f t="shared" ref="A20:B20" si="3">A19</f>
        <v>1</v>
      </c>
      <c r="B20" s="80" t="str">
        <f t="shared" si="3"/>
        <v>ガバナンスの整備</v>
      </c>
      <c r="C20" s="25" t="s">
        <v>55</v>
      </c>
      <c r="D20" s="25" t="s">
        <v>56</v>
      </c>
      <c r="E20" s="25" t="s">
        <v>57</v>
      </c>
      <c r="F20" s="26" t="s">
        <v>58</v>
      </c>
      <c r="G20" s="26" t="s">
        <v>59</v>
      </c>
      <c r="H20" s="26" t="s">
        <v>60</v>
      </c>
      <c r="I20" s="26" t="s">
        <v>61</v>
      </c>
      <c r="J20" s="26" t="s">
        <v>62</v>
      </c>
      <c r="K20" s="26" t="str">
        <f t="shared" si="2"/>
        <v>統治(GV)</v>
      </c>
      <c r="L20" s="87"/>
      <c r="M20" s="87"/>
      <c r="N20" s="26" t="s">
        <v>64</v>
      </c>
      <c r="O20" s="26" t="s">
        <v>924</v>
      </c>
      <c r="P20" s="14"/>
      <c r="Q20" s="16" t="s">
        <v>65</v>
      </c>
      <c r="R20" s="14"/>
    </row>
    <row r="21" spans="1:18" ht="175.5">
      <c r="A21" s="80">
        <f t="shared" ref="A21:G24" si="4">A20</f>
        <v>1</v>
      </c>
      <c r="B21" s="80" t="str">
        <f t="shared" si="4"/>
        <v>ガバナンスの整備</v>
      </c>
      <c r="C21" s="80" t="str">
        <f t="shared" si="4"/>
        <v>1-2</v>
      </c>
      <c r="D21" s="80" t="str">
        <f t="shared" si="4"/>
        <v>役割、責任、権限</v>
      </c>
      <c r="E21" s="80" t="str">
        <f t="shared" si="4"/>
        <v>1-2-1</v>
      </c>
      <c r="F21" s="26" t="str">
        <f t="shared" si="4"/>
        <v>セキュリティ推進活動部門</v>
      </c>
      <c r="G21" s="26" t="str">
        <f t="shared" si="4"/>
        <v>セキュリティ推進活動を担当する部署、役員及び従業員を決定し、責任及び権限を割り当てること。</v>
      </c>
      <c r="H21" s="26" t="str">
        <f t="shared" ref="H21:H23" si="5">H20</f>
        <v>★3</v>
      </c>
      <c r="I21" s="26" t="str">
        <f>I20</f>
        <v>1-2-1-1</v>
      </c>
      <c r="J21" s="26" t="str">
        <f>J20</f>
        <v>・セキュリティを統括する役員(例えば、CISOを設置する会社の場合は、当該CISO)及びセキュリティ担当部署の役割・責任を定めること。</v>
      </c>
      <c r="K21" s="26" t="str">
        <f t="shared" si="2"/>
        <v>統治(GV)</v>
      </c>
      <c r="L21" s="87"/>
      <c r="M21" s="87"/>
      <c r="N21" s="26" t="s">
        <v>66</v>
      </c>
      <c r="O21" s="26" t="s">
        <v>925</v>
      </c>
      <c r="P21" s="14"/>
      <c r="Q21" s="28"/>
      <c r="R21" s="15"/>
    </row>
    <row r="22" spans="1:18" ht="156">
      <c r="A22" s="80">
        <f t="shared" si="4"/>
        <v>1</v>
      </c>
      <c r="B22" s="80" t="str">
        <f t="shared" si="4"/>
        <v>ガバナンスの整備</v>
      </c>
      <c r="C22" s="80" t="str">
        <f t="shared" si="4"/>
        <v>1-2</v>
      </c>
      <c r="D22" s="80" t="str">
        <f t="shared" si="4"/>
        <v>役割、責任、権限</v>
      </c>
      <c r="E22" s="80" t="str">
        <f t="shared" si="4"/>
        <v>1-2-1</v>
      </c>
      <c r="F22" s="26" t="str">
        <f t="shared" si="4"/>
        <v>セキュリティ推進活動部門</v>
      </c>
      <c r="G22" s="26" t="str">
        <f t="shared" si="4"/>
        <v>セキュリティ推進活動を担当する部署、役員及び従業員を決定し、責任及び権限を割り当てること。</v>
      </c>
      <c r="H22" s="26" t="str">
        <f t="shared" si="5"/>
        <v>★3</v>
      </c>
      <c r="I22" s="26" t="s">
        <v>67</v>
      </c>
      <c r="J22" s="26" t="s">
        <v>68</v>
      </c>
      <c r="K22" s="26" t="str">
        <f t="shared" si="2"/>
        <v>統治(GV)</v>
      </c>
      <c r="L22" s="14"/>
      <c r="M22" s="14"/>
      <c r="N22" s="26" t="s">
        <v>69</v>
      </c>
      <c r="O22" s="26" t="s">
        <v>926</v>
      </c>
      <c r="P22" s="14"/>
      <c r="Q22" s="16" t="s">
        <v>70</v>
      </c>
      <c r="R22" s="14"/>
    </row>
    <row r="23" spans="1:18" ht="117">
      <c r="A23" s="80">
        <f t="shared" si="4"/>
        <v>1</v>
      </c>
      <c r="B23" s="80" t="str">
        <f t="shared" si="4"/>
        <v>ガバナンスの整備</v>
      </c>
      <c r="C23" s="80" t="str">
        <f t="shared" si="4"/>
        <v>1-2</v>
      </c>
      <c r="D23" s="80" t="str">
        <f t="shared" si="4"/>
        <v>役割、責任、権限</v>
      </c>
      <c r="E23" s="80" t="str">
        <f t="shared" si="4"/>
        <v>1-2-1</v>
      </c>
      <c r="F23" s="26" t="str">
        <f t="shared" si="4"/>
        <v>セキュリティ推進活動部門</v>
      </c>
      <c r="G23" s="26" t="str">
        <f t="shared" si="4"/>
        <v>セキュリティ推進活動を担当する部署、役員及び従業員を決定し、責任及び権限を割り当てること。</v>
      </c>
      <c r="H23" s="26" t="str">
        <f t="shared" si="5"/>
        <v>★3</v>
      </c>
      <c r="I23" s="26" t="s">
        <v>71</v>
      </c>
      <c r="J23" s="26" t="s">
        <v>72</v>
      </c>
      <c r="K23" s="26" t="str">
        <f t="shared" si="2"/>
        <v>統治(GV)</v>
      </c>
      <c r="L23" s="14"/>
      <c r="M23" s="14"/>
      <c r="N23" s="26" t="s">
        <v>73</v>
      </c>
      <c r="O23" s="26" t="s">
        <v>927</v>
      </c>
      <c r="P23" s="14"/>
      <c r="Q23" s="27" t="s">
        <v>74</v>
      </c>
      <c r="R23" s="14"/>
    </row>
    <row r="24" spans="1:18" ht="195">
      <c r="A24" s="80">
        <f t="shared" si="4"/>
        <v>1</v>
      </c>
      <c r="B24" s="80" t="str">
        <f t="shared" si="4"/>
        <v>ガバナンスの整備</v>
      </c>
      <c r="C24" s="80" t="str">
        <f t="shared" si="4"/>
        <v>1-2</v>
      </c>
      <c r="D24" s="80" t="str">
        <f t="shared" si="4"/>
        <v>役割、責任、権限</v>
      </c>
      <c r="E24" s="80" t="str">
        <f t="shared" si="4"/>
        <v>1-2-1</v>
      </c>
      <c r="F24" s="26" t="str">
        <f t="shared" si="4"/>
        <v>セキュリティ推進活動部門</v>
      </c>
      <c r="G24" s="26" t="str">
        <f t="shared" si="4"/>
        <v>セキュリティ推進活動を担当する部署、役員及び従業員を決定し、責任及び権限を割り当てること。</v>
      </c>
      <c r="H24" s="26" t="s">
        <v>44</v>
      </c>
      <c r="I24" s="26" t="s">
        <v>1161</v>
      </c>
      <c r="J24" s="26" t="s">
        <v>534</v>
      </c>
      <c r="K24" s="26" t="str">
        <f t="shared" si="2"/>
        <v>統治(GV)</v>
      </c>
      <c r="L24" s="14"/>
      <c r="M24" s="14"/>
      <c r="N24" s="26" t="s">
        <v>535</v>
      </c>
      <c r="O24" s="26" t="s">
        <v>1032</v>
      </c>
      <c r="P24" s="14"/>
      <c r="Q24" s="16" t="s">
        <v>536</v>
      </c>
      <c r="R24" s="14"/>
    </row>
    <row r="25" spans="1:18" ht="117">
      <c r="A25" s="80">
        <f t="shared" ref="A25:D25" si="6">A24</f>
        <v>1</v>
      </c>
      <c r="B25" s="80" t="str">
        <f t="shared" si="6"/>
        <v>ガバナンスの整備</v>
      </c>
      <c r="C25" s="80" t="str">
        <f t="shared" si="6"/>
        <v>1-2</v>
      </c>
      <c r="D25" s="80" t="str">
        <f t="shared" si="6"/>
        <v>役割、責任、権限</v>
      </c>
      <c r="E25" s="25" t="s">
        <v>537</v>
      </c>
      <c r="F25" s="26" t="s">
        <v>538</v>
      </c>
      <c r="G25" s="26" t="s">
        <v>539</v>
      </c>
      <c r="H25" s="26" t="s">
        <v>519</v>
      </c>
      <c r="I25" s="26" t="s">
        <v>540</v>
      </c>
      <c r="J25" s="26" t="s">
        <v>541</v>
      </c>
      <c r="K25" s="26" t="str">
        <f t="shared" si="2"/>
        <v>統治(GV)</v>
      </c>
      <c r="L25" s="87"/>
      <c r="M25" s="87"/>
      <c r="N25" s="26" t="s">
        <v>542</v>
      </c>
      <c r="O25" s="26" t="s">
        <v>1033</v>
      </c>
      <c r="P25" s="14"/>
      <c r="Q25" s="16" t="s">
        <v>543</v>
      </c>
      <c r="R25" s="14"/>
    </row>
    <row r="26" spans="1:18" ht="156">
      <c r="A26" s="80">
        <f t="shared" ref="A26:G28" si="7">A25</f>
        <v>1</v>
      </c>
      <c r="B26" s="80" t="str">
        <f t="shared" si="7"/>
        <v>ガバナンスの整備</v>
      </c>
      <c r="C26" s="80" t="str">
        <f t="shared" si="7"/>
        <v>1-2</v>
      </c>
      <c r="D26" s="80" t="str">
        <f t="shared" si="7"/>
        <v>役割、責任、権限</v>
      </c>
      <c r="E26" s="80" t="str">
        <f t="shared" si="7"/>
        <v>1-2-2</v>
      </c>
      <c r="F26" s="26" t="str">
        <f t="shared" si="7"/>
        <v>サイバー攻撃の監視・分析体制</v>
      </c>
      <c r="G26" s="26" t="str">
        <f t="shared" si="7"/>
        <v>サイバー攻撃及び予兆を監視・分析をする体制を整備すること。</v>
      </c>
      <c r="H26" s="26" t="str">
        <f t="shared" ref="H26:H28" si="8">H25</f>
        <v>★4</v>
      </c>
      <c r="I26" s="26" t="str">
        <f>I25</f>
        <v>1-2-2-1</v>
      </c>
      <c r="J26" s="26" t="str">
        <f>J25</f>
        <v>・サイバー攻撃及び脆弱性に関する公開情報又は非公開情報を活用する体制を整備すること。</v>
      </c>
      <c r="K26" s="26" t="str">
        <f t="shared" si="2"/>
        <v>統治(GV)</v>
      </c>
      <c r="L26" s="87"/>
      <c r="M26" s="87"/>
      <c r="N26" s="26" t="s">
        <v>544</v>
      </c>
      <c r="O26" s="26" t="s">
        <v>1034</v>
      </c>
      <c r="P26" s="14"/>
      <c r="Q26" s="16" t="s">
        <v>545</v>
      </c>
      <c r="R26" s="14"/>
    </row>
    <row r="27" spans="1:18" ht="136.5">
      <c r="A27" s="80">
        <f t="shared" si="7"/>
        <v>1</v>
      </c>
      <c r="B27" s="80" t="str">
        <f t="shared" si="7"/>
        <v>ガバナンスの整備</v>
      </c>
      <c r="C27" s="80" t="str">
        <f t="shared" si="7"/>
        <v>1-2</v>
      </c>
      <c r="D27" s="80" t="str">
        <f t="shared" si="7"/>
        <v>役割、責任、権限</v>
      </c>
      <c r="E27" s="80" t="str">
        <f t="shared" si="7"/>
        <v>1-2-2</v>
      </c>
      <c r="F27" s="26" t="str">
        <f t="shared" si="7"/>
        <v>サイバー攻撃の監視・分析体制</v>
      </c>
      <c r="G27" s="26" t="str">
        <f t="shared" si="7"/>
        <v>サイバー攻撃及び予兆を監視・分析をする体制を整備すること。</v>
      </c>
      <c r="H27" s="26" t="str">
        <f t="shared" si="8"/>
        <v>★4</v>
      </c>
      <c r="I27" s="26" t="s">
        <v>546</v>
      </c>
      <c r="J27" s="26" t="s">
        <v>547</v>
      </c>
      <c r="K27" s="26" t="str">
        <f t="shared" si="2"/>
        <v>統治(GV)</v>
      </c>
      <c r="L27" s="87"/>
      <c r="M27" s="87"/>
      <c r="N27" s="26" t="s">
        <v>548</v>
      </c>
      <c r="O27" s="26" t="s">
        <v>1035</v>
      </c>
      <c r="P27" s="14"/>
      <c r="Q27" s="16" t="s">
        <v>549</v>
      </c>
      <c r="R27" s="14"/>
    </row>
    <row r="28" spans="1:18" ht="136.5">
      <c r="A28" s="80">
        <f t="shared" si="7"/>
        <v>1</v>
      </c>
      <c r="B28" s="80" t="str">
        <f t="shared" si="7"/>
        <v>ガバナンスの整備</v>
      </c>
      <c r="C28" s="80" t="str">
        <f t="shared" si="7"/>
        <v>1-2</v>
      </c>
      <c r="D28" s="80" t="str">
        <f t="shared" si="7"/>
        <v>役割、責任、権限</v>
      </c>
      <c r="E28" s="80" t="str">
        <f t="shared" si="7"/>
        <v>1-2-2</v>
      </c>
      <c r="F28" s="26" t="str">
        <f t="shared" si="7"/>
        <v>サイバー攻撃の監視・分析体制</v>
      </c>
      <c r="G28" s="26" t="str">
        <f t="shared" si="7"/>
        <v>サイバー攻撃及び予兆を監視・分析をする体制を整備すること。</v>
      </c>
      <c r="H28" s="26" t="str">
        <f t="shared" si="8"/>
        <v>★4</v>
      </c>
      <c r="I28" s="26" t="str">
        <f>I27</f>
        <v>1-2-2-2</v>
      </c>
      <c r="J28" s="26" t="str">
        <f>J27</f>
        <v>・入手した情報又はログの相関分析等により、サイバー攻撃の予兆及びインシデントの発生の検知を可能とし、インシデントの防止及びインシデントが発生した場合の対応が導き出せる体制を整備すること。</v>
      </c>
      <c r="K28" s="26" t="str">
        <f t="shared" si="2"/>
        <v>統治(GV)</v>
      </c>
      <c r="L28" s="87"/>
      <c r="M28" s="87"/>
      <c r="N28" s="26" t="s">
        <v>550</v>
      </c>
      <c r="O28" s="26" t="s">
        <v>1036</v>
      </c>
      <c r="P28" s="14"/>
      <c r="Q28" s="16" t="s">
        <v>551</v>
      </c>
      <c r="R28" s="14"/>
    </row>
    <row r="29" spans="1:18" ht="136.5">
      <c r="A29" s="80">
        <f t="shared" ref="A29:D29" si="9">A28</f>
        <v>1</v>
      </c>
      <c r="B29" s="80" t="str">
        <f t="shared" si="9"/>
        <v>ガバナンスの整備</v>
      </c>
      <c r="C29" s="80" t="str">
        <f t="shared" si="9"/>
        <v>1-2</v>
      </c>
      <c r="D29" s="80" t="str">
        <f t="shared" si="9"/>
        <v>役割、責任、権限</v>
      </c>
      <c r="E29" s="25" t="s">
        <v>75</v>
      </c>
      <c r="F29" s="26" t="s">
        <v>76</v>
      </c>
      <c r="G29" s="26" t="s">
        <v>77</v>
      </c>
      <c r="H29" s="26" t="s">
        <v>60</v>
      </c>
      <c r="I29" s="26" t="s">
        <v>78</v>
      </c>
      <c r="J29" s="26" t="s">
        <v>79</v>
      </c>
      <c r="K29" s="26" t="str">
        <f t="shared" si="2"/>
        <v>統治(GV)</v>
      </c>
      <c r="L29" s="14"/>
      <c r="M29" s="14"/>
      <c r="N29" s="26" t="s">
        <v>80</v>
      </c>
      <c r="O29" s="26" t="s">
        <v>928</v>
      </c>
      <c r="P29" s="14"/>
      <c r="Q29" s="16" t="s">
        <v>81</v>
      </c>
      <c r="R29" s="14"/>
    </row>
    <row r="30" spans="1:18" ht="117">
      <c r="A30" s="80">
        <f t="shared" ref="A30:G33" si="10">A29</f>
        <v>1</v>
      </c>
      <c r="B30" s="80" t="str">
        <f t="shared" si="10"/>
        <v>ガバナンスの整備</v>
      </c>
      <c r="C30" s="80" t="str">
        <f t="shared" si="10"/>
        <v>1-2</v>
      </c>
      <c r="D30" s="80" t="str">
        <f t="shared" si="10"/>
        <v>役割、責任、権限</v>
      </c>
      <c r="E30" s="80" t="str">
        <f t="shared" si="10"/>
        <v>1-2-3</v>
      </c>
      <c r="F30" s="26" t="str">
        <f t="shared" si="10"/>
        <v>守秘義務のルール</v>
      </c>
      <c r="G30" s="26" t="str">
        <f t="shared" si="10"/>
        <v>守秘義務のルールを策定し、遵守させること。</v>
      </c>
      <c r="H30" s="26" t="str">
        <f>H29</f>
        <v>★3</v>
      </c>
      <c r="I30" s="26" t="s">
        <v>82</v>
      </c>
      <c r="J30" s="26" t="s">
        <v>83</v>
      </c>
      <c r="K30" s="26" t="str">
        <f t="shared" si="2"/>
        <v>統治(GV)</v>
      </c>
      <c r="L30" s="14"/>
      <c r="M30" s="14"/>
      <c r="N30" s="26" t="s">
        <v>84</v>
      </c>
      <c r="O30" s="26" t="s">
        <v>929</v>
      </c>
      <c r="P30" s="14"/>
      <c r="Q30" s="16" t="s">
        <v>85</v>
      </c>
      <c r="R30" s="14"/>
    </row>
    <row r="31" spans="1:18" ht="156">
      <c r="A31" s="80">
        <f t="shared" si="10"/>
        <v>1</v>
      </c>
      <c r="B31" s="80" t="str">
        <f t="shared" si="10"/>
        <v>ガバナンスの整備</v>
      </c>
      <c r="C31" s="80" t="str">
        <f t="shared" si="10"/>
        <v>1-2</v>
      </c>
      <c r="D31" s="80" t="str">
        <f t="shared" si="10"/>
        <v>役割、責任、権限</v>
      </c>
      <c r="E31" s="80" t="str">
        <f t="shared" si="10"/>
        <v>1-2-3</v>
      </c>
      <c r="F31" s="26" t="str">
        <f t="shared" si="10"/>
        <v>守秘義務のルール</v>
      </c>
      <c r="G31" s="26" t="str">
        <f t="shared" si="10"/>
        <v>守秘義務のルールを策定し、遵守させること。</v>
      </c>
      <c r="H31" s="26" t="s">
        <v>519</v>
      </c>
      <c r="I31" s="26" t="s">
        <v>552</v>
      </c>
      <c r="J31" s="26" t="s">
        <v>553</v>
      </c>
      <c r="K31" s="26" t="str">
        <f t="shared" si="2"/>
        <v>統治(GV)</v>
      </c>
      <c r="L31" s="87"/>
      <c r="M31" s="87"/>
      <c r="N31" s="26" t="s">
        <v>554</v>
      </c>
      <c r="O31" s="26" t="s">
        <v>1037</v>
      </c>
      <c r="P31" s="14"/>
      <c r="Q31" s="16" t="s">
        <v>555</v>
      </c>
      <c r="R31" s="14"/>
    </row>
    <row r="32" spans="1:18" ht="117">
      <c r="A32" s="80">
        <f t="shared" si="10"/>
        <v>1</v>
      </c>
      <c r="B32" s="80" t="str">
        <f t="shared" si="10"/>
        <v>ガバナンスの整備</v>
      </c>
      <c r="C32" s="80" t="str">
        <f t="shared" si="10"/>
        <v>1-2</v>
      </c>
      <c r="D32" s="80" t="str">
        <f t="shared" si="10"/>
        <v>役割、責任、権限</v>
      </c>
      <c r="E32" s="80" t="str">
        <f t="shared" si="10"/>
        <v>1-2-3</v>
      </c>
      <c r="F32" s="26" t="str">
        <f t="shared" si="10"/>
        <v>守秘義務のルール</v>
      </c>
      <c r="G32" s="26" t="str">
        <f t="shared" si="10"/>
        <v>守秘義務のルールを策定し、遵守させること。</v>
      </c>
      <c r="H32" s="26" t="str">
        <f t="shared" ref="H32:H33" si="11">H31</f>
        <v>★4</v>
      </c>
      <c r="I32" s="26" t="str">
        <f>I31</f>
        <v>1-2-3-3</v>
      </c>
      <c r="J32" s="26" t="str">
        <f>J31</f>
        <v xml:space="preserve">・自社の機密情報を取り扱う役員及び従業員に、守秘義務の誓約書を提出させること。(社外要員を除く。)
</v>
      </c>
      <c r="K32" s="26" t="str">
        <f t="shared" si="2"/>
        <v>統治(GV)</v>
      </c>
      <c r="L32" s="87"/>
      <c r="M32" s="87"/>
      <c r="N32" s="26" t="s">
        <v>556</v>
      </c>
      <c r="O32" s="26" t="s">
        <v>1038</v>
      </c>
      <c r="P32" s="14"/>
      <c r="Q32" s="28"/>
      <c r="R32" s="15"/>
    </row>
    <row r="33" spans="1:18" ht="156">
      <c r="A33" s="80">
        <f t="shared" si="10"/>
        <v>1</v>
      </c>
      <c r="B33" s="80" t="str">
        <f t="shared" si="10"/>
        <v>ガバナンスの整備</v>
      </c>
      <c r="C33" s="80" t="str">
        <f t="shared" si="10"/>
        <v>1-2</v>
      </c>
      <c r="D33" s="80" t="str">
        <f t="shared" si="10"/>
        <v>役割、責任、権限</v>
      </c>
      <c r="E33" s="80" t="str">
        <f t="shared" si="10"/>
        <v>1-2-3</v>
      </c>
      <c r="F33" s="26" t="str">
        <f t="shared" si="10"/>
        <v>守秘義務のルール</v>
      </c>
      <c r="G33" s="26" t="str">
        <f t="shared" si="10"/>
        <v>守秘義務のルールを策定し、遵守させること。</v>
      </c>
      <c r="H33" s="26" t="str">
        <f t="shared" si="11"/>
        <v>★4</v>
      </c>
      <c r="I33" s="26" t="s">
        <v>557</v>
      </c>
      <c r="J33" s="26" t="s">
        <v>558</v>
      </c>
      <c r="K33" s="26" t="str">
        <f t="shared" si="2"/>
        <v>統治(GV)</v>
      </c>
      <c r="L33" s="14"/>
      <c r="M33" s="14"/>
      <c r="N33" s="26" t="s">
        <v>559</v>
      </c>
      <c r="O33" s="26" t="s">
        <v>1177</v>
      </c>
      <c r="P33" s="14"/>
      <c r="Q33" s="16" t="s">
        <v>560</v>
      </c>
      <c r="R33" s="14"/>
    </row>
    <row r="34" spans="1:18" ht="117">
      <c r="A34" s="80">
        <f t="shared" ref="A34:B34" si="12">A33</f>
        <v>1</v>
      </c>
      <c r="B34" s="80" t="str">
        <f t="shared" si="12"/>
        <v>ガバナンスの整備</v>
      </c>
      <c r="C34" s="25" t="s">
        <v>86</v>
      </c>
      <c r="D34" s="25" t="s">
        <v>87</v>
      </c>
      <c r="E34" s="25" t="s">
        <v>88</v>
      </c>
      <c r="F34" s="26" t="s">
        <v>89</v>
      </c>
      <c r="G34" s="26" t="s">
        <v>90</v>
      </c>
      <c r="H34" s="26" t="s">
        <v>60</v>
      </c>
      <c r="I34" s="26" t="s">
        <v>91</v>
      </c>
      <c r="J34" s="26" t="s">
        <v>92</v>
      </c>
      <c r="K34" s="26" t="str">
        <f t="shared" si="2"/>
        <v>統治(GV)</v>
      </c>
      <c r="L34" s="14"/>
      <c r="M34" s="14"/>
      <c r="N34" s="26" t="s">
        <v>93</v>
      </c>
      <c r="O34" s="26" t="s">
        <v>930</v>
      </c>
      <c r="P34" s="14"/>
      <c r="Q34" s="16" t="s">
        <v>94</v>
      </c>
      <c r="R34" s="14"/>
    </row>
    <row r="35" spans="1:18" ht="156">
      <c r="A35" s="80">
        <f t="shared" ref="A35:G37" si="13">A34</f>
        <v>1</v>
      </c>
      <c r="B35" s="80" t="str">
        <f t="shared" si="13"/>
        <v>ガバナンスの整備</v>
      </c>
      <c r="C35" s="80" t="str">
        <f t="shared" si="13"/>
        <v>1-3</v>
      </c>
      <c r="D35" s="80" t="str">
        <f t="shared" si="13"/>
        <v>ポリシー</v>
      </c>
      <c r="E35" s="80" t="str">
        <f t="shared" si="13"/>
        <v>1-3-1</v>
      </c>
      <c r="F35" s="26" t="str">
        <f t="shared" si="13"/>
        <v>セキュリティ対応方針の策定</v>
      </c>
      <c r="G35" s="26" t="str">
        <f t="shared" si="13"/>
        <v>自社のセキュリティ対応方針を策定し、周知すること。　</v>
      </c>
      <c r="H35" s="26" t="str">
        <f t="shared" ref="H35:H36" si="14">H34</f>
        <v>★3</v>
      </c>
      <c r="I35" s="26" t="s">
        <v>95</v>
      </c>
      <c r="J35" s="26" t="s">
        <v>96</v>
      </c>
      <c r="K35" s="26" t="str">
        <f t="shared" si="2"/>
        <v>統治(GV)</v>
      </c>
      <c r="L35" s="14"/>
      <c r="M35" s="14"/>
      <c r="N35" s="26" t="s">
        <v>97</v>
      </c>
      <c r="O35" s="26" t="s">
        <v>1173</v>
      </c>
      <c r="P35" s="14"/>
      <c r="Q35" s="16" t="s">
        <v>98</v>
      </c>
      <c r="R35" s="14"/>
    </row>
    <row r="36" spans="1:18" ht="175.5">
      <c r="A36" s="80">
        <f t="shared" si="13"/>
        <v>1</v>
      </c>
      <c r="B36" s="80" t="str">
        <f t="shared" si="13"/>
        <v>ガバナンスの整備</v>
      </c>
      <c r="C36" s="80" t="str">
        <f t="shared" si="13"/>
        <v>1-3</v>
      </c>
      <c r="D36" s="80" t="str">
        <f t="shared" si="13"/>
        <v>ポリシー</v>
      </c>
      <c r="E36" s="80" t="str">
        <f t="shared" si="13"/>
        <v>1-3-1</v>
      </c>
      <c r="F36" s="26" t="str">
        <f t="shared" si="13"/>
        <v>セキュリティ対応方針の策定</v>
      </c>
      <c r="G36" s="26" t="str">
        <f t="shared" si="13"/>
        <v>自社のセキュリティ対応方針を策定し、周知すること。　</v>
      </c>
      <c r="H36" s="26" t="str">
        <f t="shared" si="14"/>
        <v>★3</v>
      </c>
      <c r="I36" s="26" t="s">
        <v>99</v>
      </c>
      <c r="J36" s="26" t="s">
        <v>100</v>
      </c>
      <c r="K36" s="26" t="str">
        <f t="shared" si="2"/>
        <v>統治(GV)</v>
      </c>
      <c r="L36" s="14"/>
      <c r="M36" s="14"/>
      <c r="N36" s="26" t="s">
        <v>101</v>
      </c>
      <c r="O36" s="26" t="s">
        <v>931</v>
      </c>
      <c r="P36" s="14"/>
      <c r="Q36" s="16" t="s">
        <v>102</v>
      </c>
      <c r="R36" s="14"/>
    </row>
    <row r="37" spans="1:18" ht="117">
      <c r="A37" s="80">
        <f t="shared" si="13"/>
        <v>1</v>
      </c>
      <c r="B37" s="80" t="str">
        <f t="shared" si="13"/>
        <v>ガバナンスの整備</v>
      </c>
      <c r="C37" s="80" t="str">
        <f t="shared" si="13"/>
        <v>1-3</v>
      </c>
      <c r="D37" s="80" t="str">
        <f t="shared" si="13"/>
        <v>ポリシー</v>
      </c>
      <c r="E37" s="80" t="str">
        <f t="shared" si="13"/>
        <v>1-3-1</v>
      </c>
      <c r="F37" s="26" t="str">
        <f t="shared" si="13"/>
        <v>セキュリティ対応方針の策定</v>
      </c>
      <c r="G37" s="26" t="str">
        <f t="shared" si="13"/>
        <v>自社のセキュリティ対応方針を策定し、周知すること。　</v>
      </c>
      <c r="H37" s="26" t="s">
        <v>44</v>
      </c>
      <c r="I37" s="26" t="s">
        <v>561</v>
      </c>
      <c r="J37" s="26" t="s">
        <v>562</v>
      </c>
      <c r="K37" s="26" t="str">
        <f t="shared" si="2"/>
        <v>統治(GV)</v>
      </c>
      <c r="L37" s="14"/>
      <c r="M37" s="14"/>
      <c r="N37" s="26" t="s">
        <v>563</v>
      </c>
      <c r="O37" s="26" t="s">
        <v>1039</v>
      </c>
      <c r="P37" s="14"/>
      <c r="Q37" s="16" t="s">
        <v>564</v>
      </c>
      <c r="R37" s="14"/>
    </row>
    <row r="38" spans="1:18" ht="156">
      <c r="A38" s="80">
        <f t="shared" ref="A38:B38" si="15">A37</f>
        <v>1</v>
      </c>
      <c r="B38" s="80" t="str">
        <f t="shared" si="15"/>
        <v>ガバナンスの整備</v>
      </c>
      <c r="C38" s="25" t="s">
        <v>565</v>
      </c>
      <c r="D38" s="25" t="s">
        <v>566</v>
      </c>
      <c r="E38" s="25" t="s">
        <v>567</v>
      </c>
      <c r="F38" s="26" t="s">
        <v>568</v>
      </c>
      <c r="G38" s="26" t="s">
        <v>569</v>
      </c>
      <c r="H38" s="26" t="s">
        <v>519</v>
      </c>
      <c r="I38" s="26" t="s">
        <v>570</v>
      </c>
      <c r="J38" s="26" t="s">
        <v>571</v>
      </c>
      <c r="K38" s="26" t="str">
        <f t="shared" si="2"/>
        <v>統治(GV)</v>
      </c>
      <c r="L38" s="87"/>
      <c r="M38" s="87"/>
      <c r="N38" s="26" t="s">
        <v>572</v>
      </c>
      <c r="O38" s="26" t="s">
        <v>1040</v>
      </c>
      <c r="P38" s="14"/>
      <c r="Q38" s="27" t="s">
        <v>573</v>
      </c>
      <c r="R38" s="14"/>
    </row>
    <row r="39" spans="1:18" ht="156">
      <c r="A39" s="80">
        <f t="shared" ref="A39:G44" si="16">A38</f>
        <v>1</v>
      </c>
      <c r="B39" s="80" t="str">
        <f t="shared" si="16"/>
        <v>ガバナンスの整備</v>
      </c>
      <c r="C39" s="80" t="str">
        <f t="shared" si="16"/>
        <v>1-4</v>
      </c>
      <c r="D39" s="80" t="str">
        <f t="shared" si="16"/>
        <v>監督</v>
      </c>
      <c r="E39" s="80" t="str">
        <f t="shared" si="16"/>
        <v>1-4-1</v>
      </c>
      <c r="F39" s="26" t="str">
        <f t="shared" si="16"/>
        <v>セキュリティ対策推進計画</v>
      </c>
      <c r="G39" s="26" t="str">
        <f t="shared" si="16"/>
        <v>セキュリティ対策推進計画を策定し、定期的に経営層へ対策実施状況に関する報告を行うとともに、報告結果を対策の推進に反映すること。</v>
      </c>
      <c r="H39" s="26" t="str">
        <f t="shared" ref="H39:H44" si="17">H38</f>
        <v>★4</v>
      </c>
      <c r="I39" s="26" t="str">
        <f t="shared" ref="I39:I41" si="18">I38</f>
        <v>1-4-1-1</v>
      </c>
      <c r="J39" s="26" t="str">
        <f t="shared" ref="J39:J41" si="19">J38</f>
        <v>・セキュリティ担当部署は、年１回以上、セキュリティを統括する役員(例えば、CISOを設置する会社の場合は、当該CISO)に対して、以下にて求める対策の点検の結果を踏まえたセキュリティ対策の実態及び当該実態を踏まえて策定した今後の対策推進計画を報告し承認を得た上で、当該報告結果を社内部署と共有すること。
[点検を求める対策(評価基準)]
No.1-1-1-2、1-2-1-3、1-3-1-4、2-1-1-2、3-1-1-4、3-1-1-7、3-1-2-4、3-1-4-2、3-1-4-4、3-1-4-6、3-1-5-3、3-2-1-5、4-1-7-2、4-1-9-3、4-2-1-5、4-2-2-3、5-1-2-2、6-1-1-4</v>
      </c>
      <c r="K39" s="26" t="str">
        <f t="shared" si="2"/>
        <v>統治(GV)</v>
      </c>
      <c r="L39" s="87"/>
      <c r="M39" s="87"/>
      <c r="N39" s="26" t="s">
        <v>574</v>
      </c>
      <c r="O39" s="26" t="s">
        <v>1041</v>
      </c>
      <c r="P39" s="14"/>
      <c r="Q39" s="28"/>
      <c r="R39" s="15"/>
    </row>
    <row r="40" spans="1:18" ht="175.5">
      <c r="A40" s="80">
        <f t="shared" si="16"/>
        <v>1</v>
      </c>
      <c r="B40" s="80" t="str">
        <f t="shared" si="16"/>
        <v>ガバナンスの整備</v>
      </c>
      <c r="C40" s="80" t="str">
        <f t="shared" si="16"/>
        <v>1-4</v>
      </c>
      <c r="D40" s="80" t="str">
        <f t="shared" si="16"/>
        <v>監督</v>
      </c>
      <c r="E40" s="80" t="str">
        <f t="shared" si="16"/>
        <v>1-4-1</v>
      </c>
      <c r="F40" s="26" t="str">
        <f t="shared" si="16"/>
        <v>セキュリティ対策推進計画</v>
      </c>
      <c r="G40" s="26" t="str">
        <f t="shared" si="16"/>
        <v>セキュリティ対策推進計画を策定し、定期的に経営層へ対策実施状況に関する報告を行うとともに、報告結果を対策の推進に反映すること。</v>
      </c>
      <c r="H40" s="26" t="str">
        <f t="shared" si="17"/>
        <v>★4</v>
      </c>
      <c r="I40" s="26" t="str">
        <f t="shared" si="18"/>
        <v>1-4-1-1</v>
      </c>
      <c r="J40" s="26" t="str">
        <f t="shared" si="19"/>
        <v>・セキュリティ担当部署は、年１回以上、セキュリティを統括する役員(例えば、CISOを設置する会社の場合は、当該CISO)に対して、以下にて求める対策の点検の結果を踏まえたセキュリティ対策の実態及び当該実態を踏まえて策定した今後の対策推進計画を報告し承認を得た上で、当該報告結果を社内部署と共有すること。
[点検を求める対策(評価基準)]
No.1-1-1-2、1-2-1-3、1-3-1-4、2-1-1-2、3-1-1-4、3-1-1-7、3-1-2-4、3-1-4-2、3-1-4-4、3-1-4-6、3-1-5-3、3-2-1-5、4-1-7-2、4-1-9-3、4-2-1-5、4-2-2-3、5-1-2-2、6-1-1-4</v>
      </c>
      <c r="K40" s="26" t="str">
        <f t="shared" si="2"/>
        <v>統治(GV)</v>
      </c>
      <c r="L40" s="87"/>
      <c r="M40" s="87"/>
      <c r="N40" s="26" t="s">
        <v>575</v>
      </c>
      <c r="O40" s="26" t="s">
        <v>1042</v>
      </c>
      <c r="P40" s="14"/>
      <c r="Q40" s="28"/>
      <c r="R40" s="15"/>
    </row>
    <row r="41" spans="1:18" ht="156">
      <c r="A41" s="80">
        <f t="shared" si="16"/>
        <v>1</v>
      </c>
      <c r="B41" s="80" t="str">
        <f t="shared" si="16"/>
        <v>ガバナンスの整備</v>
      </c>
      <c r="C41" s="80" t="str">
        <f t="shared" si="16"/>
        <v>1-4</v>
      </c>
      <c r="D41" s="80" t="str">
        <f t="shared" si="16"/>
        <v>監督</v>
      </c>
      <c r="E41" s="80" t="str">
        <f t="shared" si="16"/>
        <v>1-4-1</v>
      </c>
      <c r="F41" s="26" t="str">
        <f t="shared" si="16"/>
        <v>セキュリティ対策推進計画</v>
      </c>
      <c r="G41" s="26" t="str">
        <f t="shared" si="16"/>
        <v>セキュリティ対策推進計画を策定し、定期的に経営層へ対策実施状況に関する報告を行うとともに、報告結果を対策の推進に反映すること。</v>
      </c>
      <c r="H41" s="26" t="str">
        <f t="shared" si="17"/>
        <v>★4</v>
      </c>
      <c r="I41" s="26" t="str">
        <f t="shared" si="18"/>
        <v>1-4-1-1</v>
      </c>
      <c r="J41" s="26" t="str">
        <f t="shared" si="19"/>
        <v>・セキュリティ担当部署は、年１回以上、セキュリティを統括する役員(例えば、CISOを設置する会社の場合は、当該CISO)に対して、以下にて求める対策の点検の結果を踏まえたセキュリティ対策の実態及び当該実態を踏まえて策定した今後の対策推進計画を報告し承認を得た上で、当該報告結果を社内部署と共有すること。
[点検を求める対策(評価基準)]
No.1-1-1-2、1-2-1-3、1-3-1-4、2-1-1-2、3-1-1-4、3-1-1-7、3-1-2-4、3-1-4-2、3-1-4-4、3-1-4-6、3-1-5-3、3-2-1-5、4-1-7-2、4-1-9-3、4-2-1-5、4-2-2-3、5-1-2-2、6-1-1-4</v>
      </c>
      <c r="K41" s="26" t="str">
        <f t="shared" si="2"/>
        <v>統治(GV)</v>
      </c>
      <c r="L41" s="87"/>
      <c r="M41" s="87"/>
      <c r="N41" s="26" t="s">
        <v>576</v>
      </c>
      <c r="O41" s="26" t="s">
        <v>1043</v>
      </c>
      <c r="P41" s="14"/>
      <c r="Q41" s="28"/>
      <c r="R41" s="15"/>
    </row>
    <row r="42" spans="1:18" ht="175.5">
      <c r="A42" s="80">
        <f t="shared" si="16"/>
        <v>1</v>
      </c>
      <c r="B42" s="80" t="str">
        <f t="shared" si="16"/>
        <v>ガバナンスの整備</v>
      </c>
      <c r="C42" s="80" t="str">
        <f t="shared" si="16"/>
        <v>1-4</v>
      </c>
      <c r="D42" s="80" t="str">
        <f t="shared" si="16"/>
        <v>監督</v>
      </c>
      <c r="E42" s="80" t="str">
        <f t="shared" si="16"/>
        <v>1-4-1</v>
      </c>
      <c r="F42" s="26" t="str">
        <f t="shared" si="16"/>
        <v>セキュリティ対策推進計画</v>
      </c>
      <c r="G42" s="26" t="str">
        <f t="shared" si="16"/>
        <v>セキュリティ対策推進計画を策定し、定期的に経営層へ対策実施状況に関する報告を行うとともに、報告結果を対策の推進に反映すること。</v>
      </c>
      <c r="H42" s="26" t="str">
        <f t="shared" si="17"/>
        <v>★4</v>
      </c>
      <c r="I42" s="26" t="s">
        <v>577</v>
      </c>
      <c r="J42" s="26" t="s">
        <v>578</v>
      </c>
      <c r="K42" s="26" t="str">
        <f t="shared" si="2"/>
        <v>統治(GV)</v>
      </c>
      <c r="L42" s="87"/>
      <c r="M42" s="87"/>
      <c r="N42" s="26" t="s">
        <v>579</v>
      </c>
      <c r="O42" s="26" t="s">
        <v>1044</v>
      </c>
      <c r="P42" s="14"/>
      <c r="Q42" s="27" t="s">
        <v>580</v>
      </c>
      <c r="R42" s="14"/>
    </row>
    <row r="43" spans="1:18" ht="117">
      <c r="A43" s="80">
        <f t="shared" si="16"/>
        <v>1</v>
      </c>
      <c r="B43" s="80" t="str">
        <f t="shared" si="16"/>
        <v>ガバナンスの整備</v>
      </c>
      <c r="C43" s="80" t="str">
        <f t="shared" si="16"/>
        <v>1-4</v>
      </c>
      <c r="D43" s="80" t="str">
        <f t="shared" si="16"/>
        <v>監督</v>
      </c>
      <c r="E43" s="80" t="str">
        <f t="shared" si="16"/>
        <v>1-4-1</v>
      </c>
      <c r="F43" s="26" t="str">
        <f t="shared" si="16"/>
        <v>セキュリティ対策推進計画</v>
      </c>
      <c r="G43" s="26" t="str">
        <f t="shared" si="16"/>
        <v>セキュリティ対策推進計画を策定し、定期的に経営層へ対策実施状況に関する報告を行うとともに、報告結果を対策の推進に反映すること。</v>
      </c>
      <c r="H43" s="26" t="str">
        <f t="shared" si="17"/>
        <v>★4</v>
      </c>
      <c r="I43" s="26" t="str">
        <f t="shared" ref="I43:I44" si="20">I42</f>
        <v>1-4-1-2</v>
      </c>
      <c r="J43" s="26" t="str">
        <f t="shared" ref="J43:J44" si="21">J42</f>
        <v>・No.1-4-1-1における対策推進計画の報告に際し、役員からの改善に向けた指示があった場合、セキュリティ担当部署は、当該指示内容の記録、計画への反映及び不備の是正を実施すること。</v>
      </c>
      <c r="K43" s="26" t="str">
        <f t="shared" si="2"/>
        <v>統治(GV)</v>
      </c>
      <c r="L43" s="87"/>
      <c r="M43" s="87"/>
      <c r="N43" s="26" t="s">
        <v>581</v>
      </c>
      <c r="O43" s="26" t="s">
        <v>1045</v>
      </c>
      <c r="P43" s="14"/>
      <c r="Q43" s="28"/>
      <c r="R43" s="15"/>
    </row>
    <row r="44" spans="1:18" ht="117">
      <c r="A44" s="80">
        <f t="shared" si="16"/>
        <v>1</v>
      </c>
      <c r="B44" s="80" t="str">
        <f t="shared" si="16"/>
        <v>ガバナンスの整備</v>
      </c>
      <c r="C44" s="80" t="str">
        <f t="shared" si="16"/>
        <v>1-4</v>
      </c>
      <c r="D44" s="80" t="str">
        <f t="shared" si="16"/>
        <v>監督</v>
      </c>
      <c r="E44" s="80" t="str">
        <f t="shared" si="16"/>
        <v>1-4-1</v>
      </c>
      <c r="F44" s="26" t="str">
        <f t="shared" si="16"/>
        <v>セキュリティ対策推進計画</v>
      </c>
      <c r="G44" s="26" t="str">
        <f t="shared" si="16"/>
        <v>セキュリティ対策推進計画を策定し、定期的に経営層へ対策実施状況に関する報告を行うとともに、報告結果を対策の推進に反映すること。</v>
      </c>
      <c r="H44" s="26" t="str">
        <f t="shared" si="17"/>
        <v>★4</v>
      </c>
      <c r="I44" s="26" t="str">
        <f t="shared" si="20"/>
        <v>1-4-1-2</v>
      </c>
      <c r="J44" s="26" t="str">
        <f t="shared" si="21"/>
        <v>・No.1-4-1-1における対策推進計画の報告に際し、役員からの改善に向けた指示があった場合、セキュリティ担当部署は、当該指示内容の記録、計画への反映及び不備の是正を実施すること。</v>
      </c>
      <c r="K44" s="26" t="str">
        <f t="shared" si="2"/>
        <v>統治(GV)</v>
      </c>
      <c r="L44" s="87"/>
      <c r="M44" s="87"/>
      <c r="N44" s="26" t="s">
        <v>582</v>
      </c>
      <c r="O44" s="26" t="s">
        <v>1046</v>
      </c>
      <c r="P44" s="14"/>
      <c r="Q44" s="27" t="s">
        <v>583</v>
      </c>
      <c r="R44" s="14"/>
    </row>
    <row r="45" spans="1:18" ht="136.5">
      <c r="A45" s="25">
        <v>2</v>
      </c>
      <c r="B45" s="25" t="s">
        <v>103</v>
      </c>
      <c r="C45" s="25" t="s">
        <v>104</v>
      </c>
      <c r="D45" s="25" t="s">
        <v>105</v>
      </c>
      <c r="E45" s="25" t="s">
        <v>106</v>
      </c>
      <c r="F45" s="26" t="s">
        <v>107</v>
      </c>
      <c r="G45" s="26" t="s">
        <v>108</v>
      </c>
      <c r="H45" s="26" t="s">
        <v>60</v>
      </c>
      <c r="I45" s="26" t="s">
        <v>109</v>
      </c>
      <c r="J45" s="26" t="s">
        <v>110</v>
      </c>
      <c r="K45" s="26" t="str">
        <f t="shared" si="2"/>
        <v>統治(GV)</v>
      </c>
      <c r="L45" s="87"/>
      <c r="M45" s="87"/>
      <c r="N45" s="26" t="s">
        <v>111</v>
      </c>
      <c r="O45" s="26" t="s">
        <v>932</v>
      </c>
      <c r="P45" s="14"/>
      <c r="Q45" s="16" t="s">
        <v>112</v>
      </c>
      <c r="R45" s="14"/>
    </row>
    <row r="46" spans="1:18" ht="97.5">
      <c r="A46" s="80">
        <f t="shared" ref="A46:G49" si="22">A45</f>
        <v>2</v>
      </c>
      <c r="B46" s="80" t="str">
        <f t="shared" si="22"/>
        <v>取引先管理</v>
      </c>
      <c r="C46" s="80" t="str">
        <f t="shared" si="22"/>
        <v>2-1</v>
      </c>
      <c r="D46" s="80" t="str">
        <f t="shared" si="22"/>
        <v>サイバーセキュリティサプライチェーンリスクマネジメント</v>
      </c>
      <c r="E46" s="80" t="str">
        <f t="shared" si="22"/>
        <v>2-1-1</v>
      </c>
      <c r="F46" s="26" t="str">
        <f t="shared" si="22"/>
        <v>取引先とのビジネス又はシステム上の関係</v>
      </c>
      <c r="G46" s="26" t="str">
        <f t="shared" si="22"/>
        <v>取引先と自社とのビジネス又はシステム上の関係を把握すること。</v>
      </c>
      <c r="H46" s="26" t="str">
        <f t="shared" ref="H46:H47" si="23">H45</f>
        <v>★3</v>
      </c>
      <c r="I46" s="26" t="str">
        <f>I45</f>
        <v>2-1-1-1</v>
      </c>
      <c r="J46" s="26" t="str">
        <f>J45</f>
        <v>・自社以外の組織(顧客・子会社・関係会社・クラウドサービス提供者を含む取引先)が管理・提供し、自社の資産が接続しているシステムを把握するための仕組みを整備すること。</v>
      </c>
      <c r="K46" s="26" t="str">
        <f t="shared" si="2"/>
        <v>統治(GV)</v>
      </c>
      <c r="L46" s="87"/>
      <c r="M46" s="87"/>
      <c r="N46" s="26" t="s">
        <v>113</v>
      </c>
      <c r="O46" s="26" t="s">
        <v>933</v>
      </c>
      <c r="P46" s="14"/>
      <c r="Q46" s="28"/>
      <c r="R46" s="15"/>
    </row>
    <row r="47" spans="1:18" ht="117">
      <c r="A47" s="80">
        <f t="shared" si="22"/>
        <v>2</v>
      </c>
      <c r="B47" s="80" t="str">
        <f t="shared" si="22"/>
        <v>取引先管理</v>
      </c>
      <c r="C47" s="80" t="str">
        <f t="shared" si="22"/>
        <v>2-1</v>
      </c>
      <c r="D47" s="80" t="str">
        <f t="shared" si="22"/>
        <v>サイバーセキュリティサプライチェーンリスクマネジメント</v>
      </c>
      <c r="E47" s="80" t="str">
        <f t="shared" si="22"/>
        <v>2-1-1</v>
      </c>
      <c r="F47" s="26" t="str">
        <f t="shared" si="22"/>
        <v>取引先とのビジネス又はシステム上の関係</v>
      </c>
      <c r="G47" s="26" t="str">
        <f t="shared" si="22"/>
        <v>取引先と自社とのビジネス又はシステム上の関係を把握すること。</v>
      </c>
      <c r="H47" s="26" t="str">
        <f t="shared" si="23"/>
        <v>★3</v>
      </c>
      <c r="I47" s="26" t="s">
        <v>114</v>
      </c>
      <c r="J47" s="26" t="s">
        <v>115</v>
      </c>
      <c r="K47" s="26" t="str">
        <f t="shared" si="2"/>
        <v>統治(GV)</v>
      </c>
      <c r="L47" s="14"/>
      <c r="M47" s="14"/>
      <c r="N47" s="26" t="s">
        <v>116</v>
      </c>
      <c r="O47" s="26" t="s">
        <v>934</v>
      </c>
      <c r="P47" s="14"/>
      <c r="Q47" s="27" t="s">
        <v>117</v>
      </c>
      <c r="R47" s="14"/>
    </row>
    <row r="48" spans="1:18" ht="234">
      <c r="A48" s="80">
        <f t="shared" si="22"/>
        <v>2</v>
      </c>
      <c r="B48" s="80" t="str">
        <f t="shared" si="22"/>
        <v>取引先管理</v>
      </c>
      <c r="C48" s="80" t="str">
        <f t="shared" si="22"/>
        <v>2-1</v>
      </c>
      <c r="D48" s="80" t="str">
        <f t="shared" si="22"/>
        <v>サイバーセキュリティサプライチェーンリスクマネジメント</v>
      </c>
      <c r="E48" s="80" t="str">
        <f t="shared" si="22"/>
        <v>2-1-1</v>
      </c>
      <c r="F48" s="26" t="str">
        <f t="shared" si="22"/>
        <v>取引先とのビジネス又はシステム上の関係</v>
      </c>
      <c r="G48" s="26" t="str">
        <f t="shared" si="22"/>
        <v>取引先と自社とのビジネス又はシステム上の関係を把握すること。</v>
      </c>
      <c r="H48" s="26" t="s">
        <v>44</v>
      </c>
      <c r="I48" s="26" t="s">
        <v>584</v>
      </c>
      <c r="J48" s="26" t="s">
        <v>585</v>
      </c>
      <c r="K48" s="26" t="str">
        <f t="shared" si="2"/>
        <v>統治(GV)</v>
      </c>
      <c r="L48" s="87"/>
      <c r="M48" s="87"/>
      <c r="N48" s="26" t="s">
        <v>586</v>
      </c>
      <c r="O48" s="26" t="s">
        <v>1047</v>
      </c>
      <c r="P48" s="14"/>
      <c r="Q48" s="16" t="s">
        <v>587</v>
      </c>
      <c r="R48" s="14"/>
    </row>
    <row r="49" spans="1:18" ht="97.5">
      <c r="A49" s="80">
        <f t="shared" si="22"/>
        <v>2</v>
      </c>
      <c r="B49" s="80" t="str">
        <f t="shared" si="22"/>
        <v>取引先管理</v>
      </c>
      <c r="C49" s="80" t="str">
        <f t="shared" si="22"/>
        <v>2-1</v>
      </c>
      <c r="D49" s="80" t="str">
        <f t="shared" si="22"/>
        <v>サイバーセキュリティサプライチェーンリスクマネジメント</v>
      </c>
      <c r="E49" s="80" t="str">
        <f t="shared" si="22"/>
        <v>2-1-1</v>
      </c>
      <c r="F49" s="26" t="str">
        <f t="shared" si="22"/>
        <v>取引先とのビジネス又はシステム上の関係</v>
      </c>
      <c r="G49" s="26" t="str">
        <f t="shared" si="22"/>
        <v>取引先と自社とのビジネス又はシステム上の関係を把握すること。</v>
      </c>
      <c r="H49" s="26" t="str">
        <f>H48</f>
        <v>★4</v>
      </c>
      <c r="I49" s="26" t="str">
        <f>I48</f>
        <v>2-1-1-3</v>
      </c>
      <c r="J49" s="26" t="str">
        <f>J48</f>
        <v xml:space="preserve">・自社の機密情報を共有している子会社又は取引先について、以下の事項を把握するための仕組みを整備すること。
- 会社ごとに取り交わす手段(受発注の手段、情報のやり取り等)
- 取引に伴い授受・使用される情報資産及びその取扱い
</v>
      </c>
      <c r="K49" s="26" t="str">
        <f t="shared" si="2"/>
        <v>統治(GV)</v>
      </c>
      <c r="L49" s="87"/>
      <c r="M49" s="87"/>
      <c r="N49" s="26" t="s">
        <v>588</v>
      </c>
      <c r="O49" s="26" t="s">
        <v>1048</v>
      </c>
      <c r="P49" s="14"/>
      <c r="Q49" s="28"/>
      <c r="R49" s="15"/>
    </row>
    <row r="50" spans="1:18" ht="234">
      <c r="A50" s="80">
        <f t="shared" ref="A50:D51" si="24">A49</f>
        <v>2</v>
      </c>
      <c r="B50" s="80" t="str">
        <f t="shared" si="24"/>
        <v>取引先管理</v>
      </c>
      <c r="C50" s="80" t="str">
        <f t="shared" si="24"/>
        <v>2-1</v>
      </c>
      <c r="D50" s="80" t="str">
        <f t="shared" si="24"/>
        <v>サイバーセキュリティサプライチェーンリスクマネジメント</v>
      </c>
      <c r="E50" s="25" t="s">
        <v>118</v>
      </c>
      <c r="F50" s="26" t="s">
        <v>119</v>
      </c>
      <c r="G50" s="26" t="s">
        <v>120</v>
      </c>
      <c r="H50" s="26" t="s">
        <v>43</v>
      </c>
      <c r="I50" s="26" t="s">
        <v>121</v>
      </c>
      <c r="J50" s="26" t="s">
        <v>122</v>
      </c>
      <c r="K50" s="26" t="str">
        <f t="shared" si="2"/>
        <v>統治(GV)</v>
      </c>
      <c r="L50" s="14"/>
      <c r="M50" s="14"/>
      <c r="N50" s="26" t="s">
        <v>123</v>
      </c>
      <c r="O50" s="26" t="s">
        <v>935</v>
      </c>
      <c r="P50" s="14"/>
      <c r="Q50" s="16" t="s">
        <v>124</v>
      </c>
      <c r="R50" s="14"/>
    </row>
    <row r="51" spans="1:18" ht="273">
      <c r="A51" s="80">
        <f t="shared" si="24"/>
        <v>2</v>
      </c>
      <c r="B51" s="80" t="str">
        <f t="shared" si="24"/>
        <v>取引先管理</v>
      </c>
      <c r="C51" s="80" t="str">
        <f t="shared" si="24"/>
        <v>2-1</v>
      </c>
      <c r="D51" s="80" t="str">
        <f t="shared" si="24"/>
        <v>サイバーセキュリティサプライチェーンリスクマネジメント</v>
      </c>
      <c r="E51" s="25" t="s">
        <v>589</v>
      </c>
      <c r="F51" s="26" t="s">
        <v>590</v>
      </c>
      <c r="G51" s="26" t="s">
        <v>591</v>
      </c>
      <c r="H51" s="26" t="s">
        <v>44</v>
      </c>
      <c r="I51" s="26" t="s">
        <v>592</v>
      </c>
      <c r="J51" s="26" t="s">
        <v>1138</v>
      </c>
      <c r="K51" s="26" t="str">
        <f t="shared" si="2"/>
        <v>統治(GV)</v>
      </c>
      <c r="L51" s="87"/>
      <c r="M51" s="87"/>
      <c r="N51" s="26" t="s">
        <v>593</v>
      </c>
      <c r="O51" s="26" t="s">
        <v>1049</v>
      </c>
      <c r="P51" s="14"/>
      <c r="Q51" s="28"/>
      <c r="R51" s="15"/>
    </row>
    <row r="52" spans="1:18" ht="273">
      <c r="A52" s="80">
        <f t="shared" ref="A52:G52" si="25">A51</f>
        <v>2</v>
      </c>
      <c r="B52" s="80" t="str">
        <f t="shared" si="25"/>
        <v>取引先管理</v>
      </c>
      <c r="C52" s="80" t="str">
        <f t="shared" si="25"/>
        <v>2-1</v>
      </c>
      <c r="D52" s="80" t="str">
        <f t="shared" si="25"/>
        <v>サイバーセキュリティサプライチェーンリスクマネジメント</v>
      </c>
      <c r="E52" s="80" t="str">
        <f t="shared" si="25"/>
        <v>2-1-3</v>
      </c>
      <c r="F52" s="26" t="str">
        <f t="shared" si="25"/>
        <v>取引先のセキュリティ対策状況</v>
      </c>
      <c r="G52" s="26" t="str">
        <f t="shared" si="25"/>
        <v>事業継続リスク及び情報管理リスクの観点から自社に影響を及ぼす可能性のある取引先のセキュリティ対策状況を把握すること。</v>
      </c>
      <c r="H52" s="26" t="str">
        <f>H51</f>
        <v>★4</v>
      </c>
      <c r="I52" s="26" t="str">
        <f>I51</f>
        <v>2-1-3-1</v>
      </c>
      <c r="J52" s="26" t="str">
        <f>J51</f>
        <v xml:space="preserve">・以下に示す条件のいずれか若しくは複数に該当する子会社又は取引先を対象に、年1回以上の頻度で、以下の例を参考にセキュリティ対策状況を把握すること。 
[対策状況把握の対象とする子会社又は取引先の条件]
- 自社の重要な機密情報を提供・共有する
- 自社の事業継続にとって重要な位置づけを持つ
- 当該取引先の環境から発注者の内部システムへのアクセスが可能
[対策状況の把握方法(例)]
- 本制度が定める★の取得状況について取引先から回答を受領する、又は本制度の運用主体が管理するWebサイト等で確認する
- 取引先に訪問し点検を実施する
- セキュリティ対策チェックシートを作成して回答を受領する
</v>
      </c>
      <c r="K52" s="26" t="str">
        <f t="shared" si="2"/>
        <v>統治(GV)</v>
      </c>
      <c r="L52" s="87"/>
      <c r="M52" s="87"/>
      <c r="N52" s="26" t="s">
        <v>594</v>
      </c>
      <c r="O52" s="26" t="s">
        <v>1050</v>
      </c>
      <c r="P52" s="14"/>
      <c r="Q52" s="16" t="s">
        <v>595</v>
      </c>
      <c r="R52" s="14"/>
    </row>
    <row r="53" spans="1:18" ht="175.5">
      <c r="A53" s="80">
        <f t="shared" ref="A53:D54" si="26">A52</f>
        <v>2</v>
      </c>
      <c r="B53" s="80" t="str">
        <f t="shared" si="26"/>
        <v>取引先管理</v>
      </c>
      <c r="C53" s="80" t="str">
        <f t="shared" si="26"/>
        <v>2-1</v>
      </c>
      <c r="D53" s="80" t="str">
        <f t="shared" si="26"/>
        <v>サイバーセキュリティサプライチェーンリスクマネジメント</v>
      </c>
      <c r="E53" s="25" t="s">
        <v>125</v>
      </c>
      <c r="F53" s="26" t="s">
        <v>126</v>
      </c>
      <c r="G53" s="26" t="s">
        <v>127</v>
      </c>
      <c r="H53" s="26" t="s">
        <v>43</v>
      </c>
      <c r="I53" s="26" t="s">
        <v>128</v>
      </c>
      <c r="J53" s="26" t="s">
        <v>129</v>
      </c>
      <c r="K53" s="26" t="str">
        <f t="shared" si="2"/>
        <v>統治(GV)</v>
      </c>
      <c r="L53" s="14"/>
      <c r="M53" s="14"/>
      <c r="N53" s="26" t="s">
        <v>130</v>
      </c>
      <c r="O53" s="26" t="s">
        <v>936</v>
      </c>
      <c r="P53" s="14"/>
      <c r="Q53" s="16" t="s">
        <v>131</v>
      </c>
      <c r="R53" s="14"/>
    </row>
    <row r="54" spans="1:18" ht="156">
      <c r="A54" s="80">
        <f t="shared" si="26"/>
        <v>2</v>
      </c>
      <c r="B54" s="80" t="str">
        <f t="shared" si="26"/>
        <v>取引先管理</v>
      </c>
      <c r="C54" s="80" t="str">
        <f t="shared" si="26"/>
        <v>2-1</v>
      </c>
      <c r="D54" s="80" t="str">
        <f t="shared" si="26"/>
        <v>サイバーセキュリティサプライチェーンリスクマネジメント</v>
      </c>
      <c r="E54" s="25" t="s">
        <v>596</v>
      </c>
      <c r="F54" s="26" t="s">
        <v>597</v>
      </c>
      <c r="G54" s="26" t="s">
        <v>598</v>
      </c>
      <c r="H54" s="26" t="s">
        <v>44</v>
      </c>
      <c r="I54" s="26" t="s">
        <v>599</v>
      </c>
      <c r="J54" s="26" t="s">
        <v>600</v>
      </c>
      <c r="K54" s="26" t="str">
        <f t="shared" si="2"/>
        <v>統治(GV)</v>
      </c>
      <c r="L54" s="14"/>
      <c r="M54" s="14"/>
      <c r="N54" s="26" t="s">
        <v>601</v>
      </c>
      <c r="O54" s="26" t="s">
        <v>1051</v>
      </c>
      <c r="P54" s="14"/>
      <c r="Q54" s="16" t="s">
        <v>602</v>
      </c>
      <c r="R54" s="14"/>
    </row>
    <row r="55" spans="1:18" ht="136.5">
      <c r="A55" s="41">
        <v>3</v>
      </c>
      <c r="B55" s="41" t="s">
        <v>132</v>
      </c>
      <c r="C55" s="41" t="s">
        <v>133</v>
      </c>
      <c r="D55" s="41" t="s">
        <v>134</v>
      </c>
      <c r="E55" s="41" t="s">
        <v>135</v>
      </c>
      <c r="F55" s="26" t="s">
        <v>136</v>
      </c>
      <c r="G55" s="26" t="s">
        <v>137</v>
      </c>
      <c r="H55" s="26" t="s">
        <v>60</v>
      </c>
      <c r="I55" s="26" t="s">
        <v>138</v>
      </c>
      <c r="J55" s="26" t="s">
        <v>139</v>
      </c>
      <c r="K55" s="26" t="s">
        <v>140</v>
      </c>
      <c r="L55" s="87"/>
      <c r="M55" s="87"/>
      <c r="N55" s="26" t="s">
        <v>141</v>
      </c>
      <c r="O55" s="26" t="s">
        <v>937</v>
      </c>
      <c r="P55" s="14"/>
      <c r="Q55" s="16" t="s">
        <v>142</v>
      </c>
      <c r="R55" s="14"/>
    </row>
    <row r="56" spans="1:18" ht="117">
      <c r="A56" s="79">
        <f t="shared" ref="A56:A66" si="27">A55</f>
        <v>3</v>
      </c>
      <c r="B56" s="79" t="str">
        <f t="shared" ref="B56:B66" si="28">B55</f>
        <v>リスクの特定</v>
      </c>
      <c r="C56" s="79" t="str">
        <f t="shared" ref="C56:C66" si="29">C55</f>
        <v>3-1</v>
      </c>
      <c r="D56" s="79" t="str">
        <f t="shared" ref="D56:D66" si="30">D55</f>
        <v>資産管理</v>
      </c>
      <c r="E56" s="79" t="str">
        <f t="shared" ref="E56:E66" si="31">E55</f>
        <v>3-1-1</v>
      </c>
      <c r="F56" s="26" t="str">
        <f t="shared" ref="F56:F66" si="32">F55</f>
        <v>情報機器、OS及びソフトウェアに関する情報の把握</v>
      </c>
      <c r="G56" s="26" t="str">
        <f t="shared" ref="G56:G66" si="33">G55</f>
        <v>情報機器、OS及びソフトウェアに関する情報を把握すること。　</v>
      </c>
      <c r="H56" s="26" t="str">
        <f t="shared" ref="H56:H61" si="34">H55</f>
        <v>★3</v>
      </c>
      <c r="I56" s="26" t="str">
        <f>I55</f>
        <v>3-1-1-1</v>
      </c>
      <c r="J56" s="26" t="str">
        <f>J55</f>
        <v>・パソコン及びシンクライアントの製造元、OS及び台数を把握するための仕組みを整備すること。</v>
      </c>
      <c r="K56" s="26" t="str">
        <f t="shared" ref="K56:K96" si="35">K55</f>
        <v>識別(ID)</v>
      </c>
      <c r="L56" s="87"/>
      <c r="M56" s="87"/>
      <c r="N56" s="26" t="s">
        <v>143</v>
      </c>
      <c r="O56" s="26" t="s">
        <v>938</v>
      </c>
      <c r="P56" s="14"/>
      <c r="Q56" s="28"/>
      <c r="R56" s="15"/>
    </row>
    <row r="57" spans="1:18" ht="136.5">
      <c r="A57" s="79">
        <f t="shared" si="27"/>
        <v>3</v>
      </c>
      <c r="B57" s="79" t="str">
        <f t="shared" si="28"/>
        <v>リスクの特定</v>
      </c>
      <c r="C57" s="79" t="str">
        <f t="shared" si="29"/>
        <v>3-1</v>
      </c>
      <c r="D57" s="79" t="str">
        <f t="shared" si="30"/>
        <v>資産管理</v>
      </c>
      <c r="E57" s="79" t="str">
        <f t="shared" si="31"/>
        <v>3-1-1</v>
      </c>
      <c r="F57" s="26" t="str">
        <f t="shared" si="32"/>
        <v>情報機器、OS及びソフトウェアに関する情報の把握</v>
      </c>
      <c r="G57" s="26" t="str">
        <f t="shared" si="33"/>
        <v>情報機器、OS及びソフトウェアに関する情報を把握すること。　</v>
      </c>
      <c r="H57" s="26" t="str">
        <f t="shared" si="34"/>
        <v>★3</v>
      </c>
      <c r="I57" s="26" t="s">
        <v>144</v>
      </c>
      <c r="J57" s="26" t="s">
        <v>145</v>
      </c>
      <c r="K57" s="26" t="str">
        <f t="shared" si="35"/>
        <v>識別(ID)</v>
      </c>
      <c r="L57" s="87"/>
      <c r="M57" s="87"/>
      <c r="N57" s="26" t="s">
        <v>146</v>
      </c>
      <c r="O57" s="26" t="s">
        <v>939</v>
      </c>
      <c r="P57" s="14"/>
      <c r="Q57" s="16" t="s">
        <v>147</v>
      </c>
      <c r="R57" s="14"/>
    </row>
    <row r="58" spans="1:18" ht="117">
      <c r="A58" s="79">
        <f t="shared" si="27"/>
        <v>3</v>
      </c>
      <c r="B58" s="79" t="str">
        <f t="shared" si="28"/>
        <v>リスクの特定</v>
      </c>
      <c r="C58" s="79" t="str">
        <f t="shared" si="29"/>
        <v>3-1</v>
      </c>
      <c r="D58" s="79" t="str">
        <f t="shared" si="30"/>
        <v>資産管理</v>
      </c>
      <c r="E58" s="79" t="str">
        <f t="shared" si="31"/>
        <v>3-1-1</v>
      </c>
      <c r="F58" s="26" t="str">
        <f t="shared" si="32"/>
        <v>情報機器、OS及びソフトウェアに関する情報の把握</v>
      </c>
      <c r="G58" s="26" t="str">
        <f t="shared" si="33"/>
        <v>情報機器、OS及びソフトウェアに関する情報を把握すること。　</v>
      </c>
      <c r="H58" s="26" t="str">
        <f t="shared" si="34"/>
        <v>★3</v>
      </c>
      <c r="I58" s="26" t="str">
        <f>I57</f>
        <v>3-1-1-2</v>
      </c>
      <c r="J58" s="26" t="str">
        <f>J57</f>
        <v>・サーバ、仮想サーバ及びハイパーバイザの製造元、OS及び台数を把握するための仕組みを整備すること。</v>
      </c>
      <c r="K58" s="26" t="str">
        <f t="shared" si="35"/>
        <v>識別(ID)</v>
      </c>
      <c r="L58" s="87"/>
      <c r="M58" s="87"/>
      <c r="N58" s="26" t="s">
        <v>148</v>
      </c>
      <c r="O58" s="26" t="s">
        <v>940</v>
      </c>
      <c r="P58" s="14"/>
      <c r="Q58" s="28"/>
      <c r="R58" s="15"/>
    </row>
    <row r="59" spans="1:18" ht="117">
      <c r="A59" s="79">
        <f t="shared" si="27"/>
        <v>3</v>
      </c>
      <c r="B59" s="79" t="str">
        <f t="shared" si="28"/>
        <v>リスクの特定</v>
      </c>
      <c r="C59" s="79" t="str">
        <f t="shared" si="29"/>
        <v>3-1</v>
      </c>
      <c r="D59" s="79" t="str">
        <f t="shared" si="30"/>
        <v>資産管理</v>
      </c>
      <c r="E59" s="79" t="str">
        <f t="shared" si="31"/>
        <v>3-1-1</v>
      </c>
      <c r="F59" s="26" t="str">
        <f t="shared" si="32"/>
        <v>情報機器、OS及びソフトウェアに関する情報の把握</v>
      </c>
      <c r="G59" s="26" t="str">
        <f t="shared" si="33"/>
        <v>情報機器、OS及びソフトウェアに関する情報を把握すること。　</v>
      </c>
      <c r="H59" s="26" t="str">
        <f t="shared" si="34"/>
        <v>★3</v>
      </c>
      <c r="I59" s="26" t="s">
        <v>149</v>
      </c>
      <c r="J59" s="26" t="s">
        <v>150</v>
      </c>
      <c r="K59" s="26" t="str">
        <f t="shared" si="35"/>
        <v>識別(ID)</v>
      </c>
      <c r="L59" s="87"/>
      <c r="M59" s="87"/>
      <c r="N59" s="26" t="s">
        <v>151</v>
      </c>
      <c r="O59" s="26" t="s">
        <v>941</v>
      </c>
      <c r="P59" s="14"/>
      <c r="Q59" s="16" t="s">
        <v>152</v>
      </c>
      <c r="R59" s="14"/>
    </row>
    <row r="60" spans="1:18" ht="117">
      <c r="A60" s="79">
        <f t="shared" si="27"/>
        <v>3</v>
      </c>
      <c r="B60" s="79" t="str">
        <f t="shared" si="28"/>
        <v>リスクの特定</v>
      </c>
      <c r="C60" s="79" t="str">
        <f t="shared" si="29"/>
        <v>3-1</v>
      </c>
      <c r="D60" s="79" t="str">
        <f t="shared" si="30"/>
        <v>資産管理</v>
      </c>
      <c r="E60" s="79" t="str">
        <f t="shared" si="31"/>
        <v>3-1-1</v>
      </c>
      <c r="F60" s="26" t="str">
        <f t="shared" si="32"/>
        <v>情報機器、OS及びソフトウェアに関する情報の把握</v>
      </c>
      <c r="G60" s="26" t="str">
        <f t="shared" si="33"/>
        <v>情報機器、OS及びソフトウェアに関する情報を把握すること。　</v>
      </c>
      <c r="H60" s="26" t="str">
        <f t="shared" si="34"/>
        <v>★3</v>
      </c>
      <c r="I60" s="26" t="str">
        <f>I59</f>
        <v>3-1-1-3</v>
      </c>
      <c r="J60" s="26" t="str">
        <f>J59</f>
        <v>・情報機器、OS及びソフトウェアについて、導入、設置、ネットワーク接続及びセキュリティパッチ適用のルールを含む管理ルールを定めること。</v>
      </c>
      <c r="K60" s="26" t="str">
        <f t="shared" si="35"/>
        <v>識別(ID)</v>
      </c>
      <c r="L60" s="87"/>
      <c r="M60" s="87"/>
      <c r="N60" s="26" t="s">
        <v>153</v>
      </c>
      <c r="O60" s="26" t="s">
        <v>942</v>
      </c>
      <c r="P60" s="14"/>
      <c r="Q60" s="28"/>
      <c r="R60" s="15"/>
    </row>
    <row r="61" spans="1:18" ht="156">
      <c r="A61" s="79">
        <f t="shared" si="27"/>
        <v>3</v>
      </c>
      <c r="B61" s="79" t="str">
        <f t="shared" si="28"/>
        <v>リスクの特定</v>
      </c>
      <c r="C61" s="79" t="str">
        <f t="shared" si="29"/>
        <v>3-1</v>
      </c>
      <c r="D61" s="79" t="str">
        <f t="shared" si="30"/>
        <v>資産管理</v>
      </c>
      <c r="E61" s="79" t="str">
        <f t="shared" si="31"/>
        <v>3-1-1</v>
      </c>
      <c r="F61" s="26" t="str">
        <f t="shared" si="32"/>
        <v>情報機器、OS及びソフトウェアに関する情報の把握</v>
      </c>
      <c r="G61" s="26" t="str">
        <f t="shared" si="33"/>
        <v>情報機器、OS及びソフトウェアに関する情報を把握すること。　</v>
      </c>
      <c r="H61" s="26" t="str">
        <f t="shared" si="34"/>
        <v>★3</v>
      </c>
      <c r="I61" s="26" t="s">
        <v>154</v>
      </c>
      <c r="J61" s="26" t="s">
        <v>155</v>
      </c>
      <c r="K61" s="26" t="str">
        <f t="shared" si="35"/>
        <v>識別(ID)</v>
      </c>
      <c r="L61" s="14"/>
      <c r="M61" s="14"/>
      <c r="N61" s="26" t="s">
        <v>156</v>
      </c>
      <c r="O61" s="26" t="s">
        <v>943</v>
      </c>
      <c r="P61" s="14"/>
      <c r="Q61" s="27" t="s">
        <v>157</v>
      </c>
      <c r="R61" s="14"/>
    </row>
    <row r="62" spans="1:18" ht="117">
      <c r="A62" s="79">
        <f t="shared" si="27"/>
        <v>3</v>
      </c>
      <c r="B62" s="79" t="str">
        <f t="shared" si="28"/>
        <v>リスクの特定</v>
      </c>
      <c r="C62" s="79" t="str">
        <f t="shared" si="29"/>
        <v>3-1</v>
      </c>
      <c r="D62" s="79" t="str">
        <f t="shared" si="30"/>
        <v>資産管理</v>
      </c>
      <c r="E62" s="79" t="str">
        <f t="shared" si="31"/>
        <v>3-1-1</v>
      </c>
      <c r="F62" s="26" t="str">
        <f t="shared" si="32"/>
        <v>情報機器、OS及びソフトウェアに関する情報の把握</v>
      </c>
      <c r="G62" s="26" t="str">
        <f t="shared" si="33"/>
        <v>情報機器、OS及びソフトウェアに関する情報を把握すること。　</v>
      </c>
      <c r="H62" s="26" t="s">
        <v>519</v>
      </c>
      <c r="I62" s="26" t="s">
        <v>603</v>
      </c>
      <c r="J62" s="26" t="s">
        <v>604</v>
      </c>
      <c r="K62" s="26" t="str">
        <f t="shared" si="35"/>
        <v>識別(ID)</v>
      </c>
      <c r="L62" s="87"/>
      <c r="M62" s="87"/>
      <c r="N62" s="26" t="s">
        <v>605</v>
      </c>
      <c r="O62" s="26" t="s">
        <v>1052</v>
      </c>
      <c r="P62" s="14"/>
      <c r="Q62" s="16" t="s">
        <v>606</v>
      </c>
      <c r="R62" s="14"/>
    </row>
    <row r="63" spans="1:18" ht="117">
      <c r="A63" s="79">
        <f t="shared" si="27"/>
        <v>3</v>
      </c>
      <c r="B63" s="79" t="str">
        <f t="shared" si="28"/>
        <v>リスクの特定</v>
      </c>
      <c r="C63" s="79" t="str">
        <f t="shared" si="29"/>
        <v>3-1</v>
      </c>
      <c r="D63" s="79" t="str">
        <f t="shared" si="30"/>
        <v>資産管理</v>
      </c>
      <c r="E63" s="79" t="str">
        <f t="shared" si="31"/>
        <v>3-1-1</v>
      </c>
      <c r="F63" s="26" t="str">
        <f t="shared" si="32"/>
        <v>情報機器、OS及びソフトウェアに関する情報の把握</v>
      </c>
      <c r="G63" s="26" t="str">
        <f t="shared" si="33"/>
        <v>情報機器、OS及びソフトウェアに関する情報を把握すること。　</v>
      </c>
      <c r="H63" s="26" t="str">
        <f t="shared" ref="H63:H66" si="36">H62</f>
        <v>★4</v>
      </c>
      <c r="I63" s="26" t="str">
        <f>I62</f>
        <v>3-1-1-5</v>
      </c>
      <c r="J63" s="26" t="str">
        <f>J62</f>
        <v>・スマートデバイスの製造元、OS及び台数を把握するための仕組みを整備すること。</v>
      </c>
      <c r="K63" s="26" t="str">
        <f t="shared" si="35"/>
        <v>識別(ID)</v>
      </c>
      <c r="L63" s="87"/>
      <c r="M63" s="87"/>
      <c r="N63" s="26" t="s">
        <v>607</v>
      </c>
      <c r="O63" s="26" t="s">
        <v>1053</v>
      </c>
      <c r="P63" s="14"/>
      <c r="Q63" s="28"/>
      <c r="R63" s="15"/>
    </row>
    <row r="64" spans="1:18" ht="136.5">
      <c r="A64" s="79">
        <f t="shared" si="27"/>
        <v>3</v>
      </c>
      <c r="B64" s="79" t="str">
        <f t="shared" si="28"/>
        <v>リスクの特定</v>
      </c>
      <c r="C64" s="79" t="str">
        <f t="shared" si="29"/>
        <v>3-1</v>
      </c>
      <c r="D64" s="79" t="str">
        <f t="shared" si="30"/>
        <v>資産管理</v>
      </c>
      <c r="E64" s="79" t="str">
        <f t="shared" si="31"/>
        <v>3-1-1</v>
      </c>
      <c r="F64" s="26" t="str">
        <f t="shared" si="32"/>
        <v>情報機器、OS及びソフトウェアに関する情報の把握</v>
      </c>
      <c r="G64" s="26" t="str">
        <f t="shared" si="33"/>
        <v>情報機器、OS及びソフトウェアに関する情報を把握すること。　</v>
      </c>
      <c r="H64" s="26" t="str">
        <f t="shared" si="36"/>
        <v>★4</v>
      </c>
      <c r="I64" s="26" t="s">
        <v>608</v>
      </c>
      <c r="J64" s="26" t="s">
        <v>609</v>
      </c>
      <c r="K64" s="26" t="str">
        <f t="shared" si="35"/>
        <v>識別(ID)</v>
      </c>
      <c r="L64" s="87"/>
      <c r="M64" s="87"/>
      <c r="N64" s="26" t="s">
        <v>610</v>
      </c>
      <c r="O64" s="26" t="s">
        <v>1054</v>
      </c>
      <c r="P64" s="14"/>
      <c r="Q64" s="16" t="s">
        <v>611</v>
      </c>
      <c r="R64" s="14"/>
    </row>
    <row r="65" spans="1:18" ht="117">
      <c r="A65" s="79">
        <f t="shared" si="27"/>
        <v>3</v>
      </c>
      <c r="B65" s="79" t="str">
        <f t="shared" si="28"/>
        <v>リスクの特定</v>
      </c>
      <c r="C65" s="79" t="str">
        <f t="shared" si="29"/>
        <v>3-1</v>
      </c>
      <c r="D65" s="79" t="str">
        <f t="shared" si="30"/>
        <v>資産管理</v>
      </c>
      <c r="E65" s="79" t="str">
        <f t="shared" si="31"/>
        <v>3-1-1</v>
      </c>
      <c r="F65" s="26" t="str">
        <f t="shared" si="32"/>
        <v>情報機器、OS及びソフトウェアに関する情報の把握</v>
      </c>
      <c r="G65" s="26" t="str">
        <f t="shared" si="33"/>
        <v>情報機器、OS及びソフトウェアに関する情報を把握すること。　</v>
      </c>
      <c r="H65" s="26" t="str">
        <f t="shared" si="36"/>
        <v>★4</v>
      </c>
      <c r="I65" s="26" t="str">
        <f>I64</f>
        <v>3-1-1-6</v>
      </c>
      <c r="J65" s="26" t="str">
        <f>J64</f>
        <v>・重要なシステムを構成する情報機器について、設定情報を把握するための仕組みを整備すること。</v>
      </c>
      <c r="K65" s="26" t="str">
        <f t="shared" si="35"/>
        <v>識別(ID)</v>
      </c>
      <c r="L65" s="87"/>
      <c r="M65" s="87"/>
      <c r="N65" s="26" t="s">
        <v>612</v>
      </c>
      <c r="O65" s="26" t="s">
        <v>1055</v>
      </c>
      <c r="P65" s="14"/>
      <c r="Q65" s="28"/>
      <c r="R65" s="15"/>
    </row>
    <row r="66" spans="1:18" ht="156">
      <c r="A66" s="79">
        <f t="shared" si="27"/>
        <v>3</v>
      </c>
      <c r="B66" s="79" t="str">
        <f t="shared" si="28"/>
        <v>リスクの特定</v>
      </c>
      <c r="C66" s="79" t="str">
        <f t="shared" si="29"/>
        <v>3-1</v>
      </c>
      <c r="D66" s="79" t="str">
        <f t="shared" si="30"/>
        <v>資産管理</v>
      </c>
      <c r="E66" s="79" t="str">
        <f t="shared" si="31"/>
        <v>3-1-1</v>
      </c>
      <c r="F66" s="26" t="str">
        <f t="shared" si="32"/>
        <v>情報機器、OS及びソフトウェアに関する情報の把握</v>
      </c>
      <c r="G66" s="26" t="str">
        <f t="shared" si="33"/>
        <v>情報機器、OS及びソフトウェアに関する情報を把握すること。　</v>
      </c>
      <c r="H66" s="26" t="str">
        <f t="shared" si="36"/>
        <v>★4</v>
      </c>
      <c r="I66" s="26" t="s">
        <v>613</v>
      </c>
      <c r="J66" s="26" t="s">
        <v>614</v>
      </c>
      <c r="K66" s="26" t="str">
        <f t="shared" si="35"/>
        <v>識別(ID)</v>
      </c>
      <c r="L66" s="14"/>
      <c r="M66" s="14"/>
      <c r="N66" s="26" t="s">
        <v>615</v>
      </c>
      <c r="O66" s="26" t="s">
        <v>1056</v>
      </c>
      <c r="P66" s="14"/>
      <c r="Q66" s="27" t="s">
        <v>616</v>
      </c>
      <c r="R66" s="14"/>
    </row>
    <row r="67" spans="1:18" ht="117">
      <c r="A67" s="79">
        <f t="shared" ref="A67:D67" si="37">A66</f>
        <v>3</v>
      </c>
      <c r="B67" s="79" t="str">
        <f t="shared" si="37"/>
        <v>リスクの特定</v>
      </c>
      <c r="C67" s="79" t="str">
        <f t="shared" si="37"/>
        <v>3-1</v>
      </c>
      <c r="D67" s="79" t="str">
        <f t="shared" si="37"/>
        <v>資産管理</v>
      </c>
      <c r="E67" s="41" t="s">
        <v>158</v>
      </c>
      <c r="F67" s="26" t="s">
        <v>159</v>
      </c>
      <c r="G67" s="26" t="s">
        <v>160</v>
      </c>
      <c r="H67" s="26" t="s">
        <v>60</v>
      </c>
      <c r="I67" s="26" t="s">
        <v>161</v>
      </c>
      <c r="J67" s="26" t="s">
        <v>162</v>
      </c>
      <c r="K67" s="26" t="str">
        <f t="shared" si="35"/>
        <v>識別(ID)</v>
      </c>
      <c r="L67" s="87"/>
      <c r="M67" s="87"/>
      <c r="N67" s="26" t="s">
        <v>163</v>
      </c>
      <c r="O67" s="26" t="s">
        <v>944</v>
      </c>
      <c r="P67" s="14"/>
      <c r="Q67" s="16" t="s">
        <v>164</v>
      </c>
      <c r="R67" s="14"/>
    </row>
    <row r="68" spans="1:18" ht="136.5">
      <c r="A68" s="79">
        <f t="shared" ref="A68:G72" si="38">A67</f>
        <v>3</v>
      </c>
      <c r="B68" s="79" t="str">
        <f t="shared" si="38"/>
        <v>リスクの特定</v>
      </c>
      <c r="C68" s="79" t="str">
        <f t="shared" si="38"/>
        <v>3-1</v>
      </c>
      <c r="D68" s="79" t="str">
        <f t="shared" si="38"/>
        <v>資産管理</v>
      </c>
      <c r="E68" s="79" t="str">
        <f t="shared" si="38"/>
        <v>3-1-2</v>
      </c>
      <c r="F68" s="26" t="str">
        <f t="shared" si="38"/>
        <v>ネットワークに関する情報の把握</v>
      </c>
      <c r="G68" s="26" t="str">
        <f t="shared" si="38"/>
        <v>ネットワークに関する情報を把握するための仕組みを整備すること。</v>
      </c>
      <c r="H68" s="26" t="str">
        <f t="shared" ref="H68:H70" si="39">H67</f>
        <v>★3</v>
      </c>
      <c r="I68" s="26" t="str">
        <f>I67</f>
        <v>3-1-2-1</v>
      </c>
      <c r="J68" s="26" t="str">
        <f>J67</f>
        <v>・ネットワークを把握するための仕組みを整備すること。その際、把握すべき情報の中に各ネットワークの所在地及び用途に関する情報を含めること。</v>
      </c>
      <c r="K68" s="26" t="str">
        <f t="shared" si="35"/>
        <v>識別(ID)</v>
      </c>
      <c r="L68" s="87"/>
      <c r="M68" s="87"/>
      <c r="N68" s="26" t="s">
        <v>165</v>
      </c>
      <c r="O68" s="26" t="s">
        <v>945</v>
      </c>
      <c r="P68" s="14"/>
      <c r="Q68" s="28"/>
      <c r="R68" s="15"/>
    </row>
    <row r="69" spans="1:18" ht="117">
      <c r="A69" s="79">
        <f t="shared" si="38"/>
        <v>3</v>
      </c>
      <c r="B69" s="79" t="str">
        <f t="shared" si="38"/>
        <v>リスクの特定</v>
      </c>
      <c r="C69" s="79" t="str">
        <f t="shared" si="38"/>
        <v>3-1</v>
      </c>
      <c r="D69" s="79" t="str">
        <f t="shared" si="38"/>
        <v>資産管理</v>
      </c>
      <c r="E69" s="79" t="str">
        <f t="shared" si="38"/>
        <v>3-1-2</v>
      </c>
      <c r="F69" s="26" t="str">
        <f t="shared" si="38"/>
        <v>ネットワークに関する情報の把握</v>
      </c>
      <c r="G69" s="26" t="str">
        <f t="shared" si="38"/>
        <v>ネットワークに関する情報を把握するための仕組みを整備すること。</v>
      </c>
      <c r="H69" s="26" t="str">
        <f t="shared" si="39"/>
        <v>★3</v>
      </c>
      <c r="I69" s="26" t="s">
        <v>166</v>
      </c>
      <c r="J69" s="26" t="s">
        <v>167</v>
      </c>
      <c r="K69" s="26" t="str">
        <f t="shared" si="35"/>
        <v>識別(ID)</v>
      </c>
      <c r="L69" s="87"/>
      <c r="M69" s="87"/>
      <c r="N69" s="26" t="s">
        <v>168</v>
      </c>
      <c r="O69" s="26" t="s">
        <v>946</v>
      </c>
      <c r="P69" s="14"/>
      <c r="Q69" s="16" t="s">
        <v>169</v>
      </c>
      <c r="R69" s="14"/>
    </row>
    <row r="70" spans="1:18" ht="136.5">
      <c r="A70" s="79">
        <f t="shared" si="38"/>
        <v>3</v>
      </c>
      <c r="B70" s="79" t="str">
        <f t="shared" si="38"/>
        <v>リスクの特定</v>
      </c>
      <c r="C70" s="79" t="str">
        <f t="shared" si="38"/>
        <v>3-1</v>
      </c>
      <c r="D70" s="79" t="str">
        <f t="shared" si="38"/>
        <v>資産管理</v>
      </c>
      <c r="E70" s="79" t="str">
        <f t="shared" si="38"/>
        <v>3-1-2</v>
      </c>
      <c r="F70" s="26" t="str">
        <f t="shared" si="38"/>
        <v>ネットワークに関する情報の把握</v>
      </c>
      <c r="G70" s="26" t="str">
        <f t="shared" si="38"/>
        <v>ネットワークに関する情報を把握するための仕組みを整備すること。</v>
      </c>
      <c r="H70" s="26" t="str">
        <f t="shared" si="39"/>
        <v>★3</v>
      </c>
      <c r="I70" s="26" t="str">
        <f>I69</f>
        <v>3-1-2-2</v>
      </c>
      <c r="J70" s="26" t="str">
        <f>J69</f>
        <v>・ネットワーク機器を把握するための仕組みを整備すること。その際、把握すべき情報の中に各機器の製造元、モデル及び保守事業者に関する情報を含めること。</v>
      </c>
      <c r="K70" s="26" t="str">
        <f t="shared" si="35"/>
        <v>識別(ID)</v>
      </c>
      <c r="L70" s="87"/>
      <c r="M70" s="87"/>
      <c r="N70" s="26" t="s">
        <v>170</v>
      </c>
      <c r="O70" s="26" t="s">
        <v>947</v>
      </c>
      <c r="P70" s="14"/>
      <c r="Q70" s="28"/>
      <c r="R70" s="15"/>
    </row>
    <row r="71" spans="1:18" ht="117">
      <c r="A71" s="79">
        <f t="shared" si="38"/>
        <v>3</v>
      </c>
      <c r="B71" s="79" t="str">
        <f t="shared" si="38"/>
        <v>リスクの特定</v>
      </c>
      <c r="C71" s="79" t="str">
        <f t="shared" si="38"/>
        <v>3-1</v>
      </c>
      <c r="D71" s="79" t="str">
        <f t="shared" si="38"/>
        <v>資産管理</v>
      </c>
      <c r="E71" s="79" t="str">
        <f t="shared" si="38"/>
        <v>3-1-2</v>
      </c>
      <c r="F71" s="26" t="str">
        <f t="shared" si="38"/>
        <v>ネットワークに関する情報の把握</v>
      </c>
      <c r="G71" s="26" t="str">
        <f t="shared" si="38"/>
        <v>ネットワークに関する情報を把握するための仕組みを整備すること。</v>
      </c>
      <c r="H71" s="26" t="s">
        <v>519</v>
      </c>
      <c r="I71" s="26" t="s">
        <v>617</v>
      </c>
      <c r="J71" s="26" t="s">
        <v>618</v>
      </c>
      <c r="K71" s="26" t="str">
        <f t="shared" si="35"/>
        <v>識別(ID)</v>
      </c>
      <c r="L71" s="14"/>
      <c r="M71" s="14"/>
      <c r="N71" s="26" t="s">
        <v>619</v>
      </c>
      <c r="O71" s="26" t="s">
        <v>1057</v>
      </c>
      <c r="P71" s="14"/>
      <c r="Q71" s="16" t="s">
        <v>620</v>
      </c>
      <c r="R71" s="14"/>
    </row>
    <row r="72" spans="1:18" ht="117">
      <c r="A72" s="79">
        <f t="shared" si="38"/>
        <v>3</v>
      </c>
      <c r="B72" s="79" t="str">
        <f t="shared" si="38"/>
        <v>リスクの特定</v>
      </c>
      <c r="C72" s="79" t="str">
        <f t="shared" si="38"/>
        <v>3-1</v>
      </c>
      <c r="D72" s="79" t="str">
        <f t="shared" si="38"/>
        <v>資産管理</v>
      </c>
      <c r="E72" s="79" t="str">
        <f t="shared" si="38"/>
        <v>3-1-2</v>
      </c>
      <c r="F72" s="26" t="str">
        <f t="shared" si="38"/>
        <v>ネットワークに関する情報の把握</v>
      </c>
      <c r="G72" s="26" t="str">
        <f t="shared" si="38"/>
        <v>ネットワークに関する情報を把握するための仕組みを整備すること。</v>
      </c>
      <c r="H72" s="26" t="str">
        <f>H71</f>
        <v>★4</v>
      </c>
      <c r="I72" s="26" t="s">
        <v>621</v>
      </c>
      <c r="J72" s="26" t="s">
        <v>622</v>
      </c>
      <c r="K72" s="26" t="str">
        <f t="shared" si="35"/>
        <v>識別(ID)</v>
      </c>
      <c r="L72" s="14"/>
      <c r="M72" s="14"/>
      <c r="N72" s="26" t="s">
        <v>623</v>
      </c>
      <c r="O72" s="26" t="s">
        <v>1058</v>
      </c>
      <c r="P72" s="14"/>
      <c r="Q72" s="27" t="s">
        <v>624</v>
      </c>
      <c r="R72" s="14"/>
    </row>
    <row r="73" spans="1:18" ht="117">
      <c r="A73" s="79">
        <f t="shared" ref="A73:D73" si="40">A72</f>
        <v>3</v>
      </c>
      <c r="B73" s="79" t="str">
        <f t="shared" si="40"/>
        <v>リスクの特定</v>
      </c>
      <c r="C73" s="79" t="str">
        <f t="shared" si="40"/>
        <v>3-1</v>
      </c>
      <c r="D73" s="79" t="str">
        <f t="shared" si="40"/>
        <v>資産管理</v>
      </c>
      <c r="E73" s="41" t="s">
        <v>171</v>
      </c>
      <c r="F73" s="26" t="s">
        <v>172</v>
      </c>
      <c r="G73" s="26" t="s">
        <v>173</v>
      </c>
      <c r="H73" s="26" t="s">
        <v>60</v>
      </c>
      <c r="I73" s="26" t="s">
        <v>174</v>
      </c>
      <c r="J73" s="26" t="s">
        <v>175</v>
      </c>
      <c r="K73" s="26" t="str">
        <f t="shared" si="35"/>
        <v>識別(ID)</v>
      </c>
      <c r="L73" s="87"/>
      <c r="M73" s="87"/>
      <c r="N73" s="26" t="s">
        <v>176</v>
      </c>
      <c r="O73" s="26" t="s">
        <v>948</v>
      </c>
      <c r="P73" s="14"/>
      <c r="Q73" s="16" t="s">
        <v>177</v>
      </c>
      <c r="R73" s="14"/>
    </row>
    <row r="74" spans="1:18" ht="136.5">
      <c r="A74" s="79">
        <f t="shared" ref="A74:G75" si="41">A73</f>
        <v>3</v>
      </c>
      <c r="B74" s="79" t="str">
        <f t="shared" si="41"/>
        <v>リスクの特定</v>
      </c>
      <c r="C74" s="79" t="str">
        <f t="shared" si="41"/>
        <v>3-1</v>
      </c>
      <c r="D74" s="79" t="str">
        <f t="shared" si="41"/>
        <v>資産管理</v>
      </c>
      <c r="E74" s="79" t="str">
        <f t="shared" si="41"/>
        <v>3-1-3</v>
      </c>
      <c r="F74" s="26" t="str">
        <f t="shared" si="41"/>
        <v>外部情報サービスの管理</v>
      </c>
      <c r="G74" s="26" t="str">
        <f t="shared" si="41"/>
        <v>自社の機密情報を扱う外部情報サービスを管理すること。</v>
      </c>
      <c r="H74" s="26" t="str">
        <f t="shared" ref="H74:H75" si="42">H73</f>
        <v>★3</v>
      </c>
      <c r="I74" s="26" t="str">
        <f>I73</f>
        <v>3-1-3-1</v>
      </c>
      <c r="J74" s="26" t="str">
        <f>J73</f>
        <v>・外部情報サービスを利用する際のセキュリティ要件を定めたうえで、外部情報サービスの利用時に当該要件を満たしているかサービス内容を確認すること。</v>
      </c>
      <c r="K74" s="26" t="str">
        <f t="shared" si="35"/>
        <v>識別(ID)</v>
      </c>
      <c r="L74" s="87"/>
      <c r="M74" s="87"/>
      <c r="N74" s="26" t="s">
        <v>178</v>
      </c>
      <c r="O74" s="26" t="s">
        <v>949</v>
      </c>
      <c r="P74" s="14"/>
      <c r="Q74" s="28"/>
      <c r="R74" s="15"/>
    </row>
    <row r="75" spans="1:18" ht="234">
      <c r="A75" s="79">
        <f t="shared" si="41"/>
        <v>3</v>
      </c>
      <c r="B75" s="79" t="str">
        <f t="shared" si="41"/>
        <v>リスクの特定</v>
      </c>
      <c r="C75" s="79" t="str">
        <f t="shared" si="41"/>
        <v>3-1</v>
      </c>
      <c r="D75" s="79" t="str">
        <f t="shared" si="41"/>
        <v>資産管理</v>
      </c>
      <c r="E75" s="79" t="str">
        <f t="shared" si="41"/>
        <v>3-1-3</v>
      </c>
      <c r="F75" s="26" t="str">
        <f t="shared" si="41"/>
        <v>外部情報サービスの管理</v>
      </c>
      <c r="G75" s="26" t="str">
        <f t="shared" si="41"/>
        <v>自社の機密情報を扱う外部情報サービスを管理すること。</v>
      </c>
      <c r="H75" s="26" t="str">
        <f t="shared" si="42"/>
        <v>★3</v>
      </c>
      <c r="I75" s="26" t="s">
        <v>179</v>
      </c>
      <c r="J75" s="26" t="s">
        <v>180</v>
      </c>
      <c r="K75" s="26" t="str">
        <f t="shared" si="35"/>
        <v>識別(ID)</v>
      </c>
      <c r="L75" s="14"/>
      <c r="M75" s="14"/>
      <c r="N75" s="26" t="s">
        <v>1153</v>
      </c>
      <c r="O75" s="26" t="s">
        <v>1155</v>
      </c>
      <c r="P75" s="14"/>
      <c r="Q75" s="16" t="s">
        <v>181</v>
      </c>
      <c r="R75" s="14"/>
    </row>
    <row r="76" spans="1:18" ht="117">
      <c r="A76" s="79">
        <f t="shared" ref="A76:D76" si="43">A75</f>
        <v>3</v>
      </c>
      <c r="B76" s="79" t="str">
        <f t="shared" si="43"/>
        <v>リスクの特定</v>
      </c>
      <c r="C76" s="79" t="str">
        <f t="shared" si="43"/>
        <v>3-1</v>
      </c>
      <c r="D76" s="79" t="str">
        <f t="shared" si="43"/>
        <v>資産管理</v>
      </c>
      <c r="E76" s="41" t="s">
        <v>182</v>
      </c>
      <c r="F76" s="26" t="s">
        <v>183</v>
      </c>
      <c r="G76" s="26" t="s">
        <v>184</v>
      </c>
      <c r="H76" s="26" t="s">
        <v>60</v>
      </c>
      <c r="I76" s="26" t="s">
        <v>185</v>
      </c>
      <c r="J76" s="26" t="s">
        <v>186</v>
      </c>
      <c r="K76" s="26" t="str">
        <f t="shared" si="35"/>
        <v>識別(ID)</v>
      </c>
      <c r="L76" s="87"/>
      <c r="M76" s="87"/>
      <c r="N76" s="26" t="s">
        <v>187</v>
      </c>
      <c r="O76" s="26" t="s">
        <v>950</v>
      </c>
      <c r="P76" s="14"/>
      <c r="Q76" s="16" t="s">
        <v>188</v>
      </c>
      <c r="R76" s="14"/>
    </row>
    <row r="77" spans="1:18" ht="195">
      <c r="A77" s="79">
        <f t="shared" ref="A77:A86" si="44">A76</f>
        <v>3</v>
      </c>
      <c r="B77" s="79" t="str">
        <f t="shared" ref="B77:B86" si="45">B76</f>
        <v>リスクの特定</v>
      </c>
      <c r="C77" s="79" t="str">
        <f t="shared" ref="C77:C86" si="46">C76</f>
        <v>3-1</v>
      </c>
      <c r="D77" s="79" t="str">
        <f t="shared" ref="D77:D86" si="47">D76</f>
        <v>資産管理</v>
      </c>
      <c r="E77" s="79" t="str">
        <f t="shared" ref="E77:E86" si="48">E76</f>
        <v>3-1-4</v>
      </c>
      <c r="F77" s="26" t="str">
        <f t="shared" ref="F77:F86" si="49">F76</f>
        <v>機密区分に応じた情報の管理</v>
      </c>
      <c r="G77" s="26" t="str">
        <f t="shared" ref="G77:G86" si="50">G76</f>
        <v>機密区分に応じた情報の管理ルールを定め、それに基づく管理を行うこと。</v>
      </c>
      <c r="H77" s="26" t="str">
        <f t="shared" ref="H77:H79" si="51">H76</f>
        <v>★3</v>
      </c>
      <c r="I77" s="26" t="str">
        <f>I76</f>
        <v>3-1-4-1</v>
      </c>
      <c r="J77" s="26" t="str">
        <f>J76</f>
        <v>・自社の保有する情報を対象に、以下の内容を含む管理ルールを定めること。
- 機密の特定
- 機密区分のレベル判定及び表示
- 区分に応じた取扱方法
- 取扱エリアの区分及び制限</v>
      </c>
      <c r="K77" s="26" t="str">
        <f t="shared" si="35"/>
        <v>識別(ID)</v>
      </c>
      <c r="L77" s="87"/>
      <c r="M77" s="87"/>
      <c r="N77" s="26" t="s">
        <v>189</v>
      </c>
      <c r="O77" s="26" t="s">
        <v>951</v>
      </c>
      <c r="P77" s="14"/>
      <c r="Q77" s="28"/>
      <c r="R77" s="15"/>
    </row>
    <row r="78" spans="1:18" ht="117">
      <c r="A78" s="79">
        <f t="shared" si="44"/>
        <v>3</v>
      </c>
      <c r="B78" s="79" t="str">
        <f t="shared" si="45"/>
        <v>リスクの特定</v>
      </c>
      <c r="C78" s="79" t="str">
        <f t="shared" si="46"/>
        <v>3-1</v>
      </c>
      <c r="D78" s="79" t="str">
        <f t="shared" si="47"/>
        <v>資産管理</v>
      </c>
      <c r="E78" s="79" t="str">
        <f t="shared" si="48"/>
        <v>3-1-4</v>
      </c>
      <c r="F78" s="26" t="str">
        <f t="shared" si="49"/>
        <v>機密区分に応じた情報の管理</v>
      </c>
      <c r="G78" s="26" t="str">
        <f t="shared" si="50"/>
        <v>機密区分に応じた情報の管理ルールを定め、それに基づく管理を行うこと。</v>
      </c>
      <c r="H78" s="26" t="str">
        <f t="shared" si="51"/>
        <v>★3</v>
      </c>
      <c r="I78" s="26" t="s">
        <v>190</v>
      </c>
      <c r="J78" s="26" t="s">
        <v>191</v>
      </c>
      <c r="K78" s="26" t="str">
        <f t="shared" si="35"/>
        <v>識別(ID)</v>
      </c>
      <c r="L78" s="14"/>
      <c r="M78" s="14"/>
      <c r="N78" s="26" t="s">
        <v>192</v>
      </c>
      <c r="O78" s="26" t="s">
        <v>952</v>
      </c>
      <c r="P78" s="14"/>
      <c r="Q78" s="27" t="s">
        <v>193</v>
      </c>
      <c r="R78" s="14"/>
    </row>
    <row r="79" spans="1:18" ht="156">
      <c r="A79" s="79">
        <f t="shared" si="44"/>
        <v>3</v>
      </c>
      <c r="B79" s="79" t="str">
        <f t="shared" si="45"/>
        <v>リスクの特定</v>
      </c>
      <c r="C79" s="79" t="str">
        <f t="shared" si="46"/>
        <v>3-1</v>
      </c>
      <c r="D79" s="79" t="str">
        <f t="shared" si="47"/>
        <v>資産管理</v>
      </c>
      <c r="E79" s="79" t="str">
        <f t="shared" si="48"/>
        <v>3-1-4</v>
      </c>
      <c r="F79" s="26" t="str">
        <f t="shared" si="49"/>
        <v>機密区分に応じた情報の管理</v>
      </c>
      <c r="G79" s="26" t="str">
        <f t="shared" si="50"/>
        <v>機密区分に応じた情報の管理ルールを定め、それに基づく管理を行うこと。</v>
      </c>
      <c r="H79" s="26" t="str">
        <f t="shared" si="51"/>
        <v>★3</v>
      </c>
      <c r="I79" s="26" t="s">
        <v>194</v>
      </c>
      <c r="J79" s="26" t="s">
        <v>195</v>
      </c>
      <c r="K79" s="26" t="str">
        <f t="shared" si="35"/>
        <v>識別(ID)</v>
      </c>
      <c r="L79" s="14"/>
      <c r="M79" s="14"/>
      <c r="N79" s="26" t="s">
        <v>196</v>
      </c>
      <c r="O79" s="26" t="s">
        <v>953</v>
      </c>
      <c r="P79" s="14"/>
      <c r="Q79" s="16" t="s">
        <v>197</v>
      </c>
      <c r="R79" s="14"/>
    </row>
    <row r="80" spans="1:18" ht="136.5">
      <c r="A80" s="79">
        <f t="shared" si="44"/>
        <v>3</v>
      </c>
      <c r="B80" s="79" t="str">
        <f t="shared" si="45"/>
        <v>リスクの特定</v>
      </c>
      <c r="C80" s="79" t="str">
        <f t="shared" si="46"/>
        <v>3-1</v>
      </c>
      <c r="D80" s="79" t="str">
        <f t="shared" si="47"/>
        <v>資産管理</v>
      </c>
      <c r="E80" s="79" t="str">
        <f t="shared" si="48"/>
        <v>3-1-4</v>
      </c>
      <c r="F80" s="26" t="str">
        <f t="shared" si="49"/>
        <v>機密区分に応じた情報の管理</v>
      </c>
      <c r="G80" s="26" t="str">
        <f t="shared" si="50"/>
        <v>機密区分に応じた情報の管理ルールを定め、それに基づく管理を行うこと。</v>
      </c>
      <c r="H80" s="26" t="s">
        <v>519</v>
      </c>
      <c r="I80" s="26" t="s">
        <v>625</v>
      </c>
      <c r="J80" s="26" t="s">
        <v>626</v>
      </c>
      <c r="K80" s="26" t="str">
        <f t="shared" si="35"/>
        <v>識別(ID)</v>
      </c>
      <c r="L80" s="14"/>
      <c r="M80" s="14"/>
      <c r="N80" s="26" t="s">
        <v>627</v>
      </c>
      <c r="O80" s="26" t="s">
        <v>1059</v>
      </c>
      <c r="P80" s="14"/>
      <c r="Q80" s="27" t="s">
        <v>628</v>
      </c>
      <c r="R80" s="14"/>
    </row>
    <row r="81" spans="1:18" ht="117">
      <c r="A81" s="79">
        <f t="shared" si="44"/>
        <v>3</v>
      </c>
      <c r="B81" s="79" t="str">
        <f t="shared" si="45"/>
        <v>リスクの特定</v>
      </c>
      <c r="C81" s="79" t="str">
        <f t="shared" si="46"/>
        <v>3-1</v>
      </c>
      <c r="D81" s="79" t="str">
        <f t="shared" si="47"/>
        <v>資産管理</v>
      </c>
      <c r="E81" s="79" t="str">
        <f t="shared" si="48"/>
        <v>3-1-4</v>
      </c>
      <c r="F81" s="26" t="str">
        <f t="shared" si="49"/>
        <v>機密区分に応じた情報の管理</v>
      </c>
      <c r="G81" s="26" t="str">
        <f t="shared" si="50"/>
        <v>機密区分に応じた情報の管理ルールを定め、それに基づく管理を行うこと。</v>
      </c>
      <c r="H81" s="26" t="str">
        <f t="shared" ref="H81:H86" si="52">H80</f>
        <v>★4</v>
      </c>
      <c r="I81" s="26" t="s">
        <v>629</v>
      </c>
      <c r="J81" s="26" t="s">
        <v>630</v>
      </c>
      <c r="K81" s="26" t="str">
        <f t="shared" si="35"/>
        <v>識別(ID)</v>
      </c>
      <c r="L81" s="87"/>
      <c r="M81" s="87"/>
      <c r="N81" s="26" t="s">
        <v>631</v>
      </c>
      <c r="O81" s="26" t="s">
        <v>1060</v>
      </c>
      <c r="P81" s="14"/>
      <c r="Q81" s="28"/>
      <c r="R81" s="15"/>
    </row>
    <row r="82" spans="1:18" ht="136.5">
      <c r="A82" s="79">
        <f t="shared" si="44"/>
        <v>3</v>
      </c>
      <c r="B82" s="79" t="str">
        <f t="shared" si="45"/>
        <v>リスクの特定</v>
      </c>
      <c r="C82" s="79" t="str">
        <f t="shared" si="46"/>
        <v>3-1</v>
      </c>
      <c r="D82" s="79" t="str">
        <f t="shared" si="47"/>
        <v>資産管理</v>
      </c>
      <c r="E82" s="79" t="str">
        <f t="shared" si="48"/>
        <v>3-1-4</v>
      </c>
      <c r="F82" s="26" t="str">
        <f t="shared" si="49"/>
        <v>機密区分に応じた情報の管理</v>
      </c>
      <c r="G82" s="26" t="str">
        <f t="shared" si="50"/>
        <v>機密区分に応じた情報の管理ルールを定め、それに基づく管理を行うこと。</v>
      </c>
      <c r="H82" s="26" t="str">
        <f t="shared" si="52"/>
        <v>★4</v>
      </c>
      <c r="I82" s="26" t="str">
        <f t="shared" ref="I82:I83" si="53">I81</f>
        <v>3-1-4-5</v>
      </c>
      <c r="J82" s="26" t="str">
        <f t="shared" ref="J82:J83" si="54">J81</f>
        <v>・退職時及び任期満了時には機密情報及び情報機器を回収すること。
- 回収物には、情報(印刷物及び記憶媒体)、パソコン、スマートデバイス及びアクセス権(ID及び鍵)を含めること。
- 回収漏れが起こらない手順(例：回収物一覧のチェックシートの作成)を整備すること。</v>
      </c>
      <c r="K82" s="26" t="str">
        <f t="shared" si="35"/>
        <v>識別(ID)</v>
      </c>
      <c r="L82" s="87"/>
      <c r="M82" s="87"/>
      <c r="N82" s="26" t="s">
        <v>632</v>
      </c>
      <c r="O82" s="26" t="s">
        <v>1061</v>
      </c>
      <c r="P82" s="14"/>
      <c r="Q82" s="28"/>
      <c r="R82" s="15"/>
    </row>
    <row r="83" spans="1:18" ht="117">
      <c r="A83" s="79">
        <f t="shared" si="44"/>
        <v>3</v>
      </c>
      <c r="B83" s="79" t="str">
        <f t="shared" si="45"/>
        <v>リスクの特定</v>
      </c>
      <c r="C83" s="79" t="str">
        <f t="shared" si="46"/>
        <v>3-1</v>
      </c>
      <c r="D83" s="79" t="str">
        <f t="shared" si="47"/>
        <v>資産管理</v>
      </c>
      <c r="E83" s="79" t="str">
        <f t="shared" si="48"/>
        <v>3-1-4</v>
      </c>
      <c r="F83" s="26" t="str">
        <f t="shared" si="49"/>
        <v>機密区分に応じた情報の管理</v>
      </c>
      <c r="G83" s="26" t="str">
        <f t="shared" si="50"/>
        <v>機密区分に応じた情報の管理ルールを定め、それに基づく管理を行うこと。</v>
      </c>
      <c r="H83" s="26" t="str">
        <f t="shared" si="52"/>
        <v>★4</v>
      </c>
      <c r="I83" s="26" t="str">
        <f t="shared" si="53"/>
        <v>3-1-4-5</v>
      </c>
      <c r="J83" s="26" t="str">
        <f t="shared" si="54"/>
        <v>・退職時及び任期満了時には機密情報及び情報機器を回収すること。
- 回収物には、情報(印刷物及び記憶媒体)、パソコン、スマートデバイス及びアクセス権(ID及び鍵)を含めること。
- 回収漏れが起こらない手順(例：回収物一覧のチェックシートの作成)を整備すること。</v>
      </c>
      <c r="K83" s="26" t="str">
        <f t="shared" si="35"/>
        <v>識別(ID)</v>
      </c>
      <c r="L83" s="87"/>
      <c r="M83" s="87"/>
      <c r="N83" s="26" t="s">
        <v>633</v>
      </c>
      <c r="O83" s="26" t="s">
        <v>1062</v>
      </c>
      <c r="P83" s="14"/>
      <c r="Q83" s="16" t="s">
        <v>634</v>
      </c>
      <c r="R83" s="14"/>
    </row>
    <row r="84" spans="1:18" ht="117">
      <c r="A84" s="79">
        <f t="shared" si="44"/>
        <v>3</v>
      </c>
      <c r="B84" s="79" t="str">
        <f t="shared" si="45"/>
        <v>リスクの特定</v>
      </c>
      <c r="C84" s="79" t="str">
        <f t="shared" si="46"/>
        <v>3-1</v>
      </c>
      <c r="D84" s="79" t="str">
        <f t="shared" si="47"/>
        <v>資産管理</v>
      </c>
      <c r="E84" s="79" t="str">
        <f t="shared" si="48"/>
        <v>3-1-4</v>
      </c>
      <c r="F84" s="26" t="str">
        <f t="shared" si="49"/>
        <v>機密区分に応じた情報の管理</v>
      </c>
      <c r="G84" s="26" t="str">
        <f t="shared" si="50"/>
        <v>機密区分に応じた情報の管理ルールを定め、それに基づく管理を行うこと。</v>
      </c>
      <c r="H84" s="26" t="str">
        <f t="shared" si="52"/>
        <v>★4</v>
      </c>
      <c r="I84" s="26" t="s">
        <v>635</v>
      </c>
      <c r="J84" s="26" t="s">
        <v>636</v>
      </c>
      <c r="K84" s="26" t="str">
        <f t="shared" si="35"/>
        <v>識別(ID)</v>
      </c>
      <c r="L84" s="14"/>
      <c r="M84" s="14"/>
      <c r="N84" s="26" t="s">
        <v>637</v>
      </c>
      <c r="O84" s="26" t="s">
        <v>1063</v>
      </c>
      <c r="P84" s="14"/>
      <c r="Q84" s="27" t="s">
        <v>638</v>
      </c>
      <c r="R84" s="14"/>
    </row>
    <row r="85" spans="1:18" ht="175.5">
      <c r="A85" s="79">
        <f t="shared" si="44"/>
        <v>3</v>
      </c>
      <c r="B85" s="79" t="str">
        <f t="shared" si="45"/>
        <v>リスクの特定</v>
      </c>
      <c r="C85" s="79" t="str">
        <f t="shared" si="46"/>
        <v>3-1</v>
      </c>
      <c r="D85" s="79" t="str">
        <f t="shared" si="47"/>
        <v>資産管理</v>
      </c>
      <c r="E85" s="79" t="str">
        <f t="shared" si="48"/>
        <v>3-1-4</v>
      </c>
      <c r="F85" s="26" t="str">
        <f t="shared" si="49"/>
        <v>機密区分に応じた情報の管理</v>
      </c>
      <c r="G85" s="26" t="str">
        <f t="shared" si="50"/>
        <v>機密区分に応じた情報の管理ルールを定め、それに基づく管理を行うこと。</v>
      </c>
      <c r="H85" s="26" t="str">
        <f t="shared" si="52"/>
        <v>★4</v>
      </c>
      <c r="I85" s="26" t="s">
        <v>639</v>
      </c>
      <c r="J85" s="26" t="s">
        <v>640</v>
      </c>
      <c r="K85" s="26" t="str">
        <f t="shared" si="35"/>
        <v>識別(ID)</v>
      </c>
      <c r="L85" s="14"/>
      <c r="M85" s="14"/>
      <c r="N85" s="26" t="s">
        <v>641</v>
      </c>
      <c r="O85" s="26" t="s">
        <v>1064</v>
      </c>
      <c r="P85" s="14"/>
      <c r="Q85" s="16" t="s">
        <v>642</v>
      </c>
      <c r="R85" s="14"/>
    </row>
    <row r="86" spans="1:18" ht="156">
      <c r="A86" s="79">
        <f t="shared" si="44"/>
        <v>3</v>
      </c>
      <c r="B86" s="79" t="str">
        <f t="shared" si="45"/>
        <v>リスクの特定</v>
      </c>
      <c r="C86" s="79" t="str">
        <f t="shared" si="46"/>
        <v>3-1</v>
      </c>
      <c r="D86" s="79" t="str">
        <f t="shared" si="47"/>
        <v>資産管理</v>
      </c>
      <c r="E86" s="79" t="str">
        <f t="shared" si="48"/>
        <v>3-1-4</v>
      </c>
      <c r="F86" s="26" t="str">
        <f t="shared" si="49"/>
        <v>機密区分に応じた情報の管理</v>
      </c>
      <c r="G86" s="26" t="str">
        <f t="shared" si="50"/>
        <v>機密区分に応じた情報の管理ルールを定め、それに基づく管理を行うこと。</v>
      </c>
      <c r="H86" s="26" t="str">
        <f t="shared" si="52"/>
        <v>★4</v>
      </c>
      <c r="I86" s="26" t="s">
        <v>643</v>
      </c>
      <c r="J86" s="26" t="s">
        <v>644</v>
      </c>
      <c r="K86" s="26" t="str">
        <f t="shared" si="35"/>
        <v>識別(ID)</v>
      </c>
      <c r="L86" s="14"/>
      <c r="M86" s="14"/>
      <c r="N86" s="26" t="s">
        <v>645</v>
      </c>
      <c r="O86" s="26" t="s">
        <v>1065</v>
      </c>
      <c r="P86" s="14"/>
      <c r="Q86" s="16" t="s">
        <v>646</v>
      </c>
      <c r="R86" s="14"/>
    </row>
    <row r="87" spans="1:18" ht="156">
      <c r="A87" s="79">
        <f t="shared" ref="A87:D87" si="55">A86</f>
        <v>3</v>
      </c>
      <c r="B87" s="79" t="str">
        <f t="shared" si="55"/>
        <v>リスクの特定</v>
      </c>
      <c r="C87" s="79" t="str">
        <f t="shared" si="55"/>
        <v>3-1</v>
      </c>
      <c r="D87" s="79" t="str">
        <f t="shared" si="55"/>
        <v>資産管理</v>
      </c>
      <c r="E87" s="41" t="s">
        <v>647</v>
      </c>
      <c r="F87" s="26" t="s">
        <v>648</v>
      </c>
      <c r="G87" s="26" t="s">
        <v>649</v>
      </c>
      <c r="H87" s="26" t="s">
        <v>519</v>
      </c>
      <c r="I87" s="26" t="s">
        <v>650</v>
      </c>
      <c r="J87" s="26" t="s">
        <v>651</v>
      </c>
      <c r="K87" s="26" t="str">
        <f t="shared" si="35"/>
        <v>識別(ID)</v>
      </c>
      <c r="L87" s="87"/>
      <c r="M87" s="87"/>
      <c r="N87" s="26" t="s">
        <v>652</v>
      </c>
      <c r="O87" s="26" t="s">
        <v>1066</v>
      </c>
      <c r="P87" s="14"/>
      <c r="Q87" s="16" t="s">
        <v>653</v>
      </c>
      <c r="R87" s="14"/>
    </row>
    <row r="88" spans="1:18" ht="214.5">
      <c r="A88" s="79">
        <f t="shared" ref="A88:G91" si="56">A87</f>
        <v>3</v>
      </c>
      <c r="B88" s="79" t="str">
        <f t="shared" si="56"/>
        <v>リスクの特定</v>
      </c>
      <c r="C88" s="79" t="str">
        <f t="shared" si="56"/>
        <v>3-1</v>
      </c>
      <c r="D88" s="79" t="str">
        <f t="shared" si="56"/>
        <v>資産管理</v>
      </c>
      <c r="E88" s="79" t="str">
        <f t="shared" si="56"/>
        <v>3-1-5</v>
      </c>
      <c r="F88" s="26" t="str">
        <f t="shared" si="56"/>
        <v>リモートワークにおけるルール</v>
      </c>
      <c r="G88" s="26" t="str">
        <f t="shared" si="56"/>
        <v>リモートワークで使用する情報機器及び機密情報の条件についてのルールを定めること。</v>
      </c>
      <c r="H88" s="26" t="str">
        <f t="shared" ref="H88:H91" si="57">H87</f>
        <v>★4</v>
      </c>
      <c r="I88" s="26" t="str">
        <f>I87</f>
        <v>3-1-5-1</v>
      </c>
      <c r="J88" s="26" t="str">
        <f>J87</f>
        <v>・リモートワークを実施する場合は、リモートワークで使用する情報機器及び機密情報の条件について、以下の事項に関するルールを定めること。
- リモートワークで使用許可する情報機器及び当該許可の申請・承認の方法
- 個人所有機器にダウンロード可能なファイルの機密区分及び種類</v>
      </c>
      <c r="K88" s="26" t="str">
        <f t="shared" si="35"/>
        <v>識別(ID)</v>
      </c>
      <c r="L88" s="87"/>
      <c r="M88" s="87"/>
      <c r="N88" s="26" t="s">
        <v>654</v>
      </c>
      <c r="O88" s="26" t="s">
        <v>1067</v>
      </c>
      <c r="P88" s="14"/>
      <c r="Q88" s="28"/>
      <c r="R88" s="15"/>
    </row>
    <row r="89" spans="1:18" ht="156">
      <c r="A89" s="79">
        <f t="shared" si="56"/>
        <v>3</v>
      </c>
      <c r="B89" s="79" t="str">
        <f t="shared" si="56"/>
        <v>リスクの特定</v>
      </c>
      <c r="C89" s="79" t="str">
        <f t="shared" si="56"/>
        <v>3-1</v>
      </c>
      <c r="D89" s="79" t="str">
        <f t="shared" si="56"/>
        <v>資産管理</v>
      </c>
      <c r="E89" s="79" t="str">
        <f t="shared" si="56"/>
        <v>3-1-5</v>
      </c>
      <c r="F89" s="26" t="str">
        <f t="shared" si="56"/>
        <v>リモートワークにおけるルール</v>
      </c>
      <c r="G89" s="26" t="str">
        <f t="shared" si="56"/>
        <v>リモートワークで使用する情報機器及び機密情報の条件についてのルールを定めること。</v>
      </c>
      <c r="H89" s="26" t="str">
        <f t="shared" si="57"/>
        <v>★4</v>
      </c>
      <c r="I89" s="26" t="s">
        <v>655</v>
      </c>
      <c r="J89" s="26" t="s">
        <v>656</v>
      </c>
      <c r="K89" s="26" t="str">
        <f t="shared" si="35"/>
        <v>識別(ID)</v>
      </c>
      <c r="L89" s="14"/>
      <c r="M89" s="14"/>
      <c r="N89" s="26" t="s">
        <v>657</v>
      </c>
      <c r="O89" s="26" t="s">
        <v>1068</v>
      </c>
      <c r="P89" s="14"/>
      <c r="Q89" s="16" t="s">
        <v>658</v>
      </c>
      <c r="R89" s="14"/>
    </row>
    <row r="90" spans="1:18" ht="136.5">
      <c r="A90" s="79">
        <f t="shared" si="56"/>
        <v>3</v>
      </c>
      <c r="B90" s="79" t="str">
        <f t="shared" si="56"/>
        <v>リスクの特定</v>
      </c>
      <c r="C90" s="79" t="str">
        <f t="shared" si="56"/>
        <v>3-1</v>
      </c>
      <c r="D90" s="79" t="str">
        <f t="shared" si="56"/>
        <v>資産管理</v>
      </c>
      <c r="E90" s="79" t="str">
        <f t="shared" si="56"/>
        <v>3-1-5</v>
      </c>
      <c r="F90" s="26" t="str">
        <f t="shared" si="56"/>
        <v>リモートワークにおけるルール</v>
      </c>
      <c r="G90" s="26" t="str">
        <f t="shared" si="56"/>
        <v>リモートワークで使用する情報機器及び機密情報の条件についてのルールを定めること。</v>
      </c>
      <c r="H90" s="26" t="str">
        <f t="shared" si="57"/>
        <v>★4</v>
      </c>
      <c r="I90" s="26" t="s">
        <v>659</v>
      </c>
      <c r="J90" s="26" t="s">
        <v>660</v>
      </c>
      <c r="K90" s="26" t="str">
        <f t="shared" si="35"/>
        <v>識別(ID)</v>
      </c>
      <c r="L90" s="87"/>
      <c r="M90" s="87"/>
      <c r="N90" s="26" t="s">
        <v>661</v>
      </c>
      <c r="O90" s="26" t="s">
        <v>1069</v>
      </c>
      <c r="P90" s="14"/>
      <c r="Q90" s="27" t="s">
        <v>662</v>
      </c>
      <c r="R90" s="14"/>
    </row>
    <row r="91" spans="1:18" ht="136.5">
      <c r="A91" s="79">
        <f t="shared" si="56"/>
        <v>3</v>
      </c>
      <c r="B91" s="79" t="str">
        <f t="shared" si="56"/>
        <v>リスクの特定</v>
      </c>
      <c r="C91" s="79" t="str">
        <f t="shared" si="56"/>
        <v>3-1</v>
      </c>
      <c r="D91" s="79" t="str">
        <f t="shared" si="56"/>
        <v>資産管理</v>
      </c>
      <c r="E91" s="79" t="str">
        <f t="shared" si="56"/>
        <v>3-1-5</v>
      </c>
      <c r="F91" s="26" t="str">
        <f t="shared" si="56"/>
        <v>リモートワークにおけるルール</v>
      </c>
      <c r="G91" s="26" t="str">
        <f t="shared" si="56"/>
        <v>リモートワークで使用する情報機器及び機密情報の条件についてのルールを定めること。</v>
      </c>
      <c r="H91" s="26" t="str">
        <f t="shared" si="57"/>
        <v>★4</v>
      </c>
      <c r="I91" s="26" t="str">
        <f>I90</f>
        <v>3-1-5-3</v>
      </c>
      <c r="J91" s="26" t="str">
        <f>J90</f>
        <v>・年1回以上の頻度でNo.3-1-5-1で定めたルールの内容及び遵守状況について点検すること。</v>
      </c>
      <c r="K91" s="26" t="str">
        <f t="shared" si="35"/>
        <v>識別(ID)</v>
      </c>
      <c r="L91" s="87"/>
      <c r="M91" s="87"/>
      <c r="N91" s="26" t="s">
        <v>663</v>
      </c>
      <c r="O91" s="26" t="s">
        <v>1070</v>
      </c>
      <c r="P91" s="14"/>
      <c r="Q91" s="28"/>
      <c r="R91" s="15"/>
    </row>
    <row r="92" spans="1:18" ht="156">
      <c r="A92" s="79">
        <f t="shared" ref="A92:B92" si="58">A91</f>
        <v>3</v>
      </c>
      <c r="B92" s="79" t="str">
        <f t="shared" si="58"/>
        <v>リスクの特定</v>
      </c>
      <c r="C92" s="41" t="s">
        <v>664</v>
      </c>
      <c r="D92" s="41" t="s">
        <v>665</v>
      </c>
      <c r="E92" s="41" t="s">
        <v>666</v>
      </c>
      <c r="F92" s="26" t="s">
        <v>667</v>
      </c>
      <c r="G92" s="26" t="s">
        <v>668</v>
      </c>
      <c r="H92" s="26" t="s">
        <v>519</v>
      </c>
      <c r="I92" s="26" t="s">
        <v>669</v>
      </c>
      <c r="J92" s="26" t="s">
        <v>670</v>
      </c>
      <c r="K92" s="26" t="str">
        <f t="shared" si="35"/>
        <v>識別(ID)</v>
      </c>
      <c r="L92" s="14"/>
      <c r="M92" s="14"/>
      <c r="N92" s="26" t="s">
        <v>671</v>
      </c>
      <c r="O92" s="26" t="s">
        <v>1071</v>
      </c>
      <c r="P92" s="14"/>
      <c r="Q92" s="16" t="s">
        <v>672</v>
      </c>
      <c r="R92" s="14"/>
    </row>
    <row r="93" spans="1:18" ht="136.5">
      <c r="A93" s="79">
        <f t="shared" ref="A93:G97" si="59">A92</f>
        <v>3</v>
      </c>
      <c r="B93" s="79" t="str">
        <f t="shared" si="59"/>
        <v>リスクの特定</v>
      </c>
      <c r="C93" s="79" t="str">
        <f t="shared" si="59"/>
        <v>3-2</v>
      </c>
      <c r="D93" s="79" t="str">
        <f t="shared" si="59"/>
        <v>リスクアセスメント</v>
      </c>
      <c r="E93" s="79" t="str">
        <f t="shared" si="59"/>
        <v>3-2-1</v>
      </c>
      <c r="F93" s="26" t="str">
        <f t="shared" si="59"/>
        <v>脆弱性の管理体制</v>
      </c>
      <c r="G93" s="26" t="str">
        <f t="shared" si="59"/>
        <v>脆弱性の管理体制、管理プロセスを定め、それに基づく管理を行うこと。</v>
      </c>
      <c r="H93" s="26" t="str">
        <f t="shared" ref="H93:H97" si="60">H92</f>
        <v>★4</v>
      </c>
      <c r="I93" s="26" t="s">
        <v>673</v>
      </c>
      <c r="J93" s="26" t="s">
        <v>674</v>
      </c>
      <c r="K93" s="26" t="str">
        <f t="shared" si="35"/>
        <v>識別(ID)</v>
      </c>
      <c r="L93" s="14"/>
      <c r="M93" s="14"/>
      <c r="N93" s="26" t="s">
        <v>675</v>
      </c>
      <c r="O93" s="26" t="s">
        <v>1072</v>
      </c>
      <c r="P93" s="14"/>
      <c r="Q93" s="16" t="s">
        <v>676</v>
      </c>
      <c r="R93" s="14"/>
    </row>
    <row r="94" spans="1:18" ht="136.5">
      <c r="A94" s="79">
        <f t="shared" si="59"/>
        <v>3</v>
      </c>
      <c r="B94" s="79" t="str">
        <f t="shared" si="59"/>
        <v>リスクの特定</v>
      </c>
      <c r="C94" s="79" t="str">
        <f t="shared" si="59"/>
        <v>3-2</v>
      </c>
      <c r="D94" s="79" t="str">
        <f t="shared" si="59"/>
        <v>リスクアセスメント</v>
      </c>
      <c r="E94" s="79" t="str">
        <f t="shared" si="59"/>
        <v>3-2-1</v>
      </c>
      <c r="F94" s="26" t="str">
        <f t="shared" si="59"/>
        <v>脆弱性の管理体制</v>
      </c>
      <c r="G94" s="26" t="str">
        <f t="shared" si="59"/>
        <v>脆弱性の管理体制、管理プロセスを定め、それに基づく管理を行うこと。</v>
      </c>
      <c r="H94" s="26" t="str">
        <f t="shared" si="60"/>
        <v>★4</v>
      </c>
      <c r="I94" s="26" t="s">
        <v>677</v>
      </c>
      <c r="J94" s="26" t="s">
        <v>678</v>
      </c>
      <c r="K94" s="26" t="str">
        <f t="shared" si="35"/>
        <v>識別(ID)</v>
      </c>
      <c r="L94" s="14"/>
      <c r="M94" s="14"/>
      <c r="N94" s="26" t="s">
        <v>679</v>
      </c>
      <c r="O94" s="26" t="s">
        <v>1073</v>
      </c>
      <c r="P94" s="14"/>
      <c r="Q94" s="16" t="s">
        <v>680</v>
      </c>
      <c r="R94" s="14"/>
    </row>
    <row r="95" spans="1:18" ht="136.5">
      <c r="A95" s="79">
        <f t="shared" si="59"/>
        <v>3</v>
      </c>
      <c r="B95" s="79" t="str">
        <f t="shared" si="59"/>
        <v>リスクの特定</v>
      </c>
      <c r="C95" s="79" t="str">
        <f t="shared" si="59"/>
        <v>3-2</v>
      </c>
      <c r="D95" s="79" t="str">
        <f t="shared" si="59"/>
        <v>リスクアセスメント</v>
      </c>
      <c r="E95" s="79" t="str">
        <f t="shared" si="59"/>
        <v>3-2-1</v>
      </c>
      <c r="F95" s="26" t="str">
        <f t="shared" si="59"/>
        <v>脆弱性の管理体制</v>
      </c>
      <c r="G95" s="26" t="str">
        <f t="shared" si="59"/>
        <v>脆弱性の管理体制、管理プロセスを定め、それに基づく管理を行うこと。</v>
      </c>
      <c r="H95" s="26" t="str">
        <f t="shared" si="60"/>
        <v>★4</v>
      </c>
      <c r="I95" s="26" t="s">
        <v>681</v>
      </c>
      <c r="J95" s="26" t="s">
        <v>682</v>
      </c>
      <c r="K95" s="26" t="str">
        <f t="shared" si="35"/>
        <v>識別(ID)</v>
      </c>
      <c r="L95" s="14"/>
      <c r="M95" s="14"/>
      <c r="N95" s="26" t="s">
        <v>683</v>
      </c>
      <c r="O95" s="26" t="s">
        <v>1074</v>
      </c>
      <c r="P95" s="14"/>
      <c r="Q95" s="16" t="s">
        <v>684</v>
      </c>
      <c r="R95" s="14"/>
    </row>
    <row r="96" spans="1:18" ht="117">
      <c r="A96" s="79">
        <f t="shared" si="59"/>
        <v>3</v>
      </c>
      <c r="B96" s="79" t="str">
        <f t="shared" si="59"/>
        <v>リスクの特定</v>
      </c>
      <c r="C96" s="79" t="str">
        <f t="shared" si="59"/>
        <v>3-2</v>
      </c>
      <c r="D96" s="79" t="str">
        <f t="shared" si="59"/>
        <v>リスクアセスメント</v>
      </c>
      <c r="E96" s="79" t="str">
        <f t="shared" si="59"/>
        <v>3-2-1</v>
      </c>
      <c r="F96" s="26" t="str">
        <f t="shared" si="59"/>
        <v>脆弱性の管理体制</v>
      </c>
      <c r="G96" s="26" t="str">
        <f t="shared" si="59"/>
        <v>脆弱性の管理体制、管理プロセスを定め、それに基づく管理を行うこと。</v>
      </c>
      <c r="H96" s="26" t="str">
        <f t="shared" si="60"/>
        <v>★4</v>
      </c>
      <c r="I96" s="26" t="s">
        <v>685</v>
      </c>
      <c r="J96" s="26" t="s">
        <v>686</v>
      </c>
      <c r="K96" s="26" t="str">
        <f t="shared" si="35"/>
        <v>識別(ID)</v>
      </c>
      <c r="L96" s="87"/>
      <c r="M96" s="87"/>
      <c r="N96" s="26" t="s">
        <v>687</v>
      </c>
      <c r="O96" s="26" t="s">
        <v>1075</v>
      </c>
      <c r="P96" s="14"/>
      <c r="Q96" s="28"/>
      <c r="R96" s="15"/>
    </row>
    <row r="97" spans="1:18" ht="117">
      <c r="A97" s="79">
        <f t="shared" si="59"/>
        <v>3</v>
      </c>
      <c r="B97" s="79" t="str">
        <f t="shared" si="59"/>
        <v>リスクの特定</v>
      </c>
      <c r="C97" s="79" t="str">
        <f t="shared" si="59"/>
        <v>3-2</v>
      </c>
      <c r="D97" s="79" t="str">
        <f t="shared" si="59"/>
        <v>リスクアセスメント</v>
      </c>
      <c r="E97" s="79" t="str">
        <f t="shared" si="59"/>
        <v>3-2-1</v>
      </c>
      <c r="F97" s="26" t="str">
        <f t="shared" si="59"/>
        <v>脆弱性の管理体制</v>
      </c>
      <c r="G97" s="26" t="str">
        <f t="shared" si="59"/>
        <v>脆弱性の管理体制、管理プロセスを定め、それに基づく管理を行うこと。</v>
      </c>
      <c r="H97" s="26" t="str">
        <f t="shared" si="60"/>
        <v>★4</v>
      </c>
      <c r="I97" s="26" t="str">
        <f>I96</f>
        <v>3-2-1-5</v>
      </c>
      <c r="J97" s="26" t="str">
        <f t="shared" ref="J97:K97" si="61">J96</f>
        <v>・収集した脆弱性情報/脅威情報に対する対応履歴を記録し、対応漏れがないかどうかについて月次で点検すること。</v>
      </c>
      <c r="K97" s="26" t="str">
        <f t="shared" si="61"/>
        <v>識別(ID)</v>
      </c>
      <c r="L97" s="87"/>
      <c r="M97" s="87"/>
      <c r="N97" s="26" t="s">
        <v>688</v>
      </c>
      <c r="O97" s="26" t="s">
        <v>1076</v>
      </c>
      <c r="P97" s="14"/>
      <c r="Q97" s="27" t="s">
        <v>689</v>
      </c>
      <c r="R97" s="14"/>
    </row>
    <row r="98" spans="1:18" ht="156">
      <c r="A98" s="42">
        <v>4</v>
      </c>
      <c r="B98" s="42" t="s">
        <v>198</v>
      </c>
      <c r="C98" s="42" t="s">
        <v>199</v>
      </c>
      <c r="D98" s="42" t="s">
        <v>200</v>
      </c>
      <c r="E98" s="42" t="s">
        <v>201</v>
      </c>
      <c r="F98" s="26" t="s">
        <v>202</v>
      </c>
      <c r="G98" s="26" t="s">
        <v>203</v>
      </c>
      <c r="H98" s="26" t="s">
        <v>60</v>
      </c>
      <c r="I98" s="26" t="s">
        <v>204</v>
      </c>
      <c r="J98" s="26" t="s">
        <v>205</v>
      </c>
      <c r="K98" s="26" t="s">
        <v>206</v>
      </c>
      <c r="L98" s="14"/>
      <c r="M98" s="14"/>
      <c r="N98" s="26" t="s">
        <v>207</v>
      </c>
      <c r="O98" s="26" t="s">
        <v>954</v>
      </c>
      <c r="P98" s="14"/>
      <c r="Q98" s="16" t="s">
        <v>1165</v>
      </c>
      <c r="R98" s="14"/>
    </row>
    <row r="99" spans="1:18" ht="214.5">
      <c r="A99" s="77">
        <f t="shared" ref="A99:G101" si="62">A98</f>
        <v>4</v>
      </c>
      <c r="B99" s="77" t="str">
        <f t="shared" si="62"/>
        <v>攻撃等の防御</v>
      </c>
      <c r="C99" s="77" t="str">
        <f t="shared" si="62"/>
        <v>4-1</v>
      </c>
      <c r="D99" s="77" t="str">
        <f t="shared" si="62"/>
        <v>アイデンティティ管理、認証、アクセス制御</v>
      </c>
      <c r="E99" s="77" t="str">
        <f t="shared" si="62"/>
        <v>4-1-1</v>
      </c>
      <c r="F99" s="26" t="str">
        <f t="shared" si="62"/>
        <v>ユーザIDの管理手続</v>
      </c>
      <c r="G99" s="26" t="str">
        <f t="shared" si="62"/>
        <v>ユーザIDの発行・変更・削除の手続を定めること。</v>
      </c>
      <c r="H99" s="26" t="str">
        <f t="shared" ref="H99:H101" si="63">H98</f>
        <v>★3</v>
      </c>
      <c r="I99" s="26" t="s">
        <v>208</v>
      </c>
      <c r="J99" s="26" t="s">
        <v>209</v>
      </c>
      <c r="K99" s="26" t="str">
        <f t="shared" ref="K99:K130" si="64">K98</f>
        <v>防御(PR)</v>
      </c>
      <c r="L99" s="14"/>
      <c r="M99" s="14"/>
      <c r="N99" s="26" t="s">
        <v>210</v>
      </c>
      <c r="O99" s="26" t="s">
        <v>955</v>
      </c>
      <c r="P99" s="14"/>
      <c r="Q99" s="16" t="s">
        <v>211</v>
      </c>
      <c r="R99" s="14"/>
    </row>
    <row r="100" spans="1:18" ht="136.5">
      <c r="A100" s="77">
        <f t="shared" si="62"/>
        <v>4</v>
      </c>
      <c r="B100" s="77" t="str">
        <f t="shared" si="62"/>
        <v>攻撃等の防御</v>
      </c>
      <c r="C100" s="77" t="str">
        <f t="shared" si="62"/>
        <v>4-1</v>
      </c>
      <c r="D100" s="77" t="str">
        <f t="shared" si="62"/>
        <v>アイデンティティ管理、認証、アクセス制御</v>
      </c>
      <c r="E100" s="77" t="str">
        <f t="shared" si="62"/>
        <v>4-1-1</v>
      </c>
      <c r="F100" s="26" t="str">
        <f t="shared" si="62"/>
        <v>ユーザIDの管理手続</v>
      </c>
      <c r="G100" s="26" t="str">
        <f t="shared" si="62"/>
        <v>ユーザIDの発行・変更・削除の手続を定めること。</v>
      </c>
      <c r="H100" s="26" t="str">
        <f t="shared" si="63"/>
        <v>★3</v>
      </c>
      <c r="I100" s="26" t="s">
        <v>212</v>
      </c>
      <c r="J100" s="26" t="s">
        <v>213</v>
      </c>
      <c r="K100" s="26" t="str">
        <f t="shared" si="64"/>
        <v>防御(PR)</v>
      </c>
      <c r="L100" s="14"/>
      <c r="M100" s="14"/>
      <c r="N100" s="26" t="s">
        <v>214</v>
      </c>
      <c r="O100" s="26" t="s">
        <v>956</v>
      </c>
      <c r="P100" s="14"/>
      <c r="Q100" s="16" t="s">
        <v>215</v>
      </c>
      <c r="R100" s="14"/>
    </row>
    <row r="101" spans="1:18" ht="136.5">
      <c r="A101" s="77">
        <f t="shared" si="62"/>
        <v>4</v>
      </c>
      <c r="B101" s="77" t="str">
        <f t="shared" si="62"/>
        <v>攻撃等の防御</v>
      </c>
      <c r="C101" s="77" t="str">
        <f t="shared" si="62"/>
        <v>4-1</v>
      </c>
      <c r="D101" s="77" t="str">
        <f t="shared" si="62"/>
        <v>アイデンティティ管理、認証、アクセス制御</v>
      </c>
      <c r="E101" s="77" t="str">
        <f t="shared" si="62"/>
        <v>4-1-1</v>
      </c>
      <c r="F101" s="26" t="str">
        <f t="shared" si="62"/>
        <v>ユーザIDの管理手続</v>
      </c>
      <c r="G101" s="26" t="str">
        <f t="shared" si="62"/>
        <v>ユーザIDの発行・変更・削除の手続を定めること。</v>
      </c>
      <c r="H101" s="26" t="str">
        <f t="shared" si="63"/>
        <v>★3</v>
      </c>
      <c r="I101" s="26" t="s">
        <v>216</v>
      </c>
      <c r="J101" s="26" t="s">
        <v>217</v>
      </c>
      <c r="K101" s="26" t="str">
        <f t="shared" si="64"/>
        <v>防御(PR)</v>
      </c>
      <c r="L101" s="14"/>
      <c r="M101" s="14"/>
      <c r="N101" s="26" t="s">
        <v>218</v>
      </c>
      <c r="O101" s="26" t="s">
        <v>957</v>
      </c>
      <c r="P101" s="14"/>
      <c r="Q101" s="16" t="s">
        <v>1179</v>
      </c>
      <c r="R101" s="14"/>
    </row>
    <row r="102" spans="1:18" ht="136.5">
      <c r="A102" s="77">
        <f t="shared" ref="A102:D102" si="65">A101</f>
        <v>4</v>
      </c>
      <c r="B102" s="77" t="str">
        <f t="shared" si="65"/>
        <v>攻撃等の防御</v>
      </c>
      <c r="C102" s="77" t="str">
        <f t="shared" si="65"/>
        <v>4-1</v>
      </c>
      <c r="D102" s="77" t="str">
        <f t="shared" si="65"/>
        <v>アイデンティティ管理、認証、アクセス制御</v>
      </c>
      <c r="E102" s="42" t="s">
        <v>219</v>
      </c>
      <c r="F102" s="26" t="s">
        <v>220</v>
      </c>
      <c r="G102" s="26" t="s">
        <v>221</v>
      </c>
      <c r="H102" s="26" t="s">
        <v>60</v>
      </c>
      <c r="I102" s="26" t="s">
        <v>222</v>
      </c>
      <c r="J102" s="26" t="s">
        <v>223</v>
      </c>
      <c r="K102" s="26" t="str">
        <f t="shared" si="64"/>
        <v>防御(PR)</v>
      </c>
      <c r="L102" s="14"/>
      <c r="M102" s="14"/>
      <c r="N102" s="26" t="s">
        <v>224</v>
      </c>
      <c r="O102" s="26" t="s">
        <v>958</v>
      </c>
      <c r="P102" s="14"/>
      <c r="Q102" s="16" t="s">
        <v>1166</v>
      </c>
      <c r="R102" s="14"/>
    </row>
    <row r="103" spans="1:18" ht="273">
      <c r="A103" s="77">
        <f t="shared" ref="A103:G110" si="66">A102</f>
        <v>4</v>
      </c>
      <c r="B103" s="77" t="str">
        <f t="shared" si="66"/>
        <v>攻撃等の防御</v>
      </c>
      <c r="C103" s="77" t="str">
        <f t="shared" si="66"/>
        <v>4-1</v>
      </c>
      <c r="D103" s="77" t="str">
        <f t="shared" si="66"/>
        <v>アイデンティティ管理、認証、アクセス制御</v>
      </c>
      <c r="E103" s="77" t="str">
        <f t="shared" si="66"/>
        <v>4-1-2</v>
      </c>
      <c r="F103" s="26" t="str">
        <f t="shared" si="66"/>
        <v>管理者IDの管理手続</v>
      </c>
      <c r="G103" s="26" t="str">
        <f t="shared" si="66"/>
        <v>管理者IDの発行・変更・削除の手続を定めること。</v>
      </c>
      <c r="H103" s="26" t="str">
        <f t="shared" ref="H103:H110" si="67">H102</f>
        <v>★3</v>
      </c>
      <c r="I103" s="26" t="s">
        <v>225</v>
      </c>
      <c r="J103" s="26" t="s">
        <v>226</v>
      </c>
      <c r="K103" s="26" t="str">
        <f t="shared" si="64"/>
        <v>防御(PR)</v>
      </c>
      <c r="L103" s="14"/>
      <c r="M103" s="14"/>
      <c r="N103" s="26" t="s">
        <v>227</v>
      </c>
      <c r="O103" s="26" t="s">
        <v>959</v>
      </c>
      <c r="P103" s="14"/>
      <c r="Q103" s="16" t="s">
        <v>228</v>
      </c>
      <c r="R103" s="14"/>
    </row>
    <row r="104" spans="1:18" ht="136.5">
      <c r="A104" s="77">
        <f t="shared" si="66"/>
        <v>4</v>
      </c>
      <c r="B104" s="77" t="str">
        <f t="shared" si="66"/>
        <v>攻撃等の防御</v>
      </c>
      <c r="C104" s="77" t="str">
        <f t="shared" si="66"/>
        <v>4-1</v>
      </c>
      <c r="D104" s="77" t="str">
        <f t="shared" si="66"/>
        <v>アイデンティティ管理、認証、アクセス制御</v>
      </c>
      <c r="E104" s="77" t="str">
        <f t="shared" si="66"/>
        <v>4-1-2</v>
      </c>
      <c r="F104" s="26" t="str">
        <f t="shared" si="66"/>
        <v>管理者IDの管理手続</v>
      </c>
      <c r="G104" s="26" t="str">
        <f t="shared" si="66"/>
        <v>管理者IDの発行・変更・削除の手続を定めること。</v>
      </c>
      <c r="H104" s="26" t="str">
        <f t="shared" si="67"/>
        <v>★3</v>
      </c>
      <c r="I104" s="26" t="s">
        <v>229</v>
      </c>
      <c r="J104" s="26" t="s">
        <v>230</v>
      </c>
      <c r="K104" s="26" t="str">
        <f t="shared" si="64"/>
        <v>防御(PR)</v>
      </c>
      <c r="L104" s="14"/>
      <c r="M104" s="14"/>
      <c r="N104" s="26" t="s">
        <v>231</v>
      </c>
      <c r="O104" s="26" t="s">
        <v>960</v>
      </c>
      <c r="P104" s="14"/>
      <c r="Q104" s="16" t="s">
        <v>232</v>
      </c>
      <c r="R104" s="14"/>
    </row>
    <row r="105" spans="1:18" ht="156">
      <c r="A105" s="77">
        <f t="shared" si="66"/>
        <v>4</v>
      </c>
      <c r="B105" s="77" t="str">
        <f t="shared" si="66"/>
        <v>攻撃等の防御</v>
      </c>
      <c r="C105" s="77" t="str">
        <f t="shared" si="66"/>
        <v>4-1</v>
      </c>
      <c r="D105" s="77" t="str">
        <f t="shared" si="66"/>
        <v>アイデンティティ管理、認証、アクセス制御</v>
      </c>
      <c r="E105" s="77" t="str">
        <f t="shared" si="66"/>
        <v>4-1-2</v>
      </c>
      <c r="F105" s="26" t="str">
        <f t="shared" si="66"/>
        <v>管理者IDの管理手続</v>
      </c>
      <c r="G105" s="26" t="str">
        <f t="shared" si="66"/>
        <v>管理者IDの発行・変更・削除の手続を定めること。</v>
      </c>
      <c r="H105" s="26" t="str">
        <f t="shared" si="67"/>
        <v>★3</v>
      </c>
      <c r="I105" s="26" t="s">
        <v>233</v>
      </c>
      <c r="J105" s="26" t="s">
        <v>234</v>
      </c>
      <c r="K105" s="26" t="str">
        <f t="shared" si="64"/>
        <v>防御(PR)</v>
      </c>
      <c r="L105" s="14"/>
      <c r="M105" s="14"/>
      <c r="N105" s="26" t="s">
        <v>235</v>
      </c>
      <c r="O105" s="26" t="s">
        <v>961</v>
      </c>
      <c r="P105" s="14"/>
      <c r="Q105" s="16" t="s">
        <v>236</v>
      </c>
      <c r="R105" s="14"/>
    </row>
    <row r="106" spans="1:18" ht="136.5">
      <c r="A106" s="77">
        <f t="shared" si="66"/>
        <v>4</v>
      </c>
      <c r="B106" s="77" t="str">
        <f t="shared" si="66"/>
        <v>攻撃等の防御</v>
      </c>
      <c r="C106" s="77" t="str">
        <f t="shared" si="66"/>
        <v>4-1</v>
      </c>
      <c r="D106" s="77" t="str">
        <f t="shared" si="66"/>
        <v>アイデンティティ管理、認証、アクセス制御</v>
      </c>
      <c r="E106" s="77" t="str">
        <f t="shared" si="66"/>
        <v>4-1-2</v>
      </c>
      <c r="F106" s="26" t="str">
        <f t="shared" si="66"/>
        <v>管理者IDの管理手続</v>
      </c>
      <c r="G106" s="26" t="str">
        <f t="shared" si="66"/>
        <v>管理者IDの発行・変更・削除の手続を定めること。</v>
      </c>
      <c r="H106" s="26" t="str">
        <f t="shared" si="67"/>
        <v>★3</v>
      </c>
      <c r="I106" s="26" t="s">
        <v>237</v>
      </c>
      <c r="J106" s="26" t="s">
        <v>238</v>
      </c>
      <c r="K106" s="26" t="str">
        <f t="shared" si="64"/>
        <v>防御(PR)</v>
      </c>
      <c r="L106" s="14"/>
      <c r="M106" s="14"/>
      <c r="N106" s="26" t="s">
        <v>239</v>
      </c>
      <c r="O106" s="26" t="s">
        <v>962</v>
      </c>
      <c r="P106" s="14"/>
      <c r="Q106" s="16" t="s">
        <v>240</v>
      </c>
      <c r="R106" s="14"/>
    </row>
    <row r="107" spans="1:18" ht="136.5">
      <c r="A107" s="77">
        <f t="shared" si="66"/>
        <v>4</v>
      </c>
      <c r="B107" s="77" t="str">
        <f t="shared" si="66"/>
        <v>攻撃等の防御</v>
      </c>
      <c r="C107" s="77" t="str">
        <f t="shared" si="66"/>
        <v>4-1</v>
      </c>
      <c r="D107" s="77" t="str">
        <f t="shared" si="66"/>
        <v>アイデンティティ管理、認証、アクセス制御</v>
      </c>
      <c r="E107" s="77" t="str">
        <f t="shared" si="66"/>
        <v>4-1-2</v>
      </c>
      <c r="F107" s="26" t="str">
        <f t="shared" si="66"/>
        <v>管理者IDの管理手続</v>
      </c>
      <c r="G107" s="26" t="str">
        <f t="shared" si="66"/>
        <v>管理者IDの発行・変更・削除の手続を定めること。</v>
      </c>
      <c r="H107" s="26" t="str">
        <f t="shared" si="67"/>
        <v>★3</v>
      </c>
      <c r="I107" s="26" t="s">
        <v>241</v>
      </c>
      <c r="J107" s="26" t="s">
        <v>242</v>
      </c>
      <c r="K107" s="26" t="str">
        <f t="shared" si="64"/>
        <v>防御(PR)</v>
      </c>
      <c r="L107" s="14"/>
      <c r="M107" s="14"/>
      <c r="N107" s="26" t="s">
        <v>243</v>
      </c>
      <c r="O107" s="26" t="s">
        <v>963</v>
      </c>
      <c r="P107" s="14"/>
      <c r="Q107" s="16" t="s">
        <v>244</v>
      </c>
      <c r="R107" s="14"/>
    </row>
    <row r="108" spans="1:18" ht="117">
      <c r="A108" s="77">
        <f t="shared" si="66"/>
        <v>4</v>
      </c>
      <c r="B108" s="77" t="str">
        <f t="shared" si="66"/>
        <v>攻撃等の防御</v>
      </c>
      <c r="C108" s="77" t="str">
        <f t="shared" si="66"/>
        <v>4-1</v>
      </c>
      <c r="D108" s="77" t="str">
        <f t="shared" si="66"/>
        <v>アイデンティティ管理、認証、アクセス制御</v>
      </c>
      <c r="E108" s="77" t="str">
        <f t="shared" si="66"/>
        <v>4-1-2</v>
      </c>
      <c r="F108" s="26" t="str">
        <f t="shared" si="66"/>
        <v>管理者IDの管理手続</v>
      </c>
      <c r="G108" s="26" t="str">
        <f t="shared" si="66"/>
        <v>管理者IDの発行・変更・削除の手続を定めること。</v>
      </c>
      <c r="H108" s="26" t="str">
        <f t="shared" si="67"/>
        <v>★3</v>
      </c>
      <c r="I108" s="26" t="s">
        <v>245</v>
      </c>
      <c r="J108" s="26" t="s">
        <v>246</v>
      </c>
      <c r="K108" s="26" t="str">
        <f t="shared" si="64"/>
        <v>防御(PR)</v>
      </c>
      <c r="L108" s="14"/>
      <c r="M108" s="14"/>
      <c r="N108" s="26" t="s">
        <v>247</v>
      </c>
      <c r="O108" s="26" t="s">
        <v>964</v>
      </c>
      <c r="P108" s="14"/>
      <c r="Q108" s="16" t="s">
        <v>248</v>
      </c>
      <c r="R108" s="14"/>
    </row>
    <row r="109" spans="1:18" ht="136.5">
      <c r="A109" s="77">
        <f t="shared" si="66"/>
        <v>4</v>
      </c>
      <c r="B109" s="77" t="str">
        <f t="shared" si="66"/>
        <v>攻撃等の防御</v>
      </c>
      <c r="C109" s="77" t="str">
        <f t="shared" si="66"/>
        <v>4-1</v>
      </c>
      <c r="D109" s="77" t="str">
        <f t="shared" si="66"/>
        <v>アイデンティティ管理、認証、アクセス制御</v>
      </c>
      <c r="E109" s="77" t="str">
        <f t="shared" si="66"/>
        <v>4-1-2</v>
      </c>
      <c r="F109" s="26" t="str">
        <f t="shared" si="66"/>
        <v>管理者IDの管理手続</v>
      </c>
      <c r="G109" s="26" t="str">
        <f t="shared" si="66"/>
        <v>管理者IDの発行・変更・削除の手続を定めること。</v>
      </c>
      <c r="H109" s="26" t="str">
        <f t="shared" si="67"/>
        <v>★3</v>
      </c>
      <c r="I109" s="26" t="s">
        <v>249</v>
      </c>
      <c r="J109" s="26" t="s">
        <v>250</v>
      </c>
      <c r="K109" s="26" t="str">
        <f t="shared" si="64"/>
        <v>防御(PR)</v>
      </c>
      <c r="L109" s="87"/>
      <c r="M109" s="87"/>
      <c r="N109" s="26" t="s">
        <v>251</v>
      </c>
      <c r="O109" s="26" t="s">
        <v>965</v>
      </c>
      <c r="P109" s="14"/>
      <c r="Q109" s="16" t="s">
        <v>252</v>
      </c>
      <c r="R109" s="14"/>
    </row>
    <row r="110" spans="1:18" ht="136.5">
      <c r="A110" s="77">
        <f t="shared" si="66"/>
        <v>4</v>
      </c>
      <c r="B110" s="77" t="str">
        <f t="shared" si="66"/>
        <v>攻撃等の防御</v>
      </c>
      <c r="C110" s="77" t="str">
        <f t="shared" si="66"/>
        <v>4-1</v>
      </c>
      <c r="D110" s="77" t="str">
        <f t="shared" si="66"/>
        <v>アイデンティティ管理、認証、アクセス制御</v>
      </c>
      <c r="E110" s="77" t="str">
        <f t="shared" si="66"/>
        <v>4-1-2</v>
      </c>
      <c r="F110" s="26" t="str">
        <f t="shared" si="66"/>
        <v>管理者IDの管理手続</v>
      </c>
      <c r="G110" s="26" t="str">
        <f t="shared" si="66"/>
        <v>管理者IDの発行・変更・削除の手続を定めること。</v>
      </c>
      <c r="H110" s="26" t="str">
        <f t="shared" si="67"/>
        <v>★3</v>
      </c>
      <c r="I110" s="26" t="str">
        <f>I109</f>
        <v>4-1-2-8</v>
      </c>
      <c r="J110" s="26" t="str">
        <f>J109</f>
        <v>・管理者IDの付与・変更・削除並びにサーバ及びネットワーク機器の設定内容の変更を行う権限を業務上必要な役員、従業員、派遣社員及び受入出向者に限定すること。</v>
      </c>
      <c r="K110" s="26" t="str">
        <f t="shared" si="64"/>
        <v>防御(PR)</v>
      </c>
      <c r="L110" s="87"/>
      <c r="M110" s="87"/>
      <c r="N110" s="26" t="s">
        <v>253</v>
      </c>
      <c r="O110" s="26" t="s">
        <v>966</v>
      </c>
      <c r="P110" s="14"/>
      <c r="Q110" s="16" t="s">
        <v>254</v>
      </c>
      <c r="R110" s="14"/>
    </row>
    <row r="111" spans="1:18" ht="156">
      <c r="A111" s="77">
        <f t="shared" ref="A111:D111" si="68">A110</f>
        <v>4</v>
      </c>
      <c r="B111" s="77" t="str">
        <f t="shared" si="68"/>
        <v>攻撃等の防御</v>
      </c>
      <c r="C111" s="77" t="str">
        <f t="shared" si="68"/>
        <v>4-1</v>
      </c>
      <c r="D111" s="77" t="str">
        <f t="shared" si="68"/>
        <v>アイデンティティ管理、認証、アクセス制御</v>
      </c>
      <c r="E111" s="42" t="s">
        <v>255</v>
      </c>
      <c r="F111" s="26" t="s">
        <v>256</v>
      </c>
      <c r="G111" s="26" t="s">
        <v>257</v>
      </c>
      <c r="H111" s="26" t="s">
        <v>60</v>
      </c>
      <c r="I111" s="26" t="s">
        <v>258</v>
      </c>
      <c r="J111" s="26" t="s">
        <v>259</v>
      </c>
      <c r="K111" s="26" t="str">
        <f t="shared" si="64"/>
        <v>防御(PR)</v>
      </c>
      <c r="L111" s="14"/>
      <c r="M111" s="14"/>
      <c r="N111" s="26" t="s">
        <v>260</v>
      </c>
      <c r="O111" s="26" t="s">
        <v>967</v>
      </c>
      <c r="P111" s="14"/>
      <c r="Q111" s="16" t="s">
        <v>261</v>
      </c>
      <c r="R111" s="14"/>
    </row>
    <row r="112" spans="1:18" ht="97.5">
      <c r="A112" s="77">
        <f t="shared" ref="A112:G118" si="69">A111</f>
        <v>4</v>
      </c>
      <c r="B112" s="77" t="str">
        <f t="shared" si="69"/>
        <v>攻撃等の防御</v>
      </c>
      <c r="C112" s="77" t="str">
        <f t="shared" si="69"/>
        <v>4-1</v>
      </c>
      <c r="D112" s="77" t="str">
        <f t="shared" si="69"/>
        <v>アイデンティティ管理、認証、アクセス制御</v>
      </c>
      <c r="E112" s="77" t="str">
        <f t="shared" si="69"/>
        <v>4-1-3</v>
      </c>
      <c r="F112" s="26" t="str">
        <f t="shared" si="69"/>
        <v>認証の強度・実装方法の決定</v>
      </c>
      <c r="G112" s="26" t="str">
        <f t="shared" si="69"/>
        <v>システム及び情報の重要度に応じて認証の強度及び実装方法を決定すること。</v>
      </c>
      <c r="H112" s="26" t="str">
        <f t="shared" ref="H112:H115" si="70">H111</f>
        <v>★3</v>
      </c>
      <c r="I112" s="26" t="s">
        <v>262</v>
      </c>
      <c r="J112" s="26" t="s">
        <v>263</v>
      </c>
      <c r="K112" s="26" t="str">
        <f t="shared" si="64"/>
        <v>防御(PR)</v>
      </c>
      <c r="L112" s="87"/>
      <c r="M112" s="87"/>
      <c r="N112" s="26" t="s">
        <v>264</v>
      </c>
      <c r="O112" s="26" t="s">
        <v>968</v>
      </c>
      <c r="P112" s="14"/>
      <c r="Q112" s="16" t="s">
        <v>265</v>
      </c>
      <c r="R112" s="14"/>
    </row>
    <row r="113" spans="1:18" ht="156">
      <c r="A113" s="77">
        <f t="shared" si="69"/>
        <v>4</v>
      </c>
      <c r="B113" s="77" t="str">
        <f t="shared" si="69"/>
        <v>攻撃等の防御</v>
      </c>
      <c r="C113" s="77" t="str">
        <f t="shared" si="69"/>
        <v>4-1</v>
      </c>
      <c r="D113" s="77" t="str">
        <f t="shared" si="69"/>
        <v>アイデンティティ管理、認証、アクセス制御</v>
      </c>
      <c r="E113" s="77" t="str">
        <f t="shared" si="69"/>
        <v>4-1-3</v>
      </c>
      <c r="F113" s="26" t="str">
        <f t="shared" si="69"/>
        <v>認証の強度・実装方法の決定</v>
      </c>
      <c r="G113" s="26" t="str">
        <f t="shared" si="69"/>
        <v>システム及び情報の重要度に応じて認証の強度及び実装方法を決定すること。</v>
      </c>
      <c r="H113" s="26" t="str">
        <f t="shared" si="70"/>
        <v>★3</v>
      </c>
      <c r="I113" s="26" t="str">
        <f>I112</f>
        <v>4-1-3-2</v>
      </c>
      <c r="J113" s="26" t="str">
        <f>J112</f>
        <v>・重要な機密情報を取り扱うクラウドサービスにおいて、ユーザ及び管理者がサービスにアクセスする場合は、常にNo.4-1-3-3で示す認証要素を利用した多要素認証を使用すること。</v>
      </c>
      <c r="K113" s="26" t="str">
        <f t="shared" si="64"/>
        <v>防御(PR)</v>
      </c>
      <c r="L113" s="87"/>
      <c r="M113" s="87"/>
      <c r="N113" s="26" t="str">
        <f>N112</f>
        <v>①重要な機密情報を取り扱うクラウドサービスにユーザ又は管理者がアクセスする場合、常にNo.4-1-3-3で示す2種類以上の認証要素を利用した多要素認証を使用していること。</v>
      </c>
      <c r="O113" s="26" t="s">
        <v>1174</v>
      </c>
      <c r="P113" s="14"/>
      <c r="Q113" s="16" t="s">
        <v>690</v>
      </c>
      <c r="R113" s="14"/>
    </row>
    <row r="114" spans="1:18" ht="331.5">
      <c r="A114" s="77">
        <f t="shared" si="69"/>
        <v>4</v>
      </c>
      <c r="B114" s="77" t="str">
        <f t="shared" si="69"/>
        <v>攻撃等の防御</v>
      </c>
      <c r="C114" s="77" t="str">
        <f t="shared" si="69"/>
        <v>4-1</v>
      </c>
      <c r="D114" s="77" t="str">
        <f t="shared" si="69"/>
        <v>アイデンティティ管理、認証、アクセス制御</v>
      </c>
      <c r="E114" s="77" t="str">
        <f t="shared" si="69"/>
        <v>4-1-3</v>
      </c>
      <c r="F114" s="26" t="str">
        <f t="shared" si="69"/>
        <v>認証の強度・実装方法の決定</v>
      </c>
      <c r="G114" s="26" t="str">
        <f t="shared" si="69"/>
        <v>システム及び情報の重要度に応じて認証の強度及び実装方法を決定すること。</v>
      </c>
      <c r="H114" s="26" t="str">
        <f t="shared" si="70"/>
        <v>★3</v>
      </c>
      <c r="I114" s="26" t="s">
        <v>267</v>
      </c>
      <c r="J114" s="26" t="s">
        <v>268</v>
      </c>
      <c r="K114" s="26" t="str">
        <f t="shared" si="64"/>
        <v>防御(PR)</v>
      </c>
      <c r="L114" s="14"/>
      <c r="M114" s="14"/>
      <c r="N114" s="26" t="s">
        <v>269</v>
      </c>
      <c r="O114" s="26" t="s">
        <v>969</v>
      </c>
      <c r="P114" s="14"/>
      <c r="Q114" s="28"/>
      <c r="R114" s="15"/>
    </row>
    <row r="115" spans="1:18" ht="117">
      <c r="A115" s="77">
        <f t="shared" si="69"/>
        <v>4</v>
      </c>
      <c r="B115" s="77" t="str">
        <f t="shared" si="69"/>
        <v>攻撃等の防御</v>
      </c>
      <c r="C115" s="77" t="str">
        <f t="shared" si="69"/>
        <v>4-1</v>
      </c>
      <c r="D115" s="77" t="str">
        <f t="shared" si="69"/>
        <v>アイデンティティ管理、認証、アクセス制御</v>
      </c>
      <c r="E115" s="77" t="str">
        <f t="shared" si="69"/>
        <v>4-1-3</v>
      </c>
      <c r="F115" s="26" t="str">
        <f t="shared" si="69"/>
        <v>認証の強度・実装方法の決定</v>
      </c>
      <c r="G115" s="26" t="str">
        <f t="shared" si="69"/>
        <v>システム及び情報の重要度に応じて認証の強度及び実装方法を決定すること。</v>
      </c>
      <c r="H115" s="26" t="str">
        <f t="shared" si="70"/>
        <v>★3</v>
      </c>
      <c r="I115" s="26" t="s">
        <v>270</v>
      </c>
      <c r="J115" s="26" t="s">
        <v>271</v>
      </c>
      <c r="K115" s="26" t="str">
        <f t="shared" si="64"/>
        <v>防御(PR)</v>
      </c>
      <c r="L115" s="14"/>
      <c r="M115" s="14"/>
      <c r="N115" s="26" t="s">
        <v>272</v>
      </c>
      <c r="O115" s="26" t="s">
        <v>970</v>
      </c>
      <c r="P115" s="14"/>
      <c r="Q115" s="16" t="s">
        <v>273</v>
      </c>
      <c r="R115" s="14"/>
    </row>
    <row r="116" spans="1:18" ht="136.5">
      <c r="A116" s="77">
        <f t="shared" si="69"/>
        <v>4</v>
      </c>
      <c r="B116" s="77" t="str">
        <f t="shared" si="69"/>
        <v>攻撃等の防御</v>
      </c>
      <c r="C116" s="77" t="str">
        <f t="shared" si="69"/>
        <v>4-1</v>
      </c>
      <c r="D116" s="77" t="str">
        <f t="shared" si="69"/>
        <v>アイデンティティ管理、認証、アクセス制御</v>
      </c>
      <c r="E116" s="77" t="str">
        <f t="shared" si="69"/>
        <v>4-1-3</v>
      </c>
      <c r="F116" s="26" t="str">
        <f t="shared" si="69"/>
        <v>認証の強度・実装方法の決定</v>
      </c>
      <c r="G116" s="26" t="str">
        <f t="shared" si="69"/>
        <v>システム及び情報の重要度に応じて認証の強度及び実装方法を決定すること。</v>
      </c>
      <c r="H116" s="26" t="s">
        <v>44</v>
      </c>
      <c r="I116" s="26" t="s">
        <v>691</v>
      </c>
      <c r="J116" s="26" t="s">
        <v>692</v>
      </c>
      <c r="K116" s="26" t="str">
        <f t="shared" si="64"/>
        <v>防御(PR)</v>
      </c>
      <c r="L116" s="87"/>
      <c r="M116" s="87"/>
      <c r="N116" s="26" t="s">
        <v>693</v>
      </c>
      <c r="O116" s="26" t="s">
        <v>1077</v>
      </c>
      <c r="P116" s="14"/>
      <c r="Q116" s="16" t="s">
        <v>694</v>
      </c>
      <c r="R116" s="14"/>
    </row>
    <row r="117" spans="1:18" ht="117">
      <c r="A117" s="77">
        <f t="shared" si="69"/>
        <v>4</v>
      </c>
      <c r="B117" s="77" t="str">
        <f t="shared" si="69"/>
        <v>攻撃等の防御</v>
      </c>
      <c r="C117" s="77" t="str">
        <f t="shared" si="69"/>
        <v>4-1</v>
      </c>
      <c r="D117" s="77" t="str">
        <f t="shared" si="69"/>
        <v>アイデンティティ管理、認証、アクセス制御</v>
      </c>
      <c r="E117" s="77" t="str">
        <f t="shared" si="69"/>
        <v>4-1-3</v>
      </c>
      <c r="F117" s="26" t="str">
        <f t="shared" si="69"/>
        <v>認証の強度・実装方法の決定</v>
      </c>
      <c r="G117" s="26" t="str">
        <f t="shared" si="69"/>
        <v>システム及び情報の重要度に応じて認証の強度及び実装方法を決定すること。</v>
      </c>
      <c r="H117" s="26" t="str">
        <f t="shared" ref="H117:H118" si="71">H116</f>
        <v>★4</v>
      </c>
      <c r="I117" s="26" t="str">
        <f t="shared" ref="I117:I118" si="72">I116</f>
        <v>4-1-3-5</v>
      </c>
      <c r="J117" s="26" t="str">
        <f t="shared" ref="J117:J118" si="73">J116</f>
        <v>・重要な機密情報を取り扱うシステムにおいて、No.4-1-3-2で対象としているクラウドサービスへのアクセスに加えて、以下に示す場合は、常にNo.4-1-3-3で示す認証要素を使用した多要素認証を使用すること。
- インターネットを経由して社内環境へ接続する場合
- 管理者がインターネット経由でシステムにアクセスする場合
- ユーザがインターネット経由で重要な機密情報を取り扱うシステムにアクセスする場合</v>
      </c>
      <c r="K117" s="26" t="str">
        <f t="shared" si="64"/>
        <v>防御(PR)</v>
      </c>
      <c r="L117" s="87"/>
      <c r="M117" s="87"/>
      <c r="N117" s="26" t="s">
        <v>695</v>
      </c>
      <c r="O117" s="26" t="s">
        <v>1078</v>
      </c>
      <c r="P117" s="14"/>
      <c r="Q117" s="28"/>
      <c r="R117" s="15"/>
    </row>
    <row r="118" spans="1:18" ht="136.5">
      <c r="A118" s="77">
        <f t="shared" si="69"/>
        <v>4</v>
      </c>
      <c r="B118" s="77" t="str">
        <f t="shared" si="69"/>
        <v>攻撃等の防御</v>
      </c>
      <c r="C118" s="77" t="str">
        <f t="shared" si="69"/>
        <v>4-1</v>
      </c>
      <c r="D118" s="77" t="str">
        <f t="shared" si="69"/>
        <v>アイデンティティ管理、認証、アクセス制御</v>
      </c>
      <c r="E118" s="77" t="str">
        <f t="shared" si="69"/>
        <v>4-1-3</v>
      </c>
      <c r="F118" s="26" t="str">
        <f t="shared" si="69"/>
        <v>認証の強度・実装方法の決定</v>
      </c>
      <c r="G118" s="26" t="str">
        <f t="shared" si="69"/>
        <v>システム及び情報の重要度に応じて認証の強度及び実装方法を決定すること。</v>
      </c>
      <c r="H118" s="26" t="str">
        <f t="shared" si="71"/>
        <v>★4</v>
      </c>
      <c r="I118" s="26" t="str">
        <f t="shared" si="72"/>
        <v>4-1-3-5</v>
      </c>
      <c r="J118" s="26" t="str">
        <f t="shared" si="73"/>
        <v>・重要な機密情報を取り扱うシステムにおいて、No.4-1-3-2で対象としているクラウドサービスへのアクセスに加えて、以下に示す場合は、常にNo.4-1-3-3で示す認証要素を使用した多要素認証を使用すること。
- インターネットを経由して社内環境へ接続する場合
- 管理者がインターネット経由でシステムにアクセスする場合
- ユーザがインターネット経由で重要な機密情報を取り扱うシステムにアクセスする場合</v>
      </c>
      <c r="K118" s="26" t="str">
        <f t="shared" si="64"/>
        <v>防御(PR)</v>
      </c>
      <c r="L118" s="87"/>
      <c r="M118" s="87"/>
      <c r="N118" s="26" t="s">
        <v>696</v>
      </c>
      <c r="O118" s="26" t="s">
        <v>1079</v>
      </c>
      <c r="P118" s="14"/>
      <c r="Q118" s="28"/>
      <c r="R118" s="15"/>
    </row>
    <row r="119" spans="1:18" ht="273">
      <c r="A119" s="77">
        <f t="shared" ref="A119:D119" si="74">A118</f>
        <v>4</v>
      </c>
      <c r="B119" s="77" t="str">
        <f t="shared" si="74"/>
        <v>攻撃等の防御</v>
      </c>
      <c r="C119" s="77" t="str">
        <f t="shared" si="74"/>
        <v>4-1</v>
      </c>
      <c r="D119" s="77" t="str">
        <f t="shared" si="74"/>
        <v>アイデンティティ管理、認証、アクセス制御</v>
      </c>
      <c r="E119" s="42" t="s">
        <v>274</v>
      </c>
      <c r="F119" s="26" t="s">
        <v>275</v>
      </c>
      <c r="G119" s="26" t="s">
        <v>276</v>
      </c>
      <c r="H119" s="26" t="s">
        <v>60</v>
      </c>
      <c r="I119" s="26" t="s">
        <v>277</v>
      </c>
      <c r="J119" s="26" t="s">
        <v>278</v>
      </c>
      <c r="K119" s="26" t="str">
        <f t="shared" si="64"/>
        <v>防御(PR)</v>
      </c>
      <c r="L119" s="14"/>
      <c r="M119" s="14"/>
      <c r="N119" s="26" t="s">
        <v>279</v>
      </c>
      <c r="O119" s="26" t="s">
        <v>971</v>
      </c>
      <c r="P119" s="14"/>
      <c r="Q119" s="16" t="s">
        <v>280</v>
      </c>
      <c r="R119" s="14"/>
    </row>
    <row r="120" spans="1:18" ht="156">
      <c r="A120" s="77">
        <f t="shared" ref="A120:G120" si="75">A119</f>
        <v>4</v>
      </c>
      <c r="B120" s="77" t="str">
        <f t="shared" si="75"/>
        <v>攻撃等の防御</v>
      </c>
      <c r="C120" s="77" t="str">
        <f t="shared" si="75"/>
        <v>4-1</v>
      </c>
      <c r="D120" s="77" t="str">
        <f t="shared" si="75"/>
        <v>アイデンティティ管理、認証、アクセス制御</v>
      </c>
      <c r="E120" s="77" t="str">
        <f t="shared" si="75"/>
        <v>4-1-4</v>
      </c>
      <c r="F120" s="26" t="str">
        <f t="shared" si="75"/>
        <v>アカウントロック制御</v>
      </c>
      <c r="G120" s="26" t="str">
        <f t="shared" si="75"/>
        <v>パソコン及びスマートデバイスにはロック制御を行うこと。</v>
      </c>
      <c r="H120" s="26" t="str">
        <f>H119</f>
        <v>★3</v>
      </c>
      <c r="I120" s="26" t="s">
        <v>281</v>
      </c>
      <c r="J120" s="26" t="s">
        <v>282</v>
      </c>
      <c r="K120" s="26" t="str">
        <f t="shared" si="64"/>
        <v>防御(PR)</v>
      </c>
      <c r="L120" s="14"/>
      <c r="M120" s="14"/>
      <c r="N120" s="26" t="s">
        <v>283</v>
      </c>
      <c r="O120" s="26" t="s">
        <v>972</v>
      </c>
      <c r="P120" s="14"/>
      <c r="Q120" s="16" t="s">
        <v>284</v>
      </c>
      <c r="R120" s="14"/>
    </row>
    <row r="121" spans="1:18" ht="156">
      <c r="A121" s="77">
        <f t="shared" ref="A121:D121" si="76">A120</f>
        <v>4</v>
      </c>
      <c r="B121" s="77" t="str">
        <f t="shared" si="76"/>
        <v>攻撃等の防御</v>
      </c>
      <c r="C121" s="77" t="str">
        <f t="shared" si="76"/>
        <v>4-1</v>
      </c>
      <c r="D121" s="77" t="str">
        <f t="shared" si="76"/>
        <v>アイデンティティ管理、認証、アクセス制御</v>
      </c>
      <c r="E121" s="42" t="s">
        <v>285</v>
      </c>
      <c r="F121" s="26" t="s">
        <v>286</v>
      </c>
      <c r="G121" s="26" t="s">
        <v>287</v>
      </c>
      <c r="H121" s="26" t="s">
        <v>60</v>
      </c>
      <c r="I121" s="26" t="s">
        <v>288</v>
      </c>
      <c r="J121" s="26" t="s">
        <v>289</v>
      </c>
      <c r="K121" s="26" t="str">
        <f t="shared" si="64"/>
        <v>防御(PR)</v>
      </c>
      <c r="L121" s="14"/>
      <c r="M121" s="14"/>
      <c r="N121" s="26" t="s">
        <v>290</v>
      </c>
      <c r="O121" s="26" t="s">
        <v>973</v>
      </c>
      <c r="P121" s="14"/>
      <c r="Q121" s="16" t="s">
        <v>291</v>
      </c>
      <c r="R121" s="14"/>
    </row>
    <row r="122" spans="1:18" ht="156">
      <c r="A122" s="77">
        <f t="shared" ref="A122:G126" si="77">A121</f>
        <v>4</v>
      </c>
      <c r="B122" s="77" t="str">
        <f t="shared" si="77"/>
        <v>攻撃等の防御</v>
      </c>
      <c r="C122" s="77" t="str">
        <f t="shared" si="77"/>
        <v>4-1</v>
      </c>
      <c r="D122" s="77" t="str">
        <f t="shared" si="77"/>
        <v>アイデンティティ管理、認証、アクセス制御</v>
      </c>
      <c r="E122" s="77" t="str">
        <f t="shared" si="77"/>
        <v>4-1-5</v>
      </c>
      <c r="F122" s="26" t="str">
        <f t="shared" si="77"/>
        <v>パスワード設定ルール</v>
      </c>
      <c r="G122" s="26" t="str">
        <f t="shared" si="77"/>
        <v>パスワード設定に関するルールを定め、周知すること。</v>
      </c>
      <c r="H122" s="26" t="str">
        <f t="shared" ref="H122:H126" si="78">H121</f>
        <v>★3</v>
      </c>
      <c r="I122" s="26" t="s">
        <v>292</v>
      </c>
      <c r="J122" s="26" t="s">
        <v>293</v>
      </c>
      <c r="K122" s="26" t="str">
        <f t="shared" si="64"/>
        <v>防御(PR)</v>
      </c>
      <c r="L122" s="14"/>
      <c r="M122" s="14"/>
      <c r="N122" s="26" t="s">
        <v>294</v>
      </c>
      <c r="O122" s="26" t="s">
        <v>974</v>
      </c>
      <c r="P122" s="14"/>
      <c r="Q122" s="16" t="s">
        <v>295</v>
      </c>
      <c r="R122" s="14"/>
    </row>
    <row r="123" spans="1:18" ht="331.5">
      <c r="A123" s="77">
        <f t="shared" si="77"/>
        <v>4</v>
      </c>
      <c r="B123" s="77" t="str">
        <f t="shared" si="77"/>
        <v>攻撃等の防御</v>
      </c>
      <c r="C123" s="77" t="str">
        <f t="shared" si="77"/>
        <v>4-1</v>
      </c>
      <c r="D123" s="77" t="str">
        <f t="shared" si="77"/>
        <v>アイデンティティ管理、認証、アクセス制御</v>
      </c>
      <c r="E123" s="77" t="str">
        <f t="shared" si="77"/>
        <v>4-1-5</v>
      </c>
      <c r="F123" s="26" t="str">
        <f t="shared" si="77"/>
        <v>パスワード設定ルール</v>
      </c>
      <c r="G123" s="26" t="str">
        <f t="shared" si="77"/>
        <v>パスワード設定に関するルールを定め、周知すること。</v>
      </c>
      <c r="H123" s="26" t="str">
        <f t="shared" si="78"/>
        <v>★3</v>
      </c>
      <c r="I123" s="26" t="s">
        <v>296</v>
      </c>
      <c r="J123" s="26" t="s">
        <v>297</v>
      </c>
      <c r="K123" s="26" t="str">
        <f t="shared" si="64"/>
        <v>防御(PR)</v>
      </c>
      <c r="L123" s="87"/>
      <c r="M123" s="87"/>
      <c r="N123" s="26" t="s">
        <v>298</v>
      </c>
      <c r="O123" s="26" t="s">
        <v>975</v>
      </c>
      <c r="P123" s="14"/>
      <c r="Q123" s="16" t="s">
        <v>299</v>
      </c>
      <c r="R123" s="14"/>
    </row>
    <row r="124" spans="1:18" ht="136.5">
      <c r="A124" s="77">
        <f t="shared" si="77"/>
        <v>4</v>
      </c>
      <c r="B124" s="77" t="str">
        <f t="shared" si="77"/>
        <v>攻撃等の防御</v>
      </c>
      <c r="C124" s="77" t="str">
        <f t="shared" si="77"/>
        <v>4-1</v>
      </c>
      <c r="D124" s="77" t="str">
        <f t="shared" si="77"/>
        <v>アイデンティティ管理、認証、アクセス制御</v>
      </c>
      <c r="E124" s="77" t="str">
        <f t="shared" si="77"/>
        <v>4-1-5</v>
      </c>
      <c r="F124" s="26" t="str">
        <f t="shared" si="77"/>
        <v>パスワード設定ルール</v>
      </c>
      <c r="G124" s="26" t="str">
        <f t="shared" si="77"/>
        <v>パスワード設定に関するルールを定め、周知すること。</v>
      </c>
      <c r="H124" s="26" t="str">
        <f t="shared" si="78"/>
        <v>★3</v>
      </c>
      <c r="I124" s="26" t="str">
        <f>I123</f>
        <v>4-1-5-3</v>
      </c>
      <c r="J124" s="26" t="str">
        <f>J123</f>
        <v>・ユーザ認証にパスワードを利用する場合、以下のいずれかの保護対策を講じるよう社内ルールを定めること。
- No.4-1-3-3で示す認証要素を利用した多要素認証を使用するか、又は試行が少なくとも10回失敗した場合にアカウントロックするように制限したうえで、パスワードの長さを8文字以上とする。
- 上記のとおり多要素認証又は試行回数の制限を実施できない場合、パスワードの長さは、英大文字小文字、数字を含めた10文字以上とする。</v>
      </c>
      <c r="K124" s="26" t="str">
        <f t="shared" si="64"/>
        <v>防御(PR)</v>
      </c>
      <c r="L124" s="87"/>
      <c r="M124" s="87"/>
      <c r="N124" s="26" t="s">
        <v>300</v>
      </c>
      <c r="O124" s="26" t="s">
        <v>976</v>
      </c>
      <c r="P124" s="14"/>
      <c r="Q124" s="28"/>
      <c r="R124" s="15"/>
    </row>
    <row r="125" spans="1:18" ht="156">
      <c r="A125" s="77">
        <f t="shared" si="77"/>
        <v>4</v>
      </c>
      <c r="B125" s="77" t="str">
        <f t="shared" si="77"/>
        <v>攻撃等の防御</v>
      </c>
      <c r="C125" s="77" t="str">
        <f t="shared" si="77"/>
        <v>4-1</v>
      </c>
      <c r="D125" s="77" t="str">
        <f t="shared" si="77"/>
        <v>アイデンティティ管理、認証、アクセス制御</v>
      </c>
      <c r="E125" s="77" t="str">
        <f t="shared" si="77"/>
        <v>4-1-5</v>
      </c>
      <c r="F125" s="26" t="str">
        <f t="shared" si="77"/>
        <v>パスワード設定ルール</v>
      </c>
      <c r="G125" s="26" t="str">
        <f t="shared" si="77"/>
        <v>パスワード設定に関するルールを定め、周知すること。</v>
      </c>
      <c r="H125" s="26" t="str">
        <f t="shared" si="78"/>
        <v>★3</v>
      </c>
      <c r="I125" s="26" t="s">
        <v>301</v>
      </c>
      <c r="J125" s="26" t="s">
        <v>302</v>
      </c>
      <c r="K125" s="26" t="str">
        <f t="shared" si="64"/>
        <v>防御(PR)</v>
      </c>
      <c r="L125" s="14"/>
      <c r="M125" s="14"/>
      <c r="N125" s="26" t="s">
        <v>303</v>
      </c>
      <c r="O125" s="26" t="s">
        <v>977</v>
      </c>
      <c r="P125" s="14"/>
      <c r="Q125" s="16" t="s">
        <v>304</v>
      </c>
      <c r="R125" s="14"/>
    </row>
    <row r="126" spans="1:18" ht="156">
      <c r="A126" s="77">
        <f t="shared" si="77"/>
        <v>4</v>
      </c>
      <c r="B126" s="77" t="str">
        <f t="shared" si="77"/>
        <v>攻撃等の防御</v>
      </c>
      <c r="C126" s="77" t="str">
        <f t="shared" si="77"/>
        <v>4-1</v>
      </c>
      <c r="D126" s="77" t="str">
        <f t="shared" si="77"/>
        <v>アイデンティティ管理、認証、アクセス制御</v>
      </c>
      <c r="E126" s="77" t="str">
        <f t="shared" si="77"/>
        <v>4-1-5</v>
      </c>
      <c r="F126" s="26" t="str">
        <f t="shared" si="77"/>
        <v>パスワード設定ルール</v>
      </c>
      <c r="G126" s="26" t="str">
        <f t="shared" si="77"/>
        <v>パスワード設定に関するルールを定め、周知すること。</v>
      </c>
      <c r="H126" s="26" t="str">
        <f t="shared" si="78"/>
        <v>★3</v>
      </c>
      <c r="I126" s="26" t="s">
        <v>305</v>
      </c>
      <c r="J126" s="26" t="s">
        <v>306</v>
      </c>
      <c r="K126" s="26" t="str">
        <f t="shared" si="64"/>
        <v>防御(PR)</v>
      </c>
      <c r="L126" s="14"/>
      <c r="M126" s="14"/>
      <c r="N126" s="26" t="s">
        <v>307</v>
      </c>
      <c r="O126" s="26" t="s">
        <v>978</v>
      </c>
      <c r="P126" s="14"/>
      <c r="Q126" s="16" t="s">
        <v>308</v>
      </c>
      <c r="R126" s="14"/>
    </row>
    <row r="127" spans="1:18" ht="156">
      <c r="A127" s="77">
        <f t="shared" ref="A127:D127" si="79">A126</f>
        <v>4</v>
      </c>
      <c r="B127" s="77" t="str">
        <f t="shared" si="79"/>
        <v>攻撃等の防御</v>
      </c>
      <c r="C127" s="77" t="str">
        <f t="shared" si="79"/>
        <v>4-1</v>
      </c>
      <c r="D127" s="77" t="str">
        <f t="shared" si="79"/>
        <v>アイデンティティ管理、認証、アクセス制御</v>
      </c>
      <c r="E127" s="42" t="s">
        <v>309</v>
      </c>
      <c r="F127" s="26" t="s">
        <v>310</v>
      </c>
      <c r="G127" s="26" t="s">
        <v>311</v>
      </c>
      <c r="H127" s="26" t="s">
        <v>60</v>
      </c>
      <c r="I127" s="26" t="s">
        <v>312</v>
      </c>
      <c r="J127" s="26" t="s">
        <v>313</v>
      </c>
      <c r="K127" s="26" t="str">
        <f t="shared" si="64"/>
        <v>防御(PR)</v>
      </c>
      <c r="L127" s="14"/>
      <c r="M127" s="14"/>
      <c r="N127" s="26" t="s">
        <v>314</v>
      </c>
      <c r="O127" s="26" t="s">
        <v>979</v>
      </c>
      <c r="P127" s="14"/>
      <c r="Q127" s="16" t="s">
        <v>315</v>
      </c>
      <c r="R127" s="14"/>
    </row>
    <row r="128" spans="1:18" ht="156">
      <c r="A128" s="77">
        <f t="shared" ref="A128:G130" si="80">A127</f>
        <v>4</v>
      </c>
      <c r="B128" s="77" t="str">
        <f t="shared" si="80"/>
        <v>攻撃等の防御</v>
      </c>
      <c r="C128" s="77" t="str">
        <f t="shared" si="80"/>
        <v>4-1</v>
      </c>
      <c r="D128" s="77" t="str">
        <f t="shared" si="80"/>
        <v>アイデンティティ管理、認証、アクセス制御</v>
      </c>
      <c r="E128" s="77" t="str">
        <f t="shared" si="80"/>
        <v>4-1-6</v>
      </c>
      <c r="F128" s="26" t="str">
        <f t="shared" si="80"/>
        <v>パスワード管理ルール</v>
      </c>
      <c r="G128" s="26" t="str">
        <f t="shared" si="80"/>
        <v>パスワードの管理に関するルールを定め、周知すること。</v>
      </c>
      <c r="H128" s="26" t="str">
        <f t="shared" ref="H128:H130" si="81">H127</f>
        <v>★3</v>
      </c>
      <c r="I128" s="26" t="s">
        <v>316</v>
      </c>
      <c r="J128" s="26" t="s">
        <v>317</v>
      </c>
      <c r="K128" s="26" t="str">
        <f t="shared" si="64"/>
        <v>防御(PR)</v>
      </c>
      <c r="L128" s="87"/>
      <c r="M128" s="87"/>
      <c r="N128" s="26" t="s">
        <v>318</v>
      </c>
      <c r="O128" s="26" t="s">
        <v>980</v>
      </c>
      <c r="P128" s="14"/>
      <c r="Q128" s="28"/>
      <c r="R128" s="15"/>
    </row>
    <row r="129" spans="1:18" ht="136.5">
      <c r="A129" s="77">
        <f t="shared" si="80"/>
        <v>4</v>
      </c>
      <c r="B129" s="77" t="str">
        <f t="shared" si="80"/>
        <v>攻撃等の防御</v>
      </c>
      <c r="C129" s="77" t="str">
        <f t="shared" si="80"/>
        <v>4-1</v>
      </c>
      <c r="D129" s="77" t="str">
        <f t="shared" si="80"/>
        <v>アイデンティティ管理、認証、アクセス制御</v>
      </c>
      <c r="E129" s="77" t="str">
        <f t="shared" si="80"/>
        <v>4-1-6</v>
      </c>
      <c r="F129" s="26" t="str">
        <f t="shared" si="80"/>
        <v>パスワード管理ルール</v>
      </c>
      <c r="G129" s="26" t="str">
        <f t="shared" si="80"/>
        <v>パスワードの管理に関するルールを定め、周知すること。</v>
      </c>
      <c r="H129" s="26" t="str">
        <f t="shared" si="81"/>
        <v>★3</v>
      </c>
      <c r="I129" s="26" t="str">
        <f>I128</f>
        <v>4-1-6-2</v>
      </c>
      <c r="J129" s="26" t="str">
        <f>J128</f>
        <v>・パスワードの漏洩が判明した場合、又はその疑いがある場合に速やかにパスワードを変更するための手順を定めること。</v>
      </c>
      <c r="K129" s="26" t="str">
        <f t="shared" si="64"/>
        <v>防御(PR)</v>
      </c>
      <c r="L129" s="87"/>
      <c r="M129" s="87"/>
      <c r="N129" s="26" t="s">
        <v>319</v>
      </c>
      <c r="O129" s="26" t="s">
        <v>981</v>
      </c>
      <c r="P129" s="14"/>
      <c r="Q129" s="16" t="s">
        <v>320</v>
      </c>
      <c r="R129" s="14"/>
    </row>
    <row r="130" spans="1:18" ht="156">
      <c r="A130" s="77">
        <f t="shared" si="80"/>
        <v>4</v>
      </c>
      <c r="B130" s="77" t="str">
        <f t="shared" si="80"/>
        <v>攻撃等の防御</v>
      </c>
      <c r="C130" s="77" t="str">
        <f t="shared" si="80"/>
        <v>4-1</v>
      </c>
      <c r="D130" s="77" t="str">
        <f t="shared" si="80"/>
        <v>アイデンティティ管理、認証、アクセス制御</v>
      </c>
      <c r="E130" s="77" t="str">
        <f t="shared" si="80"/>
        <v>4-1-6</v>
      </c>
      <c r="F130" s="26" t="str">
        <f t="shared" si="80"/>
        <v>パスワード管理ルール</v>
      </c>
      <c r="G130" s="26" t="str">
        <f t="shared" si="80"/>
        <v>パスワードの管理に関するルールを定め、周知すること。</v>
      </c>
      <c r="H130" s="26" t="str">
        <f t="shared" si="81"/>
        <v>★3</v>
      </c>
      <c r="I130" s="26" t="s">
        <v>321</v>
      </c>
      <c r="J130" s="26" t="s">
        <v>322</v>
      </c>
      <c r="K130" s="26" t="str">
        <f t="shared" si="64"/>
        <v>防御(PR)</v>
      </c>
      <c r="L130" s="14"/>
      <c r="M130" s="14"/>
      <c r="N130" s="26" t="s">
        <v>323</v>
      </c>
      <c r="O130" s="26" t="s">
        <v>982</v>
      </c>
      <c r="P130" s="14"/>
      <c r="Q130" s="16" t="s">
        <v>324</v>
      </c>
      <c r="R130" s="14"/>
    </row>
    <row r="131" spans="1:18" ht="156">
      <c r="A131" s="77">
        <f t="shared" ref="A131:D131" si="82">A130</f>
        <v>4</v>
      </c>
      <c r="B131" s="77" t="str">
        <f t="shared" si="82"/>
        <v>攻撃等の防御</v>
      </c>
      <c r="C131" s="77" t="str">
        <f t="shared" si="82"/>
        <v>4-1</v>
      </c>
      <c r="D131" s="77" t="str">
        <f t="shared" si="82"/>
        <v>アイデンティティ管理、認証、アクセス制御</v>
      </c>
      <c r="E131" s="42" t="s">
        <v>325</v>
      </c>
      <c r="F131" s="26" t="s">
        <v>326</v>
      </c>
      <c r="G131" s="26" t="s">
        <v>327</v>
      </c>
      <c r="H131" s="26" t="s">
        <v>43</v>
      </c>
      <c r="I131" s="26" t="s">
        <v>328</v>
      </c>
      <c r="J131" s="26" t="s">
        <v>329</v>
      </c>
      <c r="K131" s="26" t="str">
        <f t="shared" ref="K131:K162" si="83">K130</f>
        <v>防御(PR)</v>
      </c>
      <c r="L131" s="87"/>
      <c r="M131" s="87"/>
      <c r="N131" s="26" t="s">
        <v>330</v>
      </c>
      <c r="O131" s="26" t="s">
        <v>983</v>
      </c>
      <c r="P131" s="14"/>
      <c r="Q131" s="16" t="s">
        <v>331</v>
      </c>
      <c r="R131" s="14"/>
    </row>
    <row r="132" spans="1:18" ht="292.5">
      <c r="A132" s="77">
        <f t="shared" ref="A132:G137" si="84">A131</f>
        <v>4</v>
      </c>
      <c r="B132" s="77" t="str">
        <f t="shared" si="84"/>
        <v>攻撃等の防御</v>
      </c>
      <c r="C132" s="77" t="str">
        <f t="shared" si="84"/>
        <v>4-1</v>
      </c>
      <c r="D132" s="77" t="str">
        <f t="shared" si="84"/>
        <v>アイデンティティ管理、認証、アクセス制御</v>
      </c>
      <c r="E132" s="77" t="str">
        <f t="shared" si="84"/>
        <v>4-1-7</v>
      </c>
      <c r="F132" s="26" t="str">
        <f t="shared" si="84"/>
        <v>アクセス権の管理ルール</v>
      </c>
      <c r="G132" s="26" t="str">
        <f t="shared" si="84"/>
        <v>アクセス権の管理ルールを定めること。</v>
      </c>
      <c r="H132" s="26" t="str">
        <f>H131</f>
        <v>★3</v>
      </c>
      <c r="I132" s="26" t="str">
        <f>I131</f>
        <v>4-1-7-1</v>
      </c>
      <c r="J132" s="26" t="str">
        <f>J131</f>
        <v>・業務で利用するシステム及びパソコンへのログオン時のユーザのアクセス権並びに機密上の配慮が必要な場所及び部屋への入室について、以下の内容の管理ルールを定めること。
- アクセス権の発行・変更・削除は申請・承認制であること。
- 与える入室許可・アクセス権の範囲は必要な範囲に限定すること。
- 入室権限及びアクセス権の棚卸について定めていること。
- 与えた入室許可・アクセス権の申請書又は台帳を管理していること。</v>
      </c>
      <c r="K132" s="26" t="str">
        <f t="shared" si="83"/>
        <v>防御(PR)</v>
      </c>
      <c r="L132" s="87"/>
      <c r="M132" s="87"/>
      <c r="N132" s="26" t="s">
        <v>332</v>
      </c>
      <c r="O132" s="26" t="s">
        <v>984</v>
      </c>
      <c r="P132" s="14"/>
      <c r="Q132" s="28"/>
      <c r="R132" s="15"/>
    </row>
    <row r="133" spans="1:18" ht="136.5">
      <c r="A133" s="77">
        <f t="shared" si="84"/>
        <v>4</v>
      </c>
      <c r="B133" s="77" t="str">
        <f t="shared" si="84"/>
        <v>攻撃等の防御</v>
      </c>
      <c r="C133" s="77" t="str">
        <f t="shared" si="84"/>
        <v>4-1</v>
      </c>
      <c r="D133" s="77" t="str">
        <f t="shared" si="84"/>
        <v>アイデンティティ管理、認証、アクセス制御</v>
      </c>
      <c r="E133" s="77" t="str">
        <f t="shared" si="84"/>
        <v>4-1-7</v>
      </c>
      <c r="F133" s="26" t="str">
        <f t="shared" si="84"/>
        <v>アクセス権の管理ルール</v>
      </c>
      <c r="G133" s="26" t="str">
        <f t="shared" si="84"/>
        <v>アクセス権の管理ルールを定めること。</v>
      </c>
      <c r="H133" s="26" t="s">
        <v>519</v>
      </c>
      <c r="I133" s="26" t="s">
        <v>697</v>
      </c>
      <c r="J133" s="26" t="s">
        <v>698</v>
      </c>
      <c r="K133" s="26" t="str">
        <f t="shared" si="83"/>
        <v>防御(PR)</v>
      </c>
      <c r="L133" s="14"/>
      <c r="M133" s="14"/>
      <c r="N133" s="26" t="s">
        <v>699</v>
      </c>
      <c r="O133" s="26" t="s">
        <v>1080</v>
      </c>
      <c r="P133" s="14"/>
      <c r="Q133" s="27" t="s">
        <v>700</v>
      </c>
      <c r="R133" s="14"/>
    </row>
    <row r="134" spans="1:18" ht="136.5">
      <c r="A134" s="77">
        <f t="shared" si="84"/>
        <v>4</v>
      </c>
      <c r="B134" s="77" t="str">
        <f t="shared" si="84"/>
        <v>攻撃等の防御</v>
      </c>
      <c r="C134" s="77" t="str">
        <f t="shared" si="84"/>
        <v>4-1</v>
      </c>
      <c r="D134" s="77" t="str">
        <f t="shared" si="84"/>
        <v>アイデンティティ管理、認証、アクセス制御</v>
      </c>
      <c r="E134" s="77" t="str">
        <f t="shared" si="84"/>
        <v>4-1-7</v>
      </c>
      <c r="F134" s="26" t="str">
        <f t="shared" si="84"/>
        <v>アクセス権の管理ルール</v>
      </c>
      <c r="G134" s="26" t="str">
        <f t="shared" si="84"/>
        <v>アクセス権の管理ルールを定めること。</v>
      </c>
      <c r="H134" s="26" t="str">
        <f t="shared" ref="H134:H137" si="85">H133</f>
        <v>★4</v>
      </c>
      <c r="I134" s="26" t="s">
        <v>701</v>
      </c>
      <c r="J134" s="26" t="s">
        <v>702</v>
      </c>
      <c r="K134" s="26" t="str">
        <f t="shared" si="83"/>
        <v>防御(PR)</v>
      </c>
      <c r="L134" s="14"/>
      <c r="M134" s="14"/>
      <c r="N134" s="26" t="s">
        <v>703</v>
      </c>
      <c r="O134" s="26" t="s">
        <v>1081</v>
      </c>
      <c r="P134" s="14"/>
      <c r="Q134" s="16" t="s">
        <v>704</v>
      </c>
      <c r="R134" s="14"/>
    </row>
    <row r="135" spans="1:18" ht="136.5">
      <c r="A135" s="77">
        <f t="shared" si="84"/>
        <v>4</v>
      </c>
      <c r="B135" s="77" t="str">
        <f t="shared" si="84"/>
        <v>攻撃等の防御</v>
      </c>
      <c r="C135" s="77" t="str">
        <f t="shared" si="84"/>
        <v>4-1</v>
      </c>
      <c r="D135" s="77" t="str">
        <f t="shared" si="84"/>
        <v>アイデンティティ管理、認証、アクセス制御</v>
      </c>
      <c r="E135" s="77" t="str">
        <f t="shared" si="84"/>
        <v>4-1-7</v>
      </c>
      <c r="F135" s="26" t="str">
        <f t="shared" si="84"/>
        <v>アクセス権の管理ルール</v>
      </c>
      <c r="G135" s="26" t="str">
        <f t="shared" si="84"/>
        <v>アクセス権の管理ルールを定めること。</v>
      </c>
      <c r="H135" s="26" t="str">
        <f t="shared" si="85"/>
        <v>★4</v>
      </c>
      <c r="I135" s="26" t="s">
        <v>705</v>
      </c>
      <c r="J135" s="26" t="s">
        <v>706</v>
      </c>
      <c r="K135" s="26" t="str">
        <f t="shared" si="83"/>
        <v>防御(PR)</v>
      </c>
      <c r="L135" s="14"/>
      <c r="M135" s="14"/>
      <c r="N135" s="26" t="s">
        <v>707</v>
      </c>
      <c r="O135" s="26" t="s">
        <v>1082</v>
      </c>
      <c r="P135" s="14"/>
      <c r="Q135" s="16" t="s">
        <v>708</v>
      </c>
      <c r="R135" s="14"/>
    </row>
    <row r="136" spans="1:18" ht="156">
      <c r="A136" s="77">
        <f t="shared" si="84"/>
        <v>4</v>
      </c>
      <c r="B136" s="77" t="str">
        <f t="shared" si="84"/>
        <v>攻撃等の防御</v>
      </c>
      <c r="C136" s="77" t="str">
        <f t="shared" si="84"/>
        <v>4-1</v>
      </c>
      <c r="D136" s="77" t="str">
        <f t="shared" si="84"/>
        <v>アイデンティティ管理、認証、アクセス制御</v>
      </c>
      <c r="E136" s="77" t="str">
        <f t="shared" si="84"/>
        <v>4-1-7</v>
      </c>
      <c r="F136" s="26" t="str">
        <f t="shared" si="84"/>
        <v>アクセス権の管理ルール</v>
      </c>
      <c r="G136" s="26" t="str">
        <f t="shared" si="84"/>
        <v>アクセス権の管理ルールを定めること。</v>
      </c>
      <c r="H136" s="26" t="str">
        <f t="shared" si="85"/>
        <v>★4</v>
      </c>
      <c r="I136" s="26" t="s">
        <v>709</v>
      </c>
      <c r="J136" s="26" t="s">
        <v>710</v>
      </c>
      <c r="K136" s="26" t="str">
        <f t="shared" si="83"/>
        <v>防御(PR)</v>
      </c>
      <c r="L136" s="14"/>
      <c r="M136" s="14"/>
      <c r="N136" s="26" t="s">
        <v>711</v>
      </c>
      <c r="O136" s="26" t="s">
        <v>1083</v>
      </c>
      <c r="P136" s="14"/>
      <c r="Q136" s="16" t="s">
        <v>712</v>
      </c>
      <c r="R136" s="14"/>
    </row>
    <row r="137" spans="1:18" ht="136.5">
      <c r="A137" s="77">
        <f t="shared" si="84"/>
        <v>4</v>
      </c>
      <c r="B137" s="77" t="str">
        <f t="shared" si="84"/>
        <v>攻撃等の防御</v>
      </c>
      <c r="C137" s="77" t="str">
        <f t="shared" si="84"/>
        <v>4-1</v>
      </c>
      <c r="D137" s="77" t="str">
        <f t="shared" si="84"/>
        <v>アイデンティティ管理、認証、アクセス制御</v>
      </c>
      <c r="E137" s="77" t="str">
        <f t="shared" si="84"/>
        <v>4-1-7</v>
      </c>
      <c r="F137" s="26" t="str">
        <f t="shared" si="84"/>
        <v>アクセス権の管理ルール</v>
      </c>
      <c r="G137" s="26" t="str">
        <f t="shared" si="84"/>
        <v>アクセス権の管理ルールを定めること。</v>
      </c>
      <c r="H137" s="26" t="str">
        <f t="shared" si="85"/>
        <v>★4</v>
      </c>
      <c r="I137" s="26" t="s">
        <v>713</v>
      </c>
      <c r="J137" s="26" t="s">
        <v>714</v>
      </c>
      <c r="K137" s="26" t="str">
        <f t="shared" si="83"/>
        <v>防御(PR)</v>
      </c>
      <c r="L137" s="14"/>
      <c r="M137" s="14"/>
      <c r="N137" s="26" t="s">
        <v>715</v>
      </c>
      <c r="O137" s="26" t="s">
        <v>1084</v>
      </c>
      <c r="P137" s="14"/>
      <c r="Q137" s="16" t="s">
        <v>716</v>
      </c>
      <c r="R137" s="14"/>
    </row>
    <row r="138" spans="1:18" ht="117">
      <c r="A138" s="77">
        <f t="shared" ref="A138:D138" si="86">A137</f>
        <v>4</v>
      </c>
      <c r="B138" s="77" t="str">
        <f t="shared" si="86"/>
        <v>攻撃等の防御</v>
      </c>
      <c r="C138" s="77" t="str">
        <f t="shared" si="86"/>
        <v>4-1</v>
      </c>
      <c r="D138" s="77" t="str">
        <f t="shared" si="86"/>
        <v>アイデンティティ管理、認証、アクセス制御</v>
      </c>
      <c r="E138" s="42" t="s">
        <v>717</v>
      </c>
      <c r="F138" s="26" t="s">
        <v>718</v>
      </c>
      <c r="G138" s="26" t="s">
        <v>719</v>
      </c>
      <c r="H138" s="26" t="s">
        <v>519</v>
      </c>
      <c r="I138" s="26" t="s">
        <v>720</v>
      </c>
      <c r="J138" s="26" t="s">
        <v>721</v>
      </c>
      <c r="K138" s="26" t="str">
        <f t="shared" si="83"/>
        <v>防御(PR)</v>
      </c>
      <c r="L138" s="14"/>
      <c r="M138" s="14"/>
      <c r="N138" s="26" t="s">
        <v>722</v>
      </c>
      <c r="O138" s="26" t="s">
        <v>1085</v>
      </c>
      <c r="P138" s="14"/>
      <c r="Q138" s="16" t="s">
        <v>723</v>
      </c>
      <c r="R138" s="14"/>
    </row>
    <row r="139" spans="1:18" ht="175.5">
      <c r="A139" s="77">
        <f t="shared" ref="A139:G143" si="87">A138</f>
        <v>4</v>
      </c>
      <c r="B139" s="77" t="str">
        <f t="shared" si="87"/>
        <v>攻撃等の防御</v>
      </c>
      <c r="C139" s="77" t="str">
        <f t="shared" si="87"/>
        <v>4-1</v>
      </c>
      <c r="D139" s="77" t="str">
        <f t="shared" si="87"/>
        <v>アイデンティティ管理、認証、アクセス制御</v>
      </c>
      <c r="E139" s="77" t="str">
        <f t="shared" si="87"/>
        <v>4-1-8</v>
      </c>
      <c r="F139" s="26" t="str">
        <f t="shared" si="87"/>
        <v>サーバ設置エリアへの入退室管理</v>
      </c>
      <c r="G139" s="26" t="str">
        <f t="shared" si="87"/>
        <v>サーバの設置エリアへの入退室を管理し、記録すること。</v>
      </c>
      <c r="H139" s="26" t="str">
        <f t="shared" ref="H139:H143" si="88">H138</f>
        <v>★4</v>
      </c>
      <c r="I139" s="26" t="s">
        <v>724</v>
      </c>
      <c r="J139" s="26" t="s">
        <v>725</v>
      </c>
      <c r="K139" s="26" t="str">
        <f t="shared" si="83"/>
        <v>防御(PR)</v>
      </c>
      <c r="L139" s="14"/>
      <c r="M139" s="14"/>
      <c r="N139" s="26" t="s">
        <v>726</v>
      </c>
      <c r="O139" s="26" t="s">
        <v>1086</v>
      </c>
      <c r="P139" s="14"/>
      <c r="Q139" s="27" t="s">
        <v>727</v>
      </c>
      <c r="R139" s="14"/>
    </row>
    <row r="140" spans="1:18" ht="136.5">
      <c r="A140" s="77">
        <f t="shared" si="87"/>
        <v>4</v>
      </c>
      <c r="B140" s="77" t="str">
        <f t="shared" si="87"/>
        <v>攻撃等の防御</v>
      </c>
      <c r="C140" s="77" t="str">
        <f t="shared" si="87"/>
        <v>4-1</v>
      </c>
      <c r="D140" s="77" t="str">
        <f t="shared" si="87"/>
        <v>アイデンティティ管理、認証、アクセス制御</v>
      </c>
      <c r="E140" s="77" t="str">
        <f t="shared" si="87"/>
        <v>4-1-8</v>
      </c>
      <c r="F140" s="26" t="str">
        <f t="shared" si="87"/>
        <v>サーバ設置エリアへの入退室管理</v>
      </c>
      <c r="G140" s="26" t="str">
        <f t="shared" si="87"/>
        <v>サーバの設置エリアへの入退室を管理し、記録すること。</v>
      </c>
      <c r="H140" s="26" t="str">
        <f t="shared" si="88"/>
        <v>★4</v>
      </c>
      <c r="I140" s="26" t="s">
        <v>728</v>
      </c>
      <c r="J140" s="26" t="s">
        <v>729</v>
      </c>
      <c r="K140" s="26" t="str">
        <f t="shared" si="83"/>
        <v>防御(PR)</v>
      </c>
      <c r="L140" s="87"/>
      <c r="M140" s="87"/>
      <c r="N140" s="26" t="s">
        <v>730</v>
      </c>
      <c r="O140" s="26" t="s">
        <v>1087</v>
      </c>
      <c r="P140" s="14"/>
      <c r="Q140" s="16" t="s">
        <v>731</v>
      </c>
      <c r="R140" s="14"/>
    </row>
    <row r="141" spans="1:18" ht="136.5">
      <c r="A141" s="77">
        <f t="shared" si="87"/>
        <v>4</v>
      </c>
      <c r="B141" s="77" t="str">
        <f t="shared" si="87"/>
        <v>攻撃等の防御</v>
      </c>
      <c r="C141" s="77" t="str">
        <f t="shared" si="87"/>
        <v>4-1</v>
      </c>
      <c r="D141" s="77" t="str">
        <f t="shared" si="87"/>
        <v>アイデンティティ管理、認証、アクセス制御</v>
      </c>
      <c r="E141" s="77" t="str">
        <f t="shared" si="87"/>
        <v>4-1-8</v>
      </c>
      <c r="F141" s="26" t="str">
        <f t="shared" si="87"/>
        <v>サーバ設置エリアへの入退室管理</v>
      </c>
      <c r="G141" s="26" t="str">
        <f t="shared" si="87"/>
        <v>サーバの設置エリアへの入退室を管理し、記録すること。</v>
      </c>
      <c r="H141" s="26" t="str">
        <f t="shared" si="88"/>
        <v>★4</v>
      </c>
      <c r="I141" s="26" t="str">
        <f>I140</f>
        <v>4-1-8-3</v>
      </c>
      <c r="J141" s="26" t="str">
        <f>J140</f>
        <v>・No.4-1-8-2におけるサーバの設置エリア又は専用ラックの鍵等について、管理者を定めたうえで安全に管理すること。</v>
      </c>
      <c r="K141" s="26" t="str">
        <f t="shared" si="83"/>
        <v>防御(PR)</v>
      </c>
      <c r="L141" s="87"/>
      <c r="M141" s="87"/>
      <c r="N141" s="26" t="s">
        <v>732</v>
      </c>
      <c r="O141" s="26" t="s">
        <v>1088</v>
      </c>
      <c r="P141" s="14"/>
      <c r="Q141" s="16" t="s">
        <v>733</v>
      </c>
      <c r="R141" s="14"/>
    </row>
    <row r="142" spans="1:18" ht="136.5">
      <c r="A142" s="77">
        <f t="shared" si="87"/>
        <v>4</v>
      </c>
      <c r="B142" s="77" t="str">
        <f t="shared" si="87"/>
        <v>攻撃等の防御</v>
      </c>
      <c r="C142" s="77" t="str">
        <f t="shared" si="87"/>
        <v>4-1</v>
      </c>
      <c r="D142" s="77" t="str">
        <f t="shared" si="87"/>
        <v>アイデンティティ管理、認証、アクセス制御</v>
      </c>
      <c r="E142" s="77" t="str">
        <f t="shared" si="87"/>
        <v>4-1-8</v>
      </c>
      <c r="F142" s="26" t="str">
        <f t="shared" si="87"/>
        <v>サーバ設置エリアへの入退室管理</v>
      </c>
      <c r="G142" s="26" t="str">
        <f t="shared" si="87"/>
        <v>サーバの設置エリアへの入退室を管理し、記録すること。</v>
      </c>
      <c r="H142" s="26" t="str">
        <f t="shared" si="88"/>
        <v>★4</v>
      </c>
      <c r="I142" s="26" t="s">
        <v>734</v>
      </c>
      <c r="J142" s="26" t="s">
        <v>735</v>
      </c>
      <c r="K142" s="26" t="str">
        <f t="shared" si="83"/>
        <v>防御(PR)</v>
      </c>
      <c r="L142" s="87"/>
      <c r="M142" s="87"/>
      <c r="N142" s="26" t="s">
        <v>736</v>
      </c>
      <c r="O142" s="26" t="s">
        <v>1089</v>
      </c>
      <c r="P142" s="14"/>
      <c r="Q142" s="16" t="s">
        <v>737</v>
      </c>
      <c r="R142" s="14"/>
    </row>
    <row r="143" spans="1:18" ht="97.5">
      <c r="A143" s="77">
        <f t="shared" si="87"/>
        <v>4</v>
      </c>
      <c r="B143" s="77" t="str">
        <f t="shared" si="87"/>
        <v>攻撃等の防御</v>
      </c>
      <c r="C143" s="77" t="str">
        <f t="shared" si="87"/>
        <v>4-1</v>
      </c>
      <c r="D143" s="77" t="str">
        <f t="shared" si="87"/>
        <v>アイデンティティ管理、認証、アクセス制御</v>
      </c>
      <c r="E143" s="77" t="str">
        <f t="shared" si="87"/>
        <v>4-1-8</v>
      </c>
      <c r="F143" s="26" t="str">
        <f t="shared" si="87"/>
        <v>サーバ設置エリアへの入退室管理</v>
      </c>
      <c r="G143" s="26" t="str">
        <f t="shared" si="87"/>
        <v>サーバの設置エリアへの入退室を管理し、記録すること。</v>
      </c>
      <c r="H143" s="26" t="str">
        <f t="shared" si="88"/>
        <v>★4</v>
      </c>
      <c r="I143" s="26" t="str">
        <f>I142</f>
        <v>4-1-8-4</v>
      </c>
      <c r="J143" s="26" t="str">
        <f>J142</f>
        <v>・入退場日時及び入場者氏名を含めて、サーバの設置エリアの入退場記録を取得し、少なくとも6 ヶ月間保管すること。</v>
      </c>
      <c r="K143" s="26" t="str">
        <f t="shared" si="83"/>
        <v>防御(PR)</v>
      </c>
      <c r="L143" s="87"/>
      <c r="M143" s="87"/>
      <c r="N143" s="26" t="s">
        <v>738</v>
      </c>
      <c r="O143" s="26" t="s">
        <v>1090</v>
      </c>
      <c r="P143" s="14"/>
      <c r="Q143" s="16" t="s">
        <v>739</v>
      </c>
      <c r="R143" s="14"/>
    </row>
    <row r="144" spans="1:18" ht="136.5">
      <c r="A144" s="77">
        <f t="shared" ref="A144:D144" si="89">A143</f>
        <v>4</v>
      </c>
      <c r="B144" s="77" t="str">
        <f t="shared" si="89"/>
        <v>攻撃等の防御</v>
      </c>
      <c r="C144" s="77" t="str">
        <f t="shared" si="89"/>
        <v>4-1</v>
      </c>
      <c r="D144" s="77" t="str">
        <f t="shared" si="89"/>
        <v>アイデンティティ管理、認証、アクセス制御</v>
      </c>
      <c r="E144" s="42" t="s">
        <v>740</v>
      </c>
      <c r="F144" s="26" t="s">
        <v>741</v>
      </c>
      <c r="G144" s="26" t="s">
        <v>742</v>
      </c>
      <c r="H144" s="26" t="s">
        <v>519</v>
      </c>
      <c r="I144" s="26" t="s">
        <v>743</v>
      </c>
      <c r="J144" s="26" t="s">
        <v>744</v>
      </c>
      <c r="K144" s="26" t="str">
        <f t="shared" si="83"/>
        <v>防御(PR)</v>
      </c>
      <c r="L144" s="14"/>
      <c r="M144" s="14"/>
      <c r="N144" s="26" t="s">
        <v>745</v>
      </c>
      <c r="O144" s="26" t="s">
        <v>1091</v>
      </c>
      <c r="P144" s="14"/>
      <c r="Q144" s="16" t="s">
        <v>746</v>
      </c>
      <c r="R144" s="14"/>
    </row>
    <row r="145" spans="1:18" ht="156">
      <c r="A145" s="77">
        <f t="shared" ref="A145:G147" si="90">A144</f>
        <v>4</v>
      </c>
      <c r="B145" s="77" t="str">
        <f t="shared" si="90"/>
        <v>攻撃等の防御</v>
      </c>
      <c r="C145" s="77" t="str">
        <f t="shared" si="90"/>
        <v>4-1</v>
      </c>
      <c r="D145" s="77" t="str">
        <f t="shared" si="90"/>
        <v>アイデンティティ管理、認証、アクセス制御</v>
      </c>
      <c r="E145" s="77" t="str">
        <f t="shared" si="90"/>
        <v>4-1-9</v>
      </c>
      <c r="F145" s="26" t="str">
        <f t="shared" si="90"/>
        <v>可搬媒体の制限</v>
      </c>
      <c r="G145" s="26" t="str">
        <f t="shared" si="90"/>
        <v>可搬媒体の持込み・持出しを制限すること。</v>
      </c>
      <c r="H145" s="26" t="str">
        <f t="shared" ref="H145:H147" si="91">H144</f>
        <v>★4</v>
      </c>
      <c r="I145" s="26" t="s">
        <v>747</v>
      </c>
      <c r="J145" s="26" t="s">
        <v>748</v>
      </c>
      <c r="K145" s="26" t="str">
        <f t="shared" si="83"/>
        <v>防御(PR)</v>
      </c>
      <c r="L145" s="14"/>
      <c r="M145" s="14"/>
      <c r="N145" s="26" t="s">
        <v>749</v>
      </c>
      <c r="O145" s="26" t="s">
        <v>1092</v>
      </c>
      <c r="P145" s="14"/>
      <c r="Q145" s="16" t="s">
        <v>750</v>
      </c>
      <c r="R145" s="14"/>
    </row>
    <row r="146" spans="1:18" ht="195">
      <c r="A146" s="77">
        <f t="shared" si="90"/>
        <v>4</v>
      </c>
      <c r="B146" s="77" t="str">
        <f t="shared" si="90"/>
        <v>攻撃等の防御</v>
      </c>
      <c r="C146" s="77" t="str">
        <f t="shared" si="90"/>
        <v>4-1</v>
      </c>
      <c r="D146" s="77" t="str">
        <f t="shared" si="90"/>
        <v>アイデンティティ管理、認証、アクセス制御</v>
      </c>
      <c r="E146" s="77" t="str">
        <f t="shared" si="90"/>
        <v>4-1-9</v>
      </c>
      <c r="F146" s="26" t="str">
        <f t="shared" si="90"/>
        <v>可搬媒体の制限</v>
      </c>
      <c r="G146" s="26" t="str">
        <f t="shared" si="90"/>
        <v>可搬媒体の持込み・持出しを制限すること。</v>
      </c>
      <c r="H146" s="26" t="str">
        <f t="shared" si="91"/>
        <v>★4</v>
      </c>
      <c r="I146" s="26" t="s">
        <v>751</v>
      </c>
      <c r="J146" s="26" t="s">
        <v>752</v>
      </c>
      <c r="K146" s="26" t="str">
        <f t="shared" si="83"/>
        <v>防御(PR)</v>
      </c>
      <c r="L146" s="87"/>
      <c r="M146" s="87"/>
      <c r="N146" s="26" t="s">
        <v>753</v>
      </c>
      <c r="O146" s="26" t="s">
        <v>1093</v>
      </c>
      <c r="P146" s="14"/>
      <c r="Q146" s="27" t="s">
        <v>1190</v>
      </c>
      <c r="R146" s="14"/>
    </row>
    <row r="147" spans="1:18" ht="195">
      <c r="A147" s="77">
        <f t="shared" si="90"/>
        <v>4</v>
      </c>
      <c r="B147" s="77" t="str">
        <f t="shared" si="90"/>
        <v>攻撃等の防御</v>
      </c>
      <c r="C147" s="77" t="str">
        <f t="shared" si="90"/>
        <v>4-1</v>
      </c>
      <c r="D147" s="77" t="str">
        <f t="shared" si="90"/>
        <v>アイデンティティ管理、認証、アクセス制御</v>
      </c>
      <c r="E147" s="77" t="str">
        <f t="shared" si="90"/>
        <v>4-1-9</v>
      </c>
      <c r="F147" s="26" t="str">
        <f t="shared" si="90"/>
        <v>可搬媒体の制限</v>
      </c>
      <c r="G147" s="26" t="str">
        <f t="shared" si="90"/>
        <v>可搬媒体の持込み・持出しを制限すること。</v>
      </c>
      <c r="H147" s="26" t="str">
        <f t="shared" si="91"/>
        <v>★4</v>
      </c>
      <c r="I147" s="26" t="str">
        <f>I146</f>
        <v>4-1-9-3</v>
      </c>
      <c r="J147" s="26" t="str">
        <f>J146</f>
        <v>・年1回以上の頻度でNo.4-1-9-1及びNo.4-1-9-2で定めたパソコン、スマートデバイス、カメラ及び外部記憶媒体(個人所有機器(BYOD)を含む。)における持込みルール及び持出しルールの内容及び遵守状況について点検すること。</v>
      </c>
      <c r="K147" s="26" t="str">
        <f t="shared" si="83"/>
        <v>防御(PR)</v>
      </c>
      <c r="L147" s="87"/>
      <c r="M147" s="87"/>
      <c r="N147" s="26" t="s">
        <v>754</v>
      </c>
      <c r="O147" s="26" t="s">
        <v>1094</v>
      </c>
      <c r="P147" s="14"/>
      <c r="Q147" s="27" t="s">
        <v>1191</v>
      </c>
      <c r="R147" s="14"/>
    </row>
    <row r="148" spans="1:18" ht="156">
      <c r="A148" s="77">
        <f t="shared" ref="A148:B148" si="92">A147</f>
        <v>4</v>
      </c>
      <c r="B148" s="77" t="str">
        <f t="shared" si="92"/>
        <v>攻撃等の防御</v>
      </c>
      <c r="C148" s="42" t="s">
        <v>755</v>
      </c>
      <c r="D148" s="42" t="s">
        <v>756</v>
      </c>
      <c r="E148" s="42" t="s">
        <v>757</v>
      </c>
      <c r="F148" s="26" t="s">
        <v>758</v>
      </c>
      <c r="G148" s="26" t="s">
        <v>1199</v>
      </c>
      <c r="H148" s="26" t="s">
        <v>519</v>
      </c>
      <c r="I148" s="26" t="s">
        <v>759</v>
      </c>
      <c r="J148" s="26" t="s">
        <v>760</v>
      </c>
      <c r="K148" s="26" t="str">
        <f t="shared" si="83"/>
        <v>防御(PR)</v>
      </c>
      <c r="L148" s="14"/>
      <c r="M148" s="14"/>
      <c r="N148" s="26" t="s">
        <v>761</v>
      </c>
      <c r="O148" s="26" t="s">
        <v>1189</v>
      </c>
      <c r="P148" s="14"/>
      <c r="Q148" s="16" t="s">
        <v>762</v>
      </c>
      <c r="R148" s="14"/>
    </row>
    <row r="149" spans="1:18" ht="175.5">
      <c r="A149" s="77">
        <f t="shared" ref="A149:G154" si="93">A148</f>
        <v>4</v>
      </c>
      <c r="B149" s="77" t="str">
        <f t="shared" si="93"/>
        <v>攻撃等の防御</v>
      </c>
      <c r="C149" s="77" t="str">
        <f t="shared" si="93"/>
        <v>4-2</v>
      </c>
      <c r="D149" s="77" t="str">
        <f t="shared" si="93"/>
        <v>意識向上とトレーニング</v>
      </c>
      <c r="E149" s="77" t="str">
        <f t="shared" si="93"/>
        <v>4-2-1</v>
      </c>
      <c r="F149" s="26" t="str">
        <f t="shared" si="93"/>
        <v>セキュリティの意識向上のための教育・研修</v>
      </c>
      <c r="G149" s="26" t="str">
        <f t="shared" si="93"/>
        <v>経営層を含むすべての要員に対して、セキュリティの意識向上のための教育・研修を実施すること。</v>
      </c>
      <c r="H149" s="26" t="str">
        <f t="shared" ref="H149:H154" si="94">H148</f>
        <v>★4</v>
      </c>
      <c r="I149" s="26" t="s">
        <v>763</v>
      </c>
      <c r="J149" s="26" t="s">
        <v>764</v>
      </c>
      <c r="K149" s="26" t="str">
        <f t="shared" si="83"/>
        <v>防御(PR)</v>
      </c>
      <c r="L149" s="14"/>
      <c r="M149" s="14"/>
      <c r="N149" s="26" t="s">
        <v>765</v>
      </c>
      <c r="O149" s="26" t="s">
        <v>1095</v>
      </c>
      <c r="P149" s="14"/>
      <c r="Q149" s="16" t="s">
        <v>766</v>
      </c>
      <c r="R149" s="14"/>
    </row>
    <row r="150" spans="1:18" ht="234">
      <c r="A150" s="77">
        <f t="shared" si="93"/>
        <v>4</v>
      </c>
      <c r="B150" s="77" t="str">
        <f t="shared" si="93"/>
        <v>攻撃等の防御</v>
      </c>
      <c r="C150" s="77" t="str">
        <f t="shared" si="93"/>
        <v>4-2</v>
      </c>
      <c r="D150" s="77" t="str">
        <f t="shared" si="93"/>
        <v>意識向上とトレーニング</v>
      </c>
      <c r="E150" s="77" t="str">
        <f t="shared" si="93"/>
        <v>4-2-1</v>
      </c>
      <c r="F150" s="26" t="str">
        <f t="shared" si="93"/>
        <v>セキュリティの意識向上のための教育・研修</v>
      </c>
      <c r="G150" s="26" t="str">
        <f t="shared" si="93"/>
        <v>経営層を含むすべての要員に対して、セキュリティの意識向上のための教育・研修を実施すること。</v>
      </c>
      <c r="H150" s="26" t="str">
        <f t="shared" si="94"/>
        <v>★4</v>
      </c>
      <c r="I150" s="26" t="s">
        <v>767</v>
      </c>
      <c r="J150" s="26" t="s">
        <v>768</v>
      </c>
      <c r="K150" s="26" t="str">
        <f t="shared" si="83"/>
        <v>防御(PR)</v>
      </c>
      <c r="L150" s="87"/>
      <c r="M150" s="87"/>
      <c r="N150" s="26" t="s">
        <v>769</v>
      </c>
      <c r="O150" s="26" t="s">
        <v>1096</v>
      </c>
      <c r="P150" s="14"/>
      <c r="Q150" s="16" t="s">
        <v>770</v>
      </c>
      <c r="R150" s="14"/>
    </row>
    <row r="151" spans="1:18" ht="136.5">
      <c r="A151" s="77">
        <f t="shared" si="93"/>
        <v>4</v>
      </c>
      <c r="B151" s="77" t="str">
        <f t="shared" si="93"/>
        <v>攻撃等の防御</v>
      </c>
      <c r="C151" s="77" t="str">
        <f t="shared" si="93"/>
        <v>4-2</v>
      </c>
      <c r="D151" s="77" t="str">
        <f t="shared" si="93"/>
        <v>意識向上とトレーニング</v>
      </c>
      <c r="E151" s="77" t="str">
        <f t="shared" si="93"/>
        <v>4-2-1</v>
      </c>
      <c r="F151" s="26" t="str">
        <f t="shared" si="93"/>
        <v>セキュリティの意識向上のための教育・研修</v>
      </c>
      <c r="G151" s="26" t="str">
        <f t="shared" si="93"/>
        <v>経営層を含むすべての要員に対して、セキュリティの意識向上のための教育・研修を実施すること。</v>
      </c>
      <c r="H151" s="26" t="str">
        <f t="shared" si="94"/>
        <v>★4</v>
      </c>
      <c r="I151" s="26" t="str">
        <f>I150</f>
        <v>4-2-1-3</v>
      </c>
      <c r="J151" s="26" t="str">
        <f>J150</f>
        <v>・以下のトピックについて、役員、従業員、派遣社員及び受入出向者を対象に、新規受入れ時、かつ、年１回以上、教育資料配布・掲示、e ラーニング、集合教育等による教育・研修を実施すること。
- 電子メールによるマルウェア感染の予防
- Web 閲覧によるマルウェア感染の予防
- 機密区分の定義と取扱い</v>
      </c>
      <c r="K151" s="26" t="str">
        <f t="shared" si="83"/>
        <v>防御(PR)</v>
      </c>
      <c r="L151" s="87"/>
      <c r="M151" s="87"/>
      <c r="N151" s="26" t="s">
        <v>771</v>
      </c>
      <c r="O151" s="26" t="s">
        <v>1097</v>
      </c>
      <c r="P151" s="14"/>
      <c r="Q151" s="16" t="s">
        <v>772</v>
      </c>
      <c r="R151" s="14"/>
    </row>
    <row r="152" spans="1:18" ht="136.5">
      <c r="A152" s="77">
        <f t="shared" si="93"/>
        <v>4</v>
      </c>
      <c r="B152" s="77" t="str">
        <f t="shared" si="93"/>
        <v>攻撃等の防御</v>
      </c>
      <c r="C152" s="77" t="str">
        <f t="shared" si="93"/>
        <v>4-2</v>
      </c>
      <c r="D152" s="77" t="str">
        <f t="shared" si="93"/>
        <v>意識向上とトレーニング</v>
      </c>
      <c r="E152" s="77" t="str">
        <f t="shared" si="93"/>
        <v>4-2-1</v>
      </c>
      <c r="F152" s="26" t="str">
        <f t="shared" si="93"/>
        <v>セキュリティの意識向上のための教育・研修</v>
      </c>
      <c r="G152" s="26" t="str">
        <f t="shared" si="93"/>
        <v>経営層を含むすべての要員に対して、セキュリティの意識向上のための教育・研修を実施すること。</v>
      </c>
      <c r="H152" s="26" t="str">
        <f t="shared" si="94"/>
        <v>★4</v>
      </c>
      <c r="I152" s="26" t="s">
        <v>773</v>
      </c>
      <c r="J152" s="26" t="s">
        <v>774</v>
      </c>
      <c r="K152" s="26" t="str">
        <f t="shared" si="83"/>
        <v>防御(PR)</v>
      </c>
      <c r="L152" s="87"/>
      <c r="M152" s="87"/>
      <c r="N152" s="26" t="s">
        <v>775</v>
      </c>
      <c r="O152" s="26" t="s">
        <v>1098</v>
      </c>
      <c r="P152" s="14"/>
      <c r="Q152" s="16" t="s">
        <v>776</v>
      </c>
      <c r="R152" s="14"/>
    </row>
    <row r="153" spans="1:18" ht="117">
      <c r="A153" s="77">
        <f t="shared" si="93"/>
        <v>4</v>
      </c>
      <c r="B153" s="77" t="str">
        <f t="shared" si="93"/>
        <v>攻撃等の防御</v>
      </c>
      <c r="C153" s="77" t="str">
        <f t="shared" si="93"/>
        <v>4-2</v>
      </c>
      <c r="D153" s="77" t="str">
        <f t="shared" si="93"/>
        <v>意識向上とトレーニング</v>
      </c>
      <c r="E153" s="77" t="str">
        <f t="shared" si="93"/>
        <v>4-2-1</v>
      </c>
      <c r="F153" s="26" t="str">
        <f t="shared" si="93"/>
        <v>セキュリティの意識向上のための教育・研修</v>
      </c>
      <c r="G153" s="26" t="str">
        <f t="shared" si="93"/>
        <v>経営層を含むすべての要員に対して、セキュリティの意識向上のための教育・研修を実施すること。</v>
      </c>
      <c r="H153" s="26" t="str">
        <f t="shared" si="94"/>
        <v>★4</v>
      </c>
      <c r="I153" s="26" t="str">
        <f>I152</f>
        <v>4-2-1-4</v>
      </c>
      <c r="J153" s="26" t="str">
        <f>J152</f>
        <v>・No.4-2-1-3で実施した教育・研修の実施状況を記録し、保管すること。</v>
      </c>
      <c r="K153" s="26" t="str">
        <f t="shared" si="83"/>
        <v>防御(PR)</v>
      </c>
      <c r="L153" s="87"/>
      <c r="M153" s="87"/>
      <c r="N153" s="26" t="s">
        <v>777</v>
      </c>
      <c r="O153" s="26" t="s">
        <v>1099</v>
      </c>
      <c r="P153" s="14"/>
      <c r="Q153" s="28"/>
      <c r="R153" s="15"/>
    </row>
    <row r="154" spans="1:18" ht="136.5">
      <c r="A154" s="77">
        <f t="shared" si="93"/>
        <v>4</v>
      </c>
      <c r="B154" s="77" t="str">
        <f t="shared" si="93"/>
        <v>攻撃等の防御</v>
      </c>
      <c r="C154" s="77" t="str">
        <f t="shared" si="93"/>
        <v>4-2</v>
      </c>
      <c r="D154" s="77" t="str">
        <f t="shared" si="93"/>
        <v>意識向上とトレーニング</v>
      </c>
      <c r="E154" s="77" t="str">
        <f t="shared" si="93"/>
        <v>4-2-1</v>
      </c>
      <c r="F154" s="26" t="str">
        <f t="shared" si="93"/>
        <v>セキュリティの意識向上のための教育・研修</v>
      </c>
      <c r="G154" s="26" t="str">
        <f t="shared" si="93"/>
        <v>経営層を含むすべての要員に対して、セキュリティの意識向上のための教育・研修を実施すること。</v>
      </c>
      <c r="H154" s="26" t="str">
        <f t="shared" si="94"/>
        <v>★4</v>
      </c>
      <c r="I154" s="26" t="s">
        <v>778</v>
      </c>
      <c r="J154" s="26" t="s">
        <v>779</v>
      </c>
      <c r="K154" s="26" t="str">
        <f t="shared" si="83"/>
        <v>防御(PR)</v>
      </c>
      <c r="L154" s="14"/>
      <c r="M154" s="14"/>
      <c r="N154" s="26" t="s">
        <v>780</v>
      </c>
      <c r="O154" s="26" t="s">
        <v>1100</v>
      </c>
      <c r="P154" s="14"/>
      <c r="Q154" s="27" t="s">
        <v>781</v>
      </c>
      <c r="R154" s="14"/>
    </row>
    <row r="155" spans="1:18" ht="195">
      <c r="A155" s="77">
        <f t="shared" ref="A155:D155" si="95">A154</f>
        <v>4</v>
      </c>
      <c r="B155" s="77" t="str">
        <f t="shared" si="95"/>
        <v>攻撃等の防御</v>
      </c>
      <c r="C155" s="77" t="str">
        <f t="shared" si="95"/>
        <v>4-2</v>
      </c>
      <c r="D155" s="77" t="str">
        <f t="shared" si="95"/>
        <v>意識向上とトレーニング</v>
      </c>
      <c r="E155" s="42" t="s">
        <v>333</v>
      </c>
      <c r="F155" s="26" t="s">
        <v>334</v>
      </c>
      <c r="G155" s="26" t="s">
        <v>335</v>
      </c>
      <c r="H155" s="26" t="s">
        <v>60</v>
      </c>
      <c r="I155" s="26" t="s">
        <v>336</v>
      </c>
      <c r="J155" s="26" t="s">
        <v>337</v>
      </c>
      <c r="K155" s="26" t="str">
        <f t="shared" si="83"/>
        <v>防御(PR)</v>
      </c>
      <c r="L155" s="87"/>
      <c r="M155" s="87"/>
      <c r="N155" s="26" t="s">
        <v>338</v>
      </c>
      <c r="O155" s="26" t="s">
        <v>985</v>
      </c>
      <c r="P155" s="14"/>
      <c r="Q155" s="16" t="s">
        <v>339</v>
      </c>
      <c r="R155" s="14"/>
    </row>
    <row r="156" spans="1:18" ht="136.5">
      <c r="A156" s="77">
        <f t="shared" ref="A156:G159" si="96">A155</f>
        <v>4</v>
      </c>
      <c r="B156" s="77" t="str">
        <f t="shared" si="96"/>
        <v>攻撃等の防御</v>
      </c>
      <c r="C156" s="77" t="str">
        <f t="shared" si="96"/>
        <v>4-2</v>
      </c>
      <c r="D156" s="77" t="str">
        <f t="shared" si="96"/>
        <v>意識向上とトレーニング</v>
      </c>
      <c r="E156" s="77" t="str">
        <f t="shared" si="96"/>
        <v>4-2-2</v>
      </c>
      <c r="F156" s="26" t="str">
        <f t="shared" si="96"/>
        <v>セキュリティインシデント発生時の教育・訓練</v>
      </c>
      <c r="G156" s="26" t="str">
        <f t="shared" si="96"/>
        <v>セキュリティインシデント発生時の対応に関する教育・訓練を行うこと。</v>
      </c>
      <c r="H156" s="26" t="str">
        <f t="shared" ref="H156:H159" si="97">H155</f>
        <v>★3</v>
      </c>
      <c r="I156" s="26" t="str">
        <f>I155</f>
        <v>4-2-2-1</v>
      </c>
      <c r="J156" s="26" t="str">
        <f>J155</f>
        <v>・役員、従業員、派遣社員及び受入出向者を対象に、新規受入れ時、かつ、年1回以上の頻度で、セキュリティインシデント発生時の対応について、教育資料の配布・掲示に加え、e ラーニング又は集合教育による教育・訓練を実施すること。</v>
      </c>
      <c r="K156" s="26" t="str">
        <f t="shared" si="83"/>
        <v>防御(PR)</v>
      </c>
      <c r="L156" s="87"/>
      <c r="M156" s="87"/>
      <c r="N156" s="26" t="s">
        <v>340</v>
      </c>
      <c r="O156" s="26" t="s">
        <v>986</v>
      </c>
      <c r="P156" s="14"/>
      <c r="Q156" s="16" t="s">
        <v>341</v>
      </c>
      <c r="R156" s="14"/>
    </row>
    <row r="157" spans="1:18" ht="156">
      <c r="A157" s="77">
        <f t="shared" si="96"/>
        <v>4</v>
      </c>
      <c r="B157" s="77" t="str">
        <f t="shared" si="96"/>
        <v>攻撃等の防御</v>
      </c>
      <c r="C157" s="77" t="str">
        <f t="shared" si="96"/>
        <v>4-2</v>
      </c>
      <c r="D157" s="77" t="str">
        <f t="shared" si="96"/>
        <v>意識向上とトレーニング</v>
      </c>
      <c r="E157" s="77" t="str">
        <f t="shared" si="96"/>
        <v>4-2-2</v>
      </c>
      <c r="F157" s="26" t="str">
        <f t="shared" si="96"/>
        <v>セキュリティインシデント発生時の教育・訓練</v>
      </c>
      <c r="G157" s="26" t="str">
        <f t="shared" si="96"/>
        <v>セキュリティインシデント発生時の対応に関する教育・訓練を行うこと。</v>
      </c>
      <c r="H157" s="26" t="str">
        <f t="shared" si="97"/>
        <v>★3</v>
      </c>
      <c r="I157" s="26" t="s">
        <v>342</v>
      </c>
      <c r="J157" s="26" t="s">
        <v>343</v>
      </c>
      <c r="K157" s="26" t="str">
        <f t="shared" si="83"/>
        <v>防御(PR)</v>
      </c>
      <c r="L157" s="87"/>
      <c r="M157" s="87"/>
      <c r="N157" s="26" t="s">
        <v>344</v>
      </c>
      <c r="O157" s="26" t="s">
        <v>987</v>
      </c>
      <c r="P157" s="14"/>
      <c r="Q157" s="16" t="s">
        <v>345</v>
      </c>
      <c r="R157" s="14"/>
    </row>
    <row r="158" spans="1:18" ht="97.5">
      <c r="A158" s="77">
        <f t="shared" si="96"/>
        <v>4</v>
      </c>
      <c r="B158" s="77" t="str">
        <f t="shared" si="96"/>
        <v>攻撃等の防御</v>
      </c>
      <c r="C158" s="77" t="str">
        <f t="shared" si="96"/>
        <v>4-2</v>
      </c>
      <c r="D158" s="77" t="str">
        <f t="shared" si="96"/>
        <v>意識向上とトレーニング</v>
      </c>
      <c r="E158" s="77" t="str">
        <f t="shared" si="96"/>
        <v>4-2-2</v>
      </c>
      <c r="F158" s="26" t="str">
        <f t="shared" si="96"/>
        <v>セキュリティインシデント発生時の教育・訓練</v>
      </c>
      <c r="G158" s="26" t="str">
        <f t="shared" si="96"/>
        <v>セキュリティインシデント発生時の対応に関する教育・訓練を行うこと。</v>
      </c>
      <c r="H158" s="26" t="str">
        <f t="shared" si="97"/>
        <v>★3</v>
      </c>
      <c r="I158" s="26" t="str">
        <f>I157</f>
        <v>4-2-2-2</v>
      </c>
      <c r="J158" s="26" t="str">
        <f>J157</f>
        <v>・No.4-2-2-1で実施した教育・訓練の実施内容、実施方法、実施時期及び受講状況を記録し、保管すること。</v>
      </c>
      <c r="K158" s="26" t="str">
        <f t="shared" si="83"/>
        <v>防御(PR)</v>
      </c>
      <c r="L158" s="87"/>
      <c r="M158" s="87"/>
      <c r="N158" s="26" t="s">
        <v>346</v>
      </c>
      <c r="O158" s="26" t="s">
        <v>988</v>
      </c>
      <c r="P158" s="14"/>
      <c r="Q158" s="28"/>
      <c r="R158" s="15"/>
    </row>
    <row r="159" spans="1:18" ht="136.5">
      <c r="A159" s="77">
        <f t="shared" si="96"/>
        <v>4</v>
      </c>
      <c r="B159" s="77" t="str">
        <f t="shared" si="96"/>
        <v>攻撃等の防御</v>
      </c>
      <c r="C159" s="77" t="str">
        <f t="shared" si="96"/>
        <v>4-2</v>
      </c>
      <c r="D159" s="77" t="str">
        <f t="shared" si="96"/>
        <v>意識向上とトレーニング</v>
      </c>
      <c r="E159" s="77" t="str">
        <f t="shared" si="96"/>
        <v>4-2-2</v>
      </c>
      <c r="F159" s="26" t="str">
        <f t="shared" si="96"/>
        <v>セキュリティインシデント発生時の教育・訓練</v>
      </c>
      <c r="G159" s="26" t="str">
        <f t="shared" si="96"/>
        <v>セキュリティインシデント発生時の対応に関する教育・訓練を行うこと。</v>
      </c>
      <c r="H159" s="26" t="str">
        <f t="shared" si="97"/>
        <v>★3</v>
      </c>
      <c r="I159" s="26" t="s">
        <v>347</v>
      </c>
      <c r="J159" s="26" t="s">
        <v>348</v>
      </c>
      <c r="K159" s="26" t="str">
        <f t="shared" si="83"/>
        <v>防御(PR)</v>
      </c>
      <c r="L159" s="14"/>
      <c r="M159" s="14"/>
      <c r="N159" s="26" t="s">
        <v>349</v>
      </c>
      <c r="O159" s="26" t="s">
        <v>989</v>
      </c>
      <c r="P159" s="14"/>
      <c r="Q159" s="16" t="s">
        <v>350</v>
      </c>
      <c r="R159" s="14"/>
    </row>
    <row r="160" spans="1:18" ht="156">
      <c r="A160" s="77">
        <f t="shared" ref="A160:B160" si="98">A159</f>
        <v>4</v>
      </c>
      <c r="B160" s="77" t="str">
        <f t="shared" si="98"/>
        <v>攻撃等の防御</v>
      </c>
      <c r="C160" s="42" t="s">
        <v>782</v>
      </c>
      <c r="D160" s="42" t="s">
        <v>783</v>
      </c>
      <c r="E160" s="42" t="s">
        <v>784</v>
      </c>
      <c r="F160" s="26" t="s">
        <v>785</v>
      </c>
      <c r="G160" s="26" t="s">
        <v>786</v>
      </c>
      <c r="H160" s="26" t="s">
        <v>519</v>
      </c>
      <c r="I160" s="26" t="s">
        <v>787</v>
      </c>
      <c r="J160" s="26" t="s">
        <v>788</v>
      </c>
      <c r="K160" s="26" t="str">
        <f t="shared" si="83"/>
        <v>防御(PR)</v>
      </c>
      <c r="L160" s="87"/>
      <c r="M160" s="87"/>
      <c r="N160" s="26" t="s">
        <v>789</v>
      </c>
      <c r="O160" s="26" t="s">
        <v>1101</v>
      </c>
      <c r="P160" s="14"/>
      <c r="Q160" s="16" t="s">
        <v>790</v>
      </c>
      <c r="R160" s="14"/>
    </row>
    <row r="161" spans="1:18" ht="156">
      <c r="A161" s="77">
        <f t="shared" ref="A161:G165" si="99">A160</f>
        <v>4</v>
      </c>
      <c r="B161" s="77" t="str">
        <f t="shared" si="99"/>
        <v>攻撃等の防御</v>
      </c>
      <c r="C161" s="77" t="str">
        <f t="shared" si="99"/>
        <v>4-3</v>
      </c>
      <c r="D161" s="77" t="str">
        <f t="shared" si="99"/>
        <v>データセキュリティ</v>
      </c>
      <c r="E161" s="77" t="str">
        <f t="shared" si="99"/>
        <v>4-3-1</v>
      </c>
      <c r="F161" s="26" t="str">
        <f t="shared" si="99"/>
        <v>データの暗号化</v>
      </c>
      <c r="G161" s="26" t="str">
        <f t="shared" si="99"/>
        <v>情報機器及び情報システムの保管データを適切に暗号化するようルールを定め、周知すること。</v>
      </c>
      <c r="H161" s="26" t="str">
        <f t="shared" ref="H161:H165" si="100">H160</f>
        <v>★4</v>
      </c>
      <c r="I161" s="26" t="str">
        <f t="shared" ref="I161:I162" si="101">I160</f>
        <v>4-3-1-1</v>
      </c>
      <c r="J161" s="26" t="str">
        <f t="shared" ref="J161:J162" si="102">J160</f>
        <v>・社外に持ち出すパソコン及び記憶媒体の機密情報を暗号化するルールを定め、役員、従業員、派遣社員及び受入出向者を対象に周知すること。</v>
      </c>
      <c r="K161" s="26" t="str">
        <f t="shared" si="83"/>
        <v>防御(PR)</v>
      </c>
      <c r="L161" s="87"/>
      <c r="M161" s="87"/>
      <c r="N161" s="26" t="s">
        <v>791</v>
      </c>
      <c r="O161" s="26" t="s">
        <v>1102</v>
      </c>
      <c r="P161" s="14"/>
      <c r="Q161" s="16" t="s">
        <v>792</v>
      </c>
      <c r="R161" s="14"/>
    </row>
    <row r="162" spans="1:18" ht="136.5">
      <c r="A162" s="77">
        <f t="shared" si="99"/>
        <v>4</v>
      </c>
      <c r="B162" s="77" t="str">
        <f t="shared" si="99"/>
        <v>攻撃等の防御</v>
      </c>
      <c r="C162" s="77" t="str">
        <f t="shared" si="99"/>
        <v>4-3</v>
      </c>
      <c r="D162" s="77" t="str">
        <f t="shared" si="99"/>
        <v>データセキュリティ</v>
      </c>
      <c r="E162" s="77" t="str">
        <f t="shared" si="99"/>
        <v>4-3-1</v>
      </c>
      <c r="F162" s="26" t="str">
        <f t="shared" si="99"/>
        <v>データの暗号化</v>
      </c>
      <c r="G162" s="26" t="str">
        <f t="shared" si="99"/>
        <v>情報機器及び情報システムの保管データを適切に暗号化するようルールを定め、周知すること。</v>
      </c>
      <c r="H162" s="26" t="str">
        <f t="shared" si="100"/>
        <v>★4</v>
      </c>
      <c r="I162" s="26" t="str">
        <f t="shared" si="101"/>
        <v>4-3-1-1</v>
      </c>
      <c r="J162" s="26" t="str">
        <f t="shared" si="102"/>
        <v>・社外に持ち出すパソコン及び記憶媒体の機密情報を暗号化するルールを定め、役員、従業員、派遣社員及び受入出向者を対象に周知すること。</v>
      </c>
      <c r="K162" s="26" t="str">
        <f t="shared" si="83"/>
        <v>防御(PR)</v>
      </c>
      <c r="L162" s="87"/>
      <c r="M162" s="87"/>
      <c r="N162" s="26" t="s">
        <v>793</v>
      </c>
      <c r="O162" s="26" t="s">
        <v>1103</v>
      </c>
      <c r="P162" s="14"/>
      <c r="Q162" s="28"/>
      <c r="R162" s="15"/>
    </row>
    <row r="163" spans="1:18" ht="136.5">
      <c r="A163" s="77">
        <f t="shared" si="99"/>
        <v>4</v>
      </c>
      <c r="B163" s="77" t="str">
        <f t="shared" si="99"/>
        <v>攻撃等の防御</v>
      </c>
      <c r="C163" s="77" t="str">
        <f t="shared" si="99"/>
        <v>4-3</v>
      </c>
      <c r="D163" s="77" t="str">
        <f t="shared" si="99"/>
        <v>データセキュリティ</v>
      </c>
      <c r="E163" s="77" t="str">
        <f t="shared" si="99"/>
        <v>4-3-1</v>
      </c>
      <c r="F163" s="26" t="str">
        <f t="shared" si="99"/>
        <v>データの暗号化</v>
      </c>
      <c r="G163" s="26" t="str">
        <f t="shared" si="99"/>
        <v>情報機器及び情報システムの保管データを適切に暗号化するようルールを定め、周知すること。</v>
      </c>
      <c r="H163" s="26" t="str">
        <f t="shared" si="100"/>
        <v>★4</v>
      </c>
      <c r="I163" s="26" t="s">
        <v>794</v>
      </c>
      <c r="J163" s="26" t="s">
        <v>795</v>
      </c>
      <c r="K163" s="26" t="str">
        <f t="shared" ref="K163:K194" si="103">K162</f>
        <v>防御(PR)</v>
      </c>
      <c r="L163" s="87"/>
      <c r="M163" s="87"/>
      <c r="N163" s="26" t="s">
        <v>796</v>
      </c>
      <c r="O163" s="26" t="s">
        <v>1104</v>
      </c>
      <c r="P163" s="14"/>
      <c r="Q163" s="16" t="s">
        <v>797</v>
      </c>
      <c r="R163" s="14"/>
    </row>
    <row r="164" spans="1:18" ht="136.5">
      <c r="A164" s="77">
        <f t="shared" si="99"/>
        <v>4</v>
      </c>
      <c r="B164" s="77" t="str">
        <f t="shared" si="99"/>
        <v>攻撃等の防御</v>
      </c>
      <c r="C164" s="77" t="str">
        <f t="shared" si="99"/>
        <v>4-3</v>
      </c>
      <c r="D164" s="77" t="str">
        <f t="shared" si="99"/>
        <v>データセキュリティ</v>
      </c>
      <c r="E164" s="77" t="str">
        <f t="shared" si="99"/>
        <v>4-3-1</v>
      </c>
      <c r="F164" s="26" t="str">
        <f t="shared" si="99"/>
        <v>データの暗号化</v>
      </c>
      <c r="G164" s="26" t="str">
        <f t="shared" si="99"/>
        <v>情報機器及び情報システムの保管データを適切に暗号化するようルールを定め、周知すること。</v>
      </c>
      <c r="H164" s="26" t="str">
        <f t="shared" si="100"/>
        <v>★4</v>
      </c>
      <c r="I164" s="26" t="str">
        <f t="shared" ref="I164:I165" si="104">I163</f>
        <v>4-3-1-2</v>
      </c>
      <c r="J164" s="26" t="str">
        <f t="shared" ref="J164:J165" si="105">J163</f>
        <v>・重要な機密情報を暗号化するルールを定め、役員、従業員、派遣社員及び受入出向者を対象に周知すること。</v>
      </c>
      <c r="K164" s="26" t="str">
        <f t="shared" si="103"/>
        <v>防御(PR)</v>
      </c>
      <c r="L164" s="87"/>
      <c r="M164" s="87"/>
      <c r="N164" s="26" t="s">
        <v>791</v>
      </c>
      <c r="O164" s="26" t="s">
        <v>1105</v>
      </c>
      <c r="P164" s="14"/>
      <c r="Q164" s="16" t="s">
        <v>798</v>
      </c>
      <c r="R164" s="14"/>
    </row>
    <row r="165" spans="1:18" ht="117">
      <c r="A165" s="77">
        <f t="shared" si="99"/>
        <v>4</v>
      </c>
      <c r="B165" s="77" t="str">
        <f t="shared" si="99"/>
        <v>攻撃等の防御</v>
      </c>
      <c r="C165" s="77" t="str">
        <f t="shared" si="99"/>
        <v>4-3</v>
      </c>
      <c r="D165" s="77" t="str">
        <f t="shared" si="99"/>
        <v>データセキュリティ</v>
      </c>
      <c r="E165" s="77" t="str">
        <f t="shared" si="99"/>
        <v>4-3-1</v>
      </c>
      <c r="F165" s="26" t="str">
        <f t="shared" si="99"/>
        <v>データの暗号化</v>
      </c>
      <c r="G165" s="26" t="str">
        <f t="shared" si="99"/>
        <v>情報機器及び情報システムの保管データを適切に暗号化するようルールを定め、周知すること。</v>
      </c>
      <c r="H165" s="26" t="str">
        <f t="shared" si="100"/>
        <v>★4</v>
      </c>
      <c r="I165" s="26" t="str">
        <f t="shared" si="104"/>
        <v>4-3-1-2</v>
      </c>
      <c r="J165" s="26" t="str">
        <f t="shared" si="105"/>
        <v>・重要な機密情報を暗号化するルールを定め、役員、従業員、派遣社員及び受入出向者を対象に周知すること。</v>
      </c>
      <c r="K165" s="26" t="str">
        <f t="shared" si="103"/>
        <v>防御(PR)</v>
      </c>
      <c r="L165" s="87"/>
      <c r="M165" s="87"/>
      <c r="N165" s="26" t="s">
        <v>799</v>
      </c>
      <c r="O165" s="26" t="s">
        <v>1106</v>
      </c>
      <c r="P165" s="14"/>
      <c r="Q165" s="28"/>
      <c r="R165" s="15"/>
    </row>
    <row r="166" spans="1:18" ht="156">
      <c r="A166" s="77">
        <f t="shared" ref="A166:D166" si="106">A165</f>
        <v>4</v>
      </c>
      <c r="B166" s="77" t="str">
        <f t="shared" si="106"/>
        <v>攻撃等の防御</v>
      </c>
      <c r="C166" s="77" t="str">
        <f t="shared" si="106"/>
        <v>4-3</v>
      </c>
      <c r="D166" s="77" t="str">
        <f t="shared" si="106"/>
        <v>データセキュリティ</v>
      </c>
      <c r="E166" s="42" t="s">
        <v>800</v>
      </c>
      <c r="F166" s="26" t="s">
        <v>801</v>
      </c>
      <c r="G166" s="26" t="s">
        <v>802</v>
      </c>
      <c r="H166" s="26" t="s">
        <v>44</v>
      </c>
      <c r="I166" s="26" t="s">
        <v>803</v>
      </c>
      <c r="J166" s="26" t="s">
        <v>804</v>
      </c>
      <c r="K166" s="26" t="str">
        <f t="shared" si="103"/>
        <v>防御(PR)</v>
      </c>
      <c r="L166" s="87"/>
      <c r="M166" s="87"/>
      <c r="N166" s="26" t="s">
        <v>805</v>
      </c>
      <c r="O166" s="26" t="s">
        <v>1107</v>
      </c>
      <c r="P166" s="14"/>
      <c r="Q166" s="28"/>
      <c r="R166" s="15"/>
    </row>
    <row r="167" spans="1:18" ht="117">
      <c r="A167" s="77">
        <f t="shared" ref="A167:G169" si="107">A166</f>
        <v>4</v>
      </c>
      <c r="B167" s="77" t="str">
        <f t="shared" si="107"/>
        <v>攻撃等の防御</v>
      </c>
      <c r="C167" s="77" t="str">
        <f t="shared" si="107"/>
        <v>4-3</v>
      </c>
      <c r="D167" s="77" t="str">
        <f t="shared" si="107"/>
        <v>データセキュリティ</v>
      </c>
      <c r="E167" s="77" t="str">
        <f t="shared" si="107"/>
        <v>4-3-2</v>
      </c>
      <c r="F167" s="26" t="str">
        <f t="shared" si="107"/>
        <v>データの保管ルール</v>
      </c>
      <c r="G167" s="26" t="str">
        <f t="shared" si="107"/>
        <v>データを適切な場所に保管するようルールを定め、周知すること。</v>
      </c>
      <c r="H167" s="26" t="str">
        <f t="shared" ref="H167:H169" si="108">H166</f>
        <v>★4</v>
      </c>
      <c r="I167" s="26" t="str">
        <f t="shared" ref="I167:I169" si="109">I166</f>
        <v>4-3-2-1</v>
      </c>
      <c r="J167" s="26" t="str">
        <f t="shared" ref="J167:J169" si="110">J166</f>
        <v>・マルウェアによる被害を受けた場合に業務に支障をきたすデータはパソコン以外の社内ネットワーク(クラウドサービスを含む。)上の相対的に安全な区域にあるサーバに保管するようルールを定め、役員、従業員、派遣社員及び受入出向者を対象に周知すること。</v>
      </c>
      <c r="K167" s="26" t="str">
        <f t="shared" si="103"/>
        <v>防御(PR)</v>
      </c>
      <c r="L167" s="87"/>
      <c r="M167" s="87"/>
      <c r="N167" s="26" t="s">
        <v>806</v>
      </c>
      <c r="O167" s="26" t="s">
        <v>1108</v>
      </c>
      <c r="P167" s="14"/>
      <c r="Q167" s="27" t="s">
        <v>807</v>
      </c>
      <c r="R167" s="14"/>
    </row>
    <row r="168" spans="1:18" ht="156">
      <c r="A168" s="77">
        <f t="shared" si="107"/>
        <v>4</v>
      </c>
      <c r="B168" s="77" t="str">
        <f t="shared" si="107"/>
        <v>攻撃等の防御</v>
      </c>
      <c r="C168" s="77" t="str">
        <f t="shared" si="107"/>
        <v>4-3</v>
      </c>
      <c r="D168" s="77" t="str">
        <f t="shared" si="107"/>
        <v>データセキュリティ</v>
      </c>
      <c r="E168" s="77" t="str">
        <f t="shared" si="107"/>
        <v>4-3-2</v>
      </c>
      <c r="F168" s="26" t="str">
        <f t="shared" si="107"/>
        <v>データの保管ルール</v>
      </c>
      <c r="G168" s="26" t="str">
        <f t="shared" si="107"/>
        <v>データを適切な場所に保管するようルールを定め、周知すること。</v>
      </c>
      <c r="H168" s="26" t="str">
        <f t="shared" si="108"/>
        <v>★4</v>
      </c>
      <c r="I168" s="26" t="str">
        <f t="shared" si="109"/>
        <v>4-3-2-1</v>
      </c>
      <c r="J168" s="26" t="str">
        <f t="shared" si="110"/>
        <v>・マルウェアによる被害を受けた場合に業務に支障をきたすデータはパソコン以外の社内ネットワーク(クラウドサービスを含む。)上の相対的に安全な区域にあるサーバに保管するようルールを定め、役員、従業員、派遣社員及び受入出向者を対象に周知すること。</v>
      </c>
      <c r="K168" s="26" t="str">
        <f t="shared" si="103"/>
        <v>防御(PR)</v>
      </c>
      <c r="L168" s="87"/>
      <c r="M168" s="87"/>
      <c r="N168" s="26" t="s">
        <v>808</v>
      </c>
      <c r="O168" s="26" t="s">
        <v>1109</v>
      </c>
      <c r="P168" s="14"/>
      <c r="Q168" s="27" t="s">
        <v>809</v>
      </c>
      <c r="R168" s="14"/>
    </row>
    <row r="169" spans="1:18" ht="97.5">
      <c r="A169" s="77">
        <f t="shared" si="107"/>
        <v>4</v>
      </c>
      <c r="B169" s="77" t="str">
        <f t="shared" si="107"/>
        <v>攻撃等の防御</v>
      </c>
      <c r="C169" s="77" t="str">
        <f t="shared" si="107"/>
        <v>4-3</v>
      </c>
      <c r="D169" s="77" t="str">
        <f t="shared" si="107"/>
        <v>データセキュリティ</v>
      </c>
      <c r="E169" s="77" t="str">
        <f t="shared" si="107"/>
        <v>4-3-2</v>
      </c>
      <c r="F169" s="26" t="str">
        <f t="shared" si="107"/>
        <v>データの保管ルール</v>
      </c>
      <c r="G169" s="26" t="str">
        <f t="shared" si="107"/>
        <v>データを適切な場所に保管するようルールを定め、周知すること。</v>
      </c>
      <c r="H169" s="26" t="str">
        <f t="shared" si="108"/>
        <v>★4</v>
      </c>
      <c r="I169" s="26" t="str">
        <f t="shared" si="109"/>
        <v>4-3-2-1</v>
      </c>
      <c r="J169" s="26" t="str">
        <f t="shared" si="110"/>
        <v>・マルウェアによる被害を受けた場合に業務に支障をきたすデータはパソコン以外の社内ネットワーク(クラウドサービスを含む。)上の相対的に安全な区域にあるサーバに保管するようルールを定め、役員、従業員、派遣社員及び受入出向者を対象に周知すること。</v>
      </c>
      <c r="K169" s="26" t="str">
        <f t="shared" si="103"/>
        <v>防御(PR)</v>
      </c>
      <c r="L169" s="87"/>
      <c r="M169" s="87"/>
      <c r="N169" s="26" t="s">
        <v>810</v>
      </c>
      <c r="O169" s="26" t="s">
        <v>1110</v>
      </c>
      <c r="P169" s="14"/>
      <c r="Q169" s="28"/>
      <c r="R169" s="15"/>
    </row>
    <row r="170" spans="1:18" ht="136.5">
      <c r="A170" s="77">
        <f t="shared" ref="A170:D170" si="111">A169</f>
        <v>4</v>
      </c>
      <c r="B170" s="77" t="str">
        <f t="shared" si="111"/>
        <v>攻撃等の防御</v>
      </c>
      <c r="C170" s="77" t="str">
        <f t="shared" si="111"/>
        <v>4-3</v>
      </c>
      <c r="D170" s="77" t="str">
        <f t="shared" si="111"/>
        <v>データセキュリティ</v>
      </c>
      <c r="E170" s="42" t="s">
        <v>811</v>
      </c>
      <c r="F170" s="26" t="s">
        <v>812</v>
      </c>
      <c r="G170" s="26" t="s">
        <v>813</v>
      </c>
      <c r="H170" s="26" t="s">
        <v>519</v>
      </c>
      <c r="I170" s="26" t="s">
        <v>814</v>
      </c>
      <c r="J170" s="26" t="s">
        <v>815</v>
      </c>
      <c r="K170" s="26" t="str">
        <f t="shared" si="103"/>
        <v>防御(PR)</v>
      </c>
      <c r="L170" s="87"/>
      <c r="M170" s="87"/>
      <c r="N170" s="26" t="s">
        <v>816</v>
      </c>
      <c r="O170" s="26" t="s">
        <v>1111</v>
      </c>
      <c r="P170" s="14"/>
      <c r="Q170" s="16" t="s">
        <v>817</v>
      </c>
      <c r="R170" s="14"/>
    </row>
    <row r="171" spans="1:18" ht="175.5">
      <c r="A171" s="77">
        <f t="shared" ref="A171:G172" si="112">A170</f>
        <v>4</v>
      </c>
      <c r="B171" s="77" t="str">
        <f t="shared" si="112"/>
        <v>攻撃等の防御</v>
      </c>
      <c r="C171" s="77" t="str">
        <f t="shared" si="112"/>
        <v>4-3</v>
      </c>
      <c r="D171" s="77" t="str">
        <f t="shared" si="112"/>
        <v>データセキュリティ</v>
      </c>
      <c r="E171" s="77" t="str">
        <f t="shared" si="112"/>
        <v>4-3-3</v>
      </c>
      <c r="F171" s="26" t="str">
        <f t="shared" si="112"/>
        <v>取引先との情報共有ルール</v>
      </c>
      <c r="G171" s="26" t="str">
        <f t="shared" si="112"/>
        <v>取引先との情報共有及び情報送信に関するルールを定め、周知すること。</v>
      </c>
      <c r="H171" s="26" t="str">
        <f t="shared" ref="H171:H172" si="113">H170</f>
        <v>★4</v>
      </c>
      <c r="I171" s="26" t="str">
        <f t="shared" ref="I171:I172" si="114">I170</f>
        <v>4-3-3-1</v>
      </c>
      <c r="J171" s="26" t="str">
        <f t="shared" ref="J171:J172" si="115">J170</f>
        <v>・取引先との情報共有及び情報送信に関して、以下をルールとして定め、役員、従業員、派遣社員及び受入出向者へ周知すること。
-社外とファイル共有する場合は、信頼できる相手とのみ共有すること。
-社外へファイル転送をする場合は、送信履歴を残すこと。</v>
      </c>
      <c r="K171" s="26" t="str">
        <f t="shared" si="103"/>
        <v>防御(PR)</v>
      </c>
      <c r="L171" s="87"/>
      <c r="M171" s="87"/>
      <c r="N171" s="26" t="s">
        <v>818</v>
      </c>
      <c r="O171" s="26" t="s">
        <v>1112</v>
      </c>
      <c r="P171" s="14"/>
      <c r="Q171" s="28"/>
      <c r="R171" s="15"/>
    </row>
    <row r="172" spans="1:18" ht="156">
      <c r="A172" s="77">
        <f t="shared" si="112"/>
        <v>4</v>
      </c>
      <c r="B172" s="77" t="str">
        <f t="shared" si="112"/>
        <v>攻撃等の防御</v>
      </c>
      <c r="C172" s="77" t="str">
        <f t="shared" si="112"/>
        <v>4-3</v>
      </c>
      <c r="D172" s="77" t="str">
        <f t="shared" si="112"/>
        <v>データセキュリティ</v>
      </c>
      <c r="E172" s="77" t="str">
        <f t="shared" si="112"/>
        <v>4-3-3</v>
      </c>
      <c r="F172" s="26" t="str">
        <f t="shared" si="112"/>
        <v>取引先との情報共有ルール</v>
      </c>
      <c r="G172" s="26" t="str">
        <f t="shared" si="112"/>
        <v>取引先との情報共有及び情報送信に関するルールを定め、周知すること。</v>
      </c>
      <c r="H172" s="26" t="str">
        <f t="shared" si="113"/>
        <v>★4</v>
      </c>
      <c r="I172" s="26" t="str">
        <f t="shared" si="114"/>
        <v>4-3-3-1</v>
      </c>
      <c r="J172" s="26" t="str">
        <f t="shared" si="115"/>
        <v>・取引先との情報共有及び情報送信に関して、以下をルールとして定め、役員、従業員、派遣社員及び受入出向者へ周知すること。
-社外とファイル共有する場合は、信頼できる相手とのみ共有すること。
-社外へファイル転送をする場合は、送信履歴を残すこと。</v>
      </c>
      <c r="K172" s="26" t="str">
        <f t="shared" si="103"/>
        <v>防御(PR)</v>
      </c>
      <c r="L172" s="87"/>
      <c r="M172" s="87"/>
      <c r="N172" s="26" t="s">
        <v>819</v>
      </c>
      <c r="O172" s="26" t="s">
        <v>1178</v>
      </c>
      <c r="P172" s="14"/>
      <c r="Q172" s="16" t="s">
        <v>820</v>
      </c>
      <c r="R172" s="14"/>
    </row>
    <row r="173" spans="1:18" ht="156">
      <c r="A173" s="77">
        <f t="shared" ref="A173:D173" si="116">A172</f>
        <v>4</v>
      </c>
      <c r="B173" s="77" t="str">
        <f t="shared" si="116"/>
        <v>攻撃等の防御</v>
      </c>
      <c r="C173" s="77" t="str">
        <f t="shared" si="116"/>
        <v>4-3</v>
      </c>
      <c r="D173" s="77" t="str">
        <f t="shared" si="116"/>
        <v>データセキュリティ</v>
      </c>
      <c r="E173" s="42" t="s">
        <v>351</v>
      </c>
      <c r="F173" s="26" t="s">
        <v>352</v>
      </c>
      <c r="G173" s="26" t="s">
        <v>353</v>
      </c>
      <c r="H173" s="26" t="s">
        <v>60</v>
      </c>
      <c r="I173" s="26" t="s">
        <v>354</v>
      </c>
      <c r="J173" s="26" t="s">
        <v>355</v>
      </c>
      <c r="K173" s="26" t="str">
        <f t="shared" si="103"/>
        <v>防御(PR)</v>
      </c>
      <c r="L173" s="87"/>
      <c r="M173" s="87"/>
      <c r="N173" s="26" t="s">
        <v>356</v>
      </c>
      <c r="O173" s="26" t="s">
        <v>990</v>
      </c>
      <c r="P173" s="14"/>
      <c r="Q173" s="16" t="s">
        <v>357</v>
      </c>
      <c r="R173" s="14"/>
    </row>
    <row r="174" spans="1:18" ht="117">
      <c r="A174" s="77">
        <f t="shared" ref="A174:G176" si="117">A173</f>
        <v>4</v>
      </c>
      <c r="B174" s="77" t="str">
        <f t="shared" si="117"/>
        <v>攻撃等の防御</v>
      </c>
      <c r="C174" s="77" t="str">
        <f t="shared" si="117"/>
        <v>4-3</v>
      </c>
      <c r="D174" s="77" t="str">
        <f t="shared" si="117"/>
        <v>データセキュリティ</v>
      </c>
      <c r="E174" s="77" t="str">
        <f t="shared" si="117"/>
        <v>4-3-4</v>
      </c>
      <c r="F174" s="26" t="str">
        <f t="shared" si="117"/>
        <v>適切なバックアップ</v>
      </c>
      <c r="G174" s="26" t="str">
        <f t="shared" si="117"/>
        <v>適切なバックアップを行うこと。</v>
      </c>
      <c r="H174" s="26" t="str">
        <f t="shared" ref="H174:H176" si="118">H173</f>
        <v>★3</v>
      </c>
      <c r="I174" s="26" t="str">
        <f>I173</f>
        <v>4-3-4-1</v>
      </c>
      <c r="J174" s="26" t="str">
        <f>J173</f>
        <v>・取得対象、取得頻度及び保管期間を定めて自社で取り扱うデータのバックアップを取得すること。</v>
      </c>
      <c r="K174" s="26" t="str">
        <f t="shared" si="103"/>
        <v>防御(PR)</v>
      </c>
      <c r="L174" s="87"/>
      <c r="M174" s="87"/>
      <c r="N174" s="26" t="s">
        <v>358</v>
      </c>
      <c r="O174" s="26" t="s">
        <v>991</v>
      </c>
      <c r="P174" s="14"/>
      <c r="Q174" s="28"/>
      <c r="R174" s="15"/>
    </row>
    <row r="175" spans="1:18" ht="234">
      <c r="A175" s="77">
        <f t="shared" si="117"/>
        <v>4</v>
      </c>
      <c r="B175" s="77" t="str">
        <f t="shared" si="117"/>
        <v>攻撃等の防御</v>
      </c>
      <c r="C175" s="77" t="str">
        <f t="shared" si="117"/>
        <v>4-3</v>
      </c>
      <c r="D175" s="77" t="str">
        <f t="shared" si="117"/>
        <v>データセキュリティ</v>
      </c>
      <c r="E175" s="77" t="str">
        <f t="shared" si="117"/>
        <v>4-3-4</v>
      </c>
      <c r="F175" s="26" t="str">
        <f t="shared" si="117"/>
        <v>適切なバックアップ</v>
      </c>
      <c r="G175" s="26" t="str">
        <f t="shared" si="117"/>
        <v>適切なバックアップを行うこと。</v>
      </c>
      <c r="H175" s="26" t="str">
        <f t="shared" si="118"/>
        <v>★3</v>
      </c>
      <c r="I175" s="26" t="s">
        <v>359</v>
      </c>
      <c r="J175" s="26" t="s">
        <v>360</v>
      </c>
      <c r="K175" s="26" t="str">
        <f t="shared" si="103"/>
        <v>防御(PR)</v>
      </c>
      <c r="L175" s="14"/>
      <c r="M175" s="14"/>
      <c r="N175" s="26" t="s">
        <v>1156</v>
      </c>
      <c r="O175" s="26" t="s">
        <v>1158</v>
      </c>
      <c r="P175" s="14"/>
      <c r="Q175" s="16" t="s">
        <v>361</v>
      </c>
      <c r="R175" s="14"/>
    </row>
    <row r="176" spans="1:18" ht="117">
      <c r="A176" s="77">
        <f t="shared" si="117"/>
        <v>4</v>
      </c>
      <c r="B176" s="77" t="str">
        <f t="shared" si="117"/>
        <v>攻撃等の防御</v>
      </c>
      <c r="C176" s="77" t="str">
        <f t="shared" si="117"/>
        <v>4-3</v>
      </c>
      <c r="D176" s="77" t="str">
        <f t="shared" si="117"/>
        <v>データセキュリティ</v>
      </c>
      <c r="E176" s="77" t="str">
        <f t="shared" si="117"/>
        <v>4-3-4</v>
      </c>
      <c r="F176" s="26" t="str">
        <f t="shared" si="117"/>
        <v>適切なバックアップ</v>
      </c>
      <c r="G176" s="26" t="str">
        <f t="shared" si="117"/>
        <v>適切なバックアップを行うこと。</v>
      </c>
      <c r="H176" s="26" t="str">
        <f t="shared" si="118"/>
        <v>★3</v>
      </c>
      <c r="I176" s="26" t="s">
        <v>362</v>
      </c>
      <c r="J176" s="26" t="s">
        <v>363</v>
      </c>
      <c r="K176" s="26" t="str">
        <f t="shared" si="103"/>
        <v>防御(PR)</v>
      </c>
      <c r="L176" s="14"/>
      <c r="M176" s="14"/>
      <c r="N176" s="26" t="s">
        <v>364</v>
      </c>
      <c r="O176" s="26" t="s">
        <v>992</v>
      </c>
      <c r="P176" s="14"/>
      <c r="Q176" s="16" t="s">
        <v>365</v>
      </c>
      <c r="R176" s="14"/>
    </row>
    <row r="177" spans="1:18" ht="175.5">
      <c r="A177" s="77">
        <f t="shared" ref="A177:B177" si="119">A176</f>
        <v>4</v>
      </c>
      <c r="B177" s="77" t="str">
        <f t="shared" si="119"/>
        <v>攻撃等の防御</v>
      </c>
      <c r="C177" s="42" t="s">
        <v>366</v>
      </c>
      <c r="D177" s="42" t="s">
        <v>367</v>
      </c>
      <c r="E177" s="42" t="s">
        <v>368</v>
      </c>
      <c r="F177" s="26" t="s">
        <v>369</v>
      </c>
      <c r="G177" s="26" t="s">
        <v>370</v>
      </c>
      <c r="H177" s="26" t="s">
        <v>60</v>
      </c>
      <c r="I177" s="26" t="s">
        <v>371</v>
      </c>
      <c r="J177" s="26" t="s">
        <v>372</v>
      </c>
      <c r="K177" s="26" t="str">
        <f t="shared" si="103"/>
        <v>防御(PR)</v>
      </c>
      <c r="L177" s="14"/>
      <c r="M177" s="14"/>
      <c r="N177" s="26" t="s">
        <v>373</v>
      </c>
      <c r="O177" s="26" t="s">
        <v>993</v>
      </c>
      <c r="P177" s="14"/>
      <c r="Q177" s="16" t="s">
        <v>374</v>
      </c>
      <c r="R177" s="14"/>
    </row>
    <row r="178" spans="1:18" ht="136.5">
      <c r="A178" s="77">
        <f t="shared" ref="A178:G182" si="120">A177</f>
        <v>4</v>
      </c>
      <c r="B178" s="77" t="str">
        <f t="shared" si="120"/>
        <v>攻撃等の防御</v>
      </c>
      <c r="C178" s="77" t="str">
        <f t="shared" si="120"/>
        <v>4-4</v>
      </c>
      <c r="D178" s="77" t="str">
        <f t="shared" si="120"/>
        <v>プラットフォームセキュリティ</v>
      </c>
      <c r="E178" s="77" t="str">
        <f t="shared" si="120"/>
        <v>4-4-1</v>
      </c>
      <c r="F178" s="26" t="str">
        <f t="shared" si="120"/>
        <v>情報機器、OS及びソフトウェアの安全な構成</v>
      </c>
      <c r="G178" s="26" t="str">
        <f t="shared" si="120"/>
        <v>情報機器、OS及びソフトウェアの安全な構成を確立し、維持すること。</v>
      </c>
      <c r="H178" s="26" t="str">
        <f t="shared" ref="H178:H179" si="121">H177</f>
        <v>★3</v>
      </c>
      <c r="I178" s="26" t="s">
        <v>375</v>
      </c>
      <c r="J178" s="26" t="s">
        <v>821</v>
      </c>
      <c r="K178" s="26" t="str">
        <f t="shared" si="103"/>
        <v>防御(PR)</v>
      </c>
      <c r="L178" s="14"/>
      <c r="M178" s="14"/>
      <c r="N178" s="26" t="s">
        <v>377</v>
      </c>
      <c r="O178" s="26" t="s">
        <v>994</v>
      </c>
      <c r="P178" s="14"/>
      <c r="Q178" s="16" t="s">
        <v>1180</v>
      </c>
      <c r="R178" s="14"/>
    </row>
    <row r="179" spans="1:18" ht="136.5">
      <c r="A179" s="77">
        <f t="shared" si="120"/>
        <v>4</v>
      </c>
      <c r="B179" s="77" t="str">
        <f t="shared" si="120"/>
        <v>攻撃等の防御</v>
      </c>
      <c r="C179" s="77" t="str">
        <f t="shared" si="120"/>
        <v>4-4</v>
      </c>
      <c r="D179" s="77" t="str">
        <f t="shared" si="120"/>
        <v>プラットフォームセキュリティ</v>
      </c>
      <c r="E179" s="77" t="str">
        <f t="shared" si="120"/>
        <v>4-4-1</v>
      </c>
      <c r="F179" s="26" t="str">
        <f t="shared" si="120"/>
        <v>情報機器、OS及びソフトウェアの安全な構成</v>
      </c>
      <c r="G179" s="26" t="str">
        <f t="shared" si="120"/>
        <v>情報機器、OS及びソフトウェアの安全な構成を確立し、維持すること。</v>
      </c>
      <c r="H179" s="26" t="str">
        <f t="shared" si="121"/>
        <v>★3</v>
      </c>
      <c r="I179" s="26" t="s">
        <v>378</v>
      </c>
      <c r="J179" s="26" t="s">
        <v>379</v>
      </c>
      <c r="K179" s="26" t="str">
        <f t="shared" si="103"/>
        <v>防御(PR)</v>
      </c>
      <c r="L179" s="14"/>
      <c r="M179" s="14"/>
      <c r="N179" s="26" t="s">
        <v>380</v>
      </c>
      <c r="O179" s="26" t="s">
        <v>995</v>
      </c>
      <c r="P179" s="14"/>
      <c r="Q179" s="16" t="s">
        <v>381</v>
      </c>
      <c r="R179" s="14"/>
    </row>
    <row r="180" spans="1:18" ht="117">
      <c r="A180" s="77">
        <f t="shared" si="120"/>
        <v>4</v>
      </c>
      <c r="B180" s="77" t="str">
        <f t="shared" si="120"/>
        <v>攻撃等の防御</v>
      </c>
      <c r="C180" s="77" t="str">
        <f t="shared" si="120"/>
        <v>4-4</v>
      </c>
      <c r="D180" s="77" t="str">
        <f t="shared" si="120"/>
        <v>プラットフォームセキュリティ</v>
      </c>
      <c r="E180" s="77" t="str">
        <f t="shared" si="120"/>
        <v>4-4-1</v>
      </c>
      <c r="F180" s="26" t="str">
        <f t="shared" si="120"/>
        <v>情報機器、OS及びソフトウェアの安全な構成</v>
      </c>
      <c r="G180" s="26" t="str">
        <f t="shared" si="120"/>
        <v>情報機器、OS及びソフトウェアの安全な構成を確立し、維持すること。</v>
      </c>
      <c r="H180" s="26" t="s">
        <v>519</v>
      </c>
      <c r="I180" s="26" t="s">
        <v>822</v>
      </c>
      <c r="J180" s="26" t="s">
        <v>823</v>
      </c>
      <c r="K180" s="26" t="str">
        <f t="shared" si="103"/>
        <v>防御(PR)</v>
      </c>
      <c r="L180" s="14"/>
      <c r="M180" s="14"/>
      <c r="N180" s="26" t="s">
        <v>824</v>
      </c>
      <c r="O180" s="26" t="s">
        <v>1113</v>
      </c>
      <c r="P180" s="14"/>
      <c r="Q180" s="16" t="s">
        <v>825</v>
      </c>
      <c r="R180" s="14"/>
    </row>
    <row r="181" spans="1:18" ht="136.5">
      <c r="A181" s="77">
        <f t="shared" si="120"/>
        <v>4</v>
      </c>
      <c r="B181" s="77" t="str">
        <f t="shared" si="120"/>
        <v>攻撃等の防御</v>
      </c>
      <c r="C181" s="77" t="str">
        <f t="shared" si="120"/>
        <v>4-4</v>
      </c>
      <c r="D181" s="77" t="str">
        <f t="shared" si="120"/>
        <v>プラットフォームセキュリティ</v>
      </c>
      <c r="E181" s="77" t="str">
        <f t="shared" si="120"/>
        <v>4-4-1</v>
      </c>
      <c r="F181" s="26" t="str">
        <f t="shared" si="120"/>
        <v>情報機器、OS及びソフトウェアの安全な構成</v>
      </c>
      <c r="G181" s="26" t="str">
        <f t="shared" si="120"/>
        <v>情報機器、OS及びソフトウェアの安全な構成を確立し、維持すること。</v>
      </c>
      <c r="H181" s="26" t="str">
        <f t="shared" ref="H181:H182" si="122">H180</f>
        <v>★4</v>
      </c>
      <c r="I181" s="26" t="s">
        <v>826</v>
      </c>
      <c r="J181" s="26" t="s">
        <v>827</v>
      </c>
      <c r="K181" s="26" t="str">
        <f t="shared" si="103"/>
        <v>防御(PR)</v>
      </c>
      <c r="L181" s="14"/>
      <c r="M181" s="14"/>
      <c r="N181" s="26" t="s">
        <v>828</v>
      </c>
      <c r="O181" s="26" t="s">
        <v>1114</v>
      </c>
      <c r="P181" s="14"/>
      <c r="Q181" s="16" t="s">
        <v>829</v>
      </c>
      <c r="R181" s="14"/>
    </row>
    <row r="182" spans="1:18" ht="136.5">
      <c r="A182" s="77">
        <f t="shared" si="120"/>
        <v>4</v>
      </c>
      <c r="B182" s="77" t="str">
        <f t="shared" si="120"/>
        <v>攻撃等の防御</v>
      </c>
      <c r="C182" s="77" t="str">
        <f t="shared" si="120"/>
        <v>4-4</v>
      </c>
      <c r="D182" s="77" t="str">
        <f t="shared" si="120"/>
        <v>プラットフォームセキュリティ</v>
      </c>
      <c r="E182" s="77" t="str">
        <f t="shared" si="120"/>
        <v>4-4-1</v>
      </c>
      <c r="F182" s="26" t="str">
        <f t="shared" si="120"/>
        <v>情報機器、OS及びソフトウェアの安全な構成</v>
      </c>
      <c r="G182" s="26" t="str">
        <f t="shared" si="120"/>
        <v>情報機器、OS及びソフトウェアの安全な構成を確立し、維持すること。</v>
      </c>
      <c r="H182" s="26" t="str">
        <f t="shared" si="122"/>
        <v>★4</v>
      </c>
      <c r="I182" s="26" t="s">
        <v>830</v>
      </c>
      <c r="J182" s="26" t="s">
        <v>831</v>
      </c>
      <c r="K182" s="26" t="str">
        <f t="shared" si="103"/>
        <v>防御(PR)</v>
      </c>
      <c r="L182" s="14"/>
      <c r="M182" s="14"/>
      <c r="N182" s="26" t="s">
        <v>832</v>
      </c>
      <c r="O182" s="26" t="s">
        <v>1115</v>
      </c>
      <c r="P182" s="14"/>
      <c r="Q182" s="16" t="s">
        <v>833</v>
      </c>
      <c r="R182" s="14"/>
    </row>
    <row r="183" spans="1:18" ht="117">
      <c r="A183" s="77">
        <f t="shared" ref="A183:D183" si="123">A182</f>
        <v>4</v>
      </c>
      <c r="B183" s="77" t="str">
        <f t="shared" si="123"/>
        <v>攻撃等の防御</v>
      </c>
      <c r="C183" s="77" t="str">
        <f t="shared" si="123"/>
        <v>4-4</v>
      </c>
      <c r="D183" s="77" t="str">
        <f t="shared" si="123"/>
        <v>プラットフォームセキュリティ</v>
      </c>
      <c r="E183" s="42" t="s">
        <v>834</v>
      </c>
      <c r="F183" s="26" t="s">
        <v>835</v>
      </c>
      <c r="G183" s="26" t="s">
        <v>836</v>
      </c>
      <c r="H183" s="26" t="s">
        <v>44</v>
      </c>
      <c r="I183" s="26" t="s">
        <v>837</v>
      </c>
      <c r="J183" s="26" t="s">
        <v>918</v>
      </c>
      <c r="K183" s="26" t="str">
        <f t="shared" si="103"/>
        <v>防御(PR)</v>
      </c>
      <c r="L183" s="87"/>
      <c r="M183" s="87"/>
      <c r="N183" s="26" t="s">
        <v>838</v>
      </c>
      <c r="O183" s="26" t="s">
        <v>1116</v>
      </c>
      <c r="P183" s="14"/>
      <c r="Q183" s="27" t="s">
        <v>839</v>
      </c>
      <c r="R183" s="14"/>
    </row>
    <row r="184" spans="1:18" ht="117">
      <c r="A184" s="77">
        <f t="shared" ref="A184:G185" si="124">A183</f>
        <v>4</v>
      </c>
      <c r="B184" s="77" t="str">
        <f t="shared" si="124"/>
        <v>攻撃等の防御</v>
      </c>
      <c r="C184" s="77" t="str">
        <f t="shared" si="124"/>
        <v>4-4</v>
      </c>
      <c r="D184" s="77" t="str">
        <f t="shared" si="124"/>
        <v>プラットフォームセキュリティ</v>
      </c>
      <c r="E184" s="77" t="str">
        <f t="shared" si="124"/>
        <v>4-4-2</v>
      </c>
      <c r="F184" s="26" t="str">
        <f t="shared" si="124"/>
        <v>サポート期限の切れたOS及びソフトウェアへの対策</v>
      </c>
      <c r="G184" s="26" t="str">
        <f t="shared" si="124"/>
        <v>サポート期限の切れたOS及びソフトウェアの利用停止及び更改を実施すること。</v>
      </c>
      <c r="H184" s="26" t="str">
        <f t="shared" ref="H184:H185" si="125">H183</f>
        <v>★4</v>
      </c>
      <c r="I184" s="26" t="str">
        <f t="shared" ref="I184:I185" si="126">I183</f>
        <v>4-4-2-1</v>
      </c>
      <c r="J184" s="26" t="str">
        <f t="shared" ref="J184:J185" si="127">J183</f>
        <v>・利用するOS及びソフトウェアについて、サポートのあるものを利用すること。
・やむを得ずサポート切れのOS及びソフトウェアをそのまま利用する場合(例えば、代替システムを調達する必要があり、直ちに更改できない場合)は更改計画を策定した上で、更改するまでの間、脆弱性悪用のリスクを低減する対策を実施すること。</v>
      </c>
      <c r="K184" s="26" t="str">
        <f t="shared" si="103"/>
        <v>防御(PR)</v>
      </c>
      <c r="L184" s="87"/>
      <c r="M184" s="87"/>
      <c r="N184" s="26" t="s">
        <v>840</v>
      </c>
      <c r="O184" s="26" t="s">
        <v>1117</v>
      </c>
      <c r="P184" s="14"/>
      <c r="Q184" s="28"/>
      <c r="R184" s="15"/>
    </row>
    <row r="185" spans="1:18" ht="136.5">
      <c r="A185" s="77">
        <f t="shared" si="124"/>
        <v>4</v>
      </c>
      <c r="B185" s="77" t="str">
        <f t="shared" si="124"/>
        <v>攻撃等の防御</v>
      </c>
      <c r="C185" s="77" t="str">
        <f t="shared" si="124"/>
        <v>4-4</v>
      </c>
      <c r="D185" s="77" t="str">
        <f t="shared" si="124"/>
        <v>プラットフォームセキュリティ</v>
      </c>
      <c r="E185" s="77" t="str">
        <f t="shared" si="124"/>
        <v>4-4-2</v>
      </c>
      <c r="F185" s="26" t="str">
        <f t="shared" si="124"/>
        <v>サポート期限の切れたOS及びソフトウェアへの対策</v>
      </c>
      <c r="G185" s="26" t="str">
        <f t="shared" si="124"/>
        <v>サポート期限の切れたOS及びソフトウェアの利用停止及び更改を実施すること。</v>
      </c>
      <c r="H185" s="26" t="str">
        <f t="shared" si="125"/>
        <v>★4</v>
      </c>
      <c r="I185" s="26" t="str">
        <f t="shared" si="126"/>
        <v>4-4-2-1</v>
      </c>
      <c r="J185" s="26" t="str">
        <f t="shared" si="127"/>
        <v>・利用するOS及びソフトウェアについて、サポートのあるものを利用すること。
・やむを得ずサポート切れのOS及びソフトウェアをそのまま利用する場合(例えば、代替システムを調達する必要があり、直ちに更改できない場合)は更改計画を策定した上で、更改するまでの間、脆弱性悪用のリスクを低減する対策を実施すること。</v>
      </c>
      <c r="K185" s="26" t="str">
        <f t="shared" si="103"/>
        <v>防御(PR)</v>
      </c>
      <c r="L185" s="87"/>
      <c r="M185" s="87"/>
      <c r="N185" s="26" t="s">
        <v>1204</v>
      </c>
      <c r="O185" s="26" t="s">
        <v>1205</v>
      </c>
      <c r="P185" s="14"/>
      <c r="Q185" s="27" t="s">
        <v>841</v>
      </c>
      <c r="R185" s="14"/>
    </row>
    <row r="186" spans="1:18" ht="351">
      <c r="A186" s="77">
        <f t="shared" ref="A186:D186" si="128">A185</f>
        <v>4</v>
      </c>
      <c r="B186" s="77" t="str">
        <f t="shared" si="128"/>
        <v>攻撃等の防御</v>
      </c>
      <c r="C186" s="77" t="str">
        <f t="shared" si="128"/>
        <v>4-4</v>
      </c>
      <c r="D186" s="77" t="str">
        <f t="shared" si="128"/>
        <v>プラットフォームセキュリティ</v>
      </c>
      <c r="E186" s="42" t="s">
        <v>842</v>
      </c>
      <c r="F186" s="26" t="s">
        <v>843</v>
      </c>
      <c r="G186" s="26" t="s">
        <v>844</v>
      </c>
      <c r="H186" s="26" t="s">
        <v>519</v>
      </c>
      <c r="I186" s="26" t="s">
        <v>845</v>
      </c>
      <c r="J186" s="26" t="s">
        <v>846</v>
      </c>
      <c r="K186" s="26" t="str">
        <f t="shared" si="103"/>
        <v>防御(PR)</v>
      </c>
      <c r="L186" s="87"/>
      <c r="M186" s="87"/>
      <c r="N186" s="26" t="s">
        <v>847</v>
      </c>
      <c r="O186" s="26" t="s">
        <v>1118</v>
      </c>
      <c r="P186" s="14"/>
      <c r="Q186" s="16" t="s">
        <v>848</v>
      </c>
      <c r="R186" s="14"/>
    </row>
    <row r="187" spans="1:18" ht="273">
      <c r="A187" s="77">
        <f t="shared" ref="A187:G191" si="129">A186</f>
        <v>4</v>
      </c>
      <c r="B187" s="77" t="str">
        <f t="shared" si="129"/>
        <v>攻撃等の防御</v>
      </c>
      <c r="C187" s="77" t="str">
        <f t="shared" si="129"/>
        <v>4-4</v>
      </c>
      <c r="D187" s="77" t="str">
        <f t="shared" si="129"/>
        <v>プラットフォームセキュリティ</v>
      </c>
      <c r="E187" s="77" t="str">
        <f t="shared" si="129"/>
        <v>4-4-3</v>
      </c>
      <c r="F187" s="26" t="str">
        <f t="shared" si="129"/>
        <v>ログの取得</v>
      </c>
      <c r="G187" s="26" t="str">
        <f t="shared" si="129"/>
        <v>システムに関するログを取得し、異常を検知するため、定期的にレビューを行うこと。</v>
      </c>
      <c r="H187" s="26" t="str">
        <f t="shared" ref="H187:H191" si="130">H186</f>
        <v>★4</v>
      </c>
      <c r="I187" s="26" t="str">
        <f>I186</f>
        <v>4-4-3-1</v>
      </c>
      <c r="J187" s="26" t="str">
        <f>J186</f>
        <v>・インシデント発生時に調査を円滑に行うために必要なログとして、以下を取得及び保管すること。(※)
[取得するログ(保管期間)]
-ファイアウォールのログ(6 カ月)　※取引先と接続する閉域網の入口に設置されるものも含む。
 取得項目：日時、送信元 IP アドレス及び送信先 IP アドレス
-プロキシサーバのログ(6 カ月)
 取得項目：日時、リクエスト元 IP アドレス及びURL
-認証サーバのログ(6 カ月)
 取得項目：日時、接続元 IP アドレス、ユーザID及び成功/失敗
※クラウドサービスの利用も対象に含む。
※利用するクラウドサービス又はシステム構成の仕様上、上記の要件を満たせない場合は、インシデント発生時の調査ができるよう、他の機器又は機能を利用して上記の要件に相当するログを取得及び保管すること。</v>
      </c>
      <c r="K187" s="26" t="str">
        <f t="shared" si="103"/>
        <v>防御(PR)</v>
      </c>
      <c r="L187" s="87"/>
      <c r="M187" s="87"/>
      <c r="N187" s="26" t="s">
        <v>1192</v>
      </c>
      <c r="O187" s="26" t="s">
        <v>1119</v>
      </c>
      <c r="P187" s="14"/>
      <c r="Q187" s="28"/>
      <c r="R187" s="15"/>
    </row>
    <row r="188" spans="1:18" ht="117">
      <c r="A188" s="77">
        <f t="shared" si="129"/>
        <v>4</v>
      </c>
      <c r="B188" s="77" t="str">
        <f t="shared" si="129"/>
        <v>攻撃等の防御</v>
      </c>
      <c r="C188" s="77" t="str">
        <f t="shared" si="129"/>
        <v>4-4</v>
      </c>
      <c r="D188" s="77" t="str">
        <f t="shared" si="129"/>
        <v>プラットフォームセキュリティ</v>
      </c>
      <c r="E188" s="77" t="str">
        <f t="shared" si="129"/>
        <v>4-4-3</v>
      </c>
      <c r="F188" s="26" t="str">
        <f t="shared" si="129"/>
        <v>ログの取得</v>
      </c>
      <c r="G188" s="26" t="str">
        <f t="shared" si="129"/>
        <v>システムに関するログを取得し、異常を検知するため、定期的にレビューを行うこと。</v>
      </c>
      <c r="H188" s="26" t="str">
        <f t="shared" si="130"/>
        <v>★4</v>
      </c>
      <c r="I188" s="26" t="s">
        <v>849</v>
      </c>
      <c r="J188" s="26" t="s">
        <v>850</v>
      </c>
      <c r="K188" s="26" t="str">
        <f t="shared" si="103"/>
        <v>防御(PR)</v>
      </c>
      <c r="L188" s="87"/>
      <c r="M188" s="87"/>
      <c r="N188" s="26" t="s">
        <v>851</v>
      </c>
      <c r="O188" s="26" t="s">
        <v>1120</v>
      </c>
      <c r="P188" s="14"/>
      <c r="Q188" s="28"/>
      <c r="R188" s="15"/>
    </row>
    <row r="189" spans="1:18" ht="175.5">
      <c r="A189" s="77">
        <f t="shared" si="129"/>
        <v>4</v>
      </c>
      <c r="B189" s="77" t="str">
        <f t="shared" si="129"/>
        <v>攻撃等の防御</v>
      </c>
      <c r="C189" s="77" t="str">
        <f t="shared" si="129"/>
        <v>4-4</v>
      </c>
      <c r="D189" s="77" t="str">
        <f t="shared" si="129"/>
        <v>プラットフォームセキュリティ</v>
      </c>
      <c r="E189" s="77" t="str">
        <f t="shared" si="129"/>
        <v>4-4-3</v>
      </c>
      <c r="F189" s="26" t="str">
        <f t="shared" si="129"/>
        <v>ログの取得</v>
      </c>
      <c r="G189" s="26" t="str">
        <f t="shared" si="129"/>
        <v>システムに関するログを取得し、異常を検知するため、定期的にレビューを行うこと。</v>
      </c>
      <c r="H189" s="26" t="str">
        <f t="shared" si="130"/>
        <v>★4</v>
      </c>
      <c r="I189" s="26" t="str">
        <f>I188</f>
        <v>4-4-3-2</v>
      </c>
      <c r="J189" s="26" t="str">
        <f>J188</f>
        <v>・No.4-4-3-1で取得及び保管を求めるログを脅威から保護するため、ログを保存する媒体及びシステムにインターネット経由でアクセスする場合は、常にNo.4-1-3-3で示す要素を利用した多要素認証を使用すること。</v>
      </c>
      <c r="K189" s="26" t="str">
        <f t="shared" si="103"/>
        <v>防御(PR)</v>
      </c>
      <c r="L189" s="87"/>
      <c r="M189" s="87"/>
      <c r="N189" s="26" t="s">
        <v>852</v>
      </c>
      <c r="O189" s="26" t="s">
        <v>1121</v>
      </c>
      <c r="P189" s="14"/>
      <c r="Q189" s="16" t="s">
        <v>853</v>
      </c>
      <c r="R189" s="14"/>
    </row>
    <row r="190" spans="1:18" ht="117">
      <c r="A190" s="77">
        <f t="shared" si="129"/>
        <v>4</v>
      </c>
      <c r="B190" s="77" t="str">
        <f t="shared" si="129"/>
        <v>攻撃等の防御</v>
      </c>
      <c r="C190" s="77" t="str">
        <f t="shared" si="129"/>
        <v>4-4</v>
      </c>
      <c r="D190" s="77" t="str">
        <f t="shared" si="129"/>
        <v>プラットフォームセキュリティ</v>
      </c>
      <c r="E190" s="77" t="str">
        <f t="shared" si="129"/>
        <v>4-4-3</v>
      </c>
      <c r="F190" s="26" t="str">
        <f t="shared" si="129"/>
        <v>ログの取得</v>
      </c>
      <c r="G190" s="26" t="str">
        <f t="shared" si="129"/>
        <v>システムに関するログを取得し、異常を検知するため、定期的にレビューを行うこと。</v>
      </c>
      <c r="H190" s="26" t="str">
        <f t="shared" si="130"/>
        <v>★4</v>
      </c>
      <c r="I190" s="26" t="s">
        <v>854</v>
      </c>
      <c r="J190" s="26" t="s">
        <v>855</v>
      </c>
      <c r="K190" s="26" t="str">
        <f t="shared" si="103"/>
        <v>防御(PR)</v>
      </c>
      <c r="L190" s="87"/>
      <c r="M190" s="87"/>
      <c r="N190" s="26" t="s">
        <v>856</v>
      </c>
      <c r="O190" s="26" t="s">
        <v>1122</v>
      </c>
      <c r="P190" s="14"/>
      <c r="Q190" s="27" t="s">
        <v>857</v>
      </c>
      <c r="R190" s="14"/>
    </row>
    <row r="191" spans="1:18" ht="117">
      <c r="A191" s="77">
        <f t="shared" si="129"/>
        <v>4</v>
      </c>
      <c r="B191" s="77" t="str">
        <f t="shared" si="129"/>
        <v>攻撃等の防御</v>
      </c>
      <c r="C191" s="77" t="str">
        <f t="shared" si="129"/>
        <v>4-4</v>
      </c>
      <c r="D191" s="77" t="str">
        <f t="shared" si="129"/>
        <v>プラットフォームセキュリティ</v>
      </c>
      <c r="E191" s="77" t="str">
        <f t="shared" si="129"/>
        <v>4-4-3</v>
      </c>
      <c r="F191" s="26" t="str">
        <f t="shared" si="129"/>
        <v>ログの取得</v>
      </c>
      <c r="G191" s="26" t="str">
        <f t="shared" si="129"/>
        <v>システムに関するログを取得し、異常を検知するため、定期的にレビューを行うこと。</v>
      </c>
      <c r="H191" s="26" t="str">
        <f t="shared" si="130"/>
        <v>★4</v>
      </c>
      <c r="I191" s="26" t="str">
        <f>I190</f>
        <v>4-4-3-3</v>
      </c>
      <c r="J191" s="26" t="str">
        <f>J190</f>
        <v>・No.4-4-3-1で取得及び保管を求めるログのうち、認証サーバのログについては、月1回以上の頻度でモニタリングを実施し、不審な認証試行を検知すること。</v>
      </c>
      <c r="K191" s="26" t="str">
        <f t="shared" si="103"/>
        <v>防御(PR)</v>
      </c>
      <c r="L191" s="87"/>
      <c r="M191" s="87"/>
      <c r="N191" s="26" t="s">
        <v>858</v>
      </c>
      <c r="O191" s="26" t="s">
        <v>1123</v>
      </c>
      <c r="P191" s="14"/>
      <c r="Q191" s="28"/>
      <c r="R191" s="15"/>
    </row>
    <row r="192" spans="1:18" ht="292.5">
      <c r="A192" s="77">
        <f t="shared" ref="A192:D192" si="131">A191</f>
        <v>4</v>
      </c>
      <c r="B192" s="77" t="str">
        <f t="shared" si="131"/>
        <v>攻撃等の防御</v>
      </c>
      <c r="C192" s="77" t="str">
        <f t="shared" si="131"/>
        <v>4-4</v>
      </c>
      <c r="D192" s="77" t="str">
        <f t="shared" si="131"/>
        <v>プラットフォームセキュリティ</v>
      </c>
      <c r="E192" s="42" t="s">
        <v>382</v>
      </c>
      <c r="F192" s="26" t="s">
        <v>383</v>
      </c>
      <c r="G192" s="26" t="s">
        <v>384</v>
      </c>
      <c r="H192" s="26" t="s">
        <v>60</v>
      </c>
      <c r="I192" s="26" t="s">
        <v>385</v>
      </c>
      <c r="J192" s="26" t="s">
        <v>1202</v>
      </c>
      <c r="K192" s="26" t="str">
        <f t="shared" si="103"/>
        <v>防御(PR)</v>
      </c>
      <c r="L192" s="14"/>
      <c r="M192" s="14"/>
      <c r="N192" s="26" t="s">
        <v>386</v>
      </c>
      <c r="O192" s="26" t="s">
        <v>996</v>
      </c>
      <c r="P192" s="14"/>
      <c r="Q192" s="27" t="s">
        <v>387</v>
      </c>
      <c r="R192" s="14"/>
    </row>
    <row r="193" spans="1:18" ht="351">
      <c r="A193" s="77">
        <f t="shared" ref="A193:G197" si="132">A192</f>
        <v>4</v>
      </c>
      <c r="B193" s="77" t="str">
        <f t="shared" si="132"/>
        <v>攻撃等の防御</v>
      </c>
      <c r="C193" s="77" t="str">
        <f t="shared" si="132"/>
        <v>4-4</v>
      </c>
      <c r="D193" s="77" t="str">
        <f t="shared" si="132"/>
        <v>プラットフォームセキュリティ</v>
      </c>
      <c r="E193" s="77" t="str">
        <f t="shared" si="132"/>
        <v>4-4-4</v>
      </c>
      <c r="F193" s="26" t="str">
        <f t="shared" si="132"/>
        <v>セキュリティパッチ・アップデートの手続</v>
      </c>
      <c r="G193" s="91" t="str">
        <f t="shared" si="132"/>
        <v>情報機器、OS及びソフトウェアへのセキュリティパッチ及びアップデートの適用に係る手続を定めること。</v>
      </c>
      <c r="H193" s="26" t="str">
        <f t="shared" ref="H193:H196" si="133">H192</f>
        <v>★3</v>
      </c>
      <c r="I193" s="26" t="s">
        <v>388</v>
      </c>
      <c r="J193" s="26" t="s">
        <v>389</v>
      </c>
      <c r="K193" s="26" t="str">
        <f t="shared" si="103"/>
        <v>防御(PR)</v>
      </c>
      <c r="L193" s="87"/>
      <c r="M193" s="87"/>
      <c r="N193" s="26" t="s">
        <v>390</v>
      </c>
      <c r="O193" s="26" t="s">
        <v>997</v>
      </c>
      <c r="P193" s="14"/>
      <c r="Q193" s="27" t="s">
        <v>391</v>
      </c>
      <c r="R193" s="14"/>
    </row>
    <row r="194" spans="1:18" ht="117">
      <c r="A194" s="77">
        <f t="shared" si="132"/>
        <v>4</v>
      </c>
      <c r="B194" s="77" t="str">
        <f t="shared" si="132"/>
        <v>攻撃等の防御</v>
      </c>
      <c r="C194" s="77" t="str">
        <f t="shared" si="132"/>
        <v>4-4</v>
      </c>
      <c r="D194" s="77" t="str">
        <f t="shared" si="132"/>
        <v>プラットフォームセキュリティ</v>
      </c>
      <c r="E194" s="77" t="str">
        <f t="shared" si="132"/>
        <v>4-4-4</v>
      </c>
      <c r="F194" s="88" t="str">
        <f t="shared" si="132"/>
        <v>セキュリティパッチ・アップデートの手続</v>
      </c>
      <c r="G194" s="88" t="str">
        <f t="shared" si="132"/>
        <v>情報機器、OS及びソフトウェアへのセキュリティパッチ及びアップデートの適用に係る手続を定めること。</v>
      </c>
      <c r="H194" s="88" t="str">
        <f t="shared" si="133"/>
        <v>★3</v>
      </c>
      <c r="I194" s="88" t="str">
        <f t="shared" ref="I194:I196" si="134">I193</f>
        <v>4-4-4-2</v>
      </c>
      <c r="J194" s="88" t="str">
        <f t="shared" ref="J194:J196" si="135">J193</f>
        <v>・利用している機能又は設定に関して、以下のいずれかに該当するアップデートプログラムがリリースされてから14日以内に、アップデートすること。
- 当該アップデートが、ベンダーにより「重大」(Critical)又は 「高リスク」(High Risk)と説明される脆弱性を修正するものである。
- 当該アップデートが、CVSSの基本値が7.0以上の脆弱性を修正するものである。
- 当該アップデートが修正する脆弱性のレベルの詳細がベンダーから提供されていない。 
・やむを得ず上記のとおりアップデートができない場合(例えば、動作検証に一定期間を要し、期限内にアップデートが完了しない場合)は、アップデート適用までの間、脆弱性悪用のリスクを低減する対策を実施すること。
[対象]
-会社支給のパソコンの OS、ブラウザ及びOffice ソフト 
-サーバの OS及びミドルウェア 
-会社支給のスマートデバイスのOS及びアプリ 
-インターネットとの境界に設置されているネットワーク機器のOS及びファームウェア</v>
      </c>
      <c r="K194" s="88" t="str">
        <f t="shared" si="103"/>
        <v>防御(PR)</v>
      </c>
      <c r="L194" s="87"/>
      <c r="M194" s="87"/>
      <c r="N194" s="26" t="s">
        <v>392</v>
      </c>
      <c r="O194" s="26" t="s">
        <v>998</v>
      </c>
      <c r="P194" s="14"/>
      <c r="Q194" s="27" t="s">
        <v>393</v>
      </c>
      <c r="R194" s="14"/>
    </row>
    <row r="195" spans="1:18" ht="171">
      <c r="A195" s="77">
        <f t="shared" si="132"/>
        <v>4</v>
      </c>
      <c r="B195" s="77" t="str">
        <f t="shared" si="132"/>
        <v>攻撃等の防御</v>
      </c>
      <c r="C195" s="77" t="str">
        <f t="shared" si="132"/>
        <v>4-4</v>
      </c>
      <c r="D195" s="77" t="str">
        <f t="shared" si="132"/>
        <v>プラットフォームセキュリティ</v>
      </c>
      <c r="E195" s="77" t="str">
        <f t="shared" si="132"/>
        <v>4-4-4</v>
      </c>
      <c r="F195" s="88" t="str">
        <f t="shared" si="132"/>
        <v>セキュリティパッチ・アップデートの手続</v>
      </c>
      <c r="G195" s="88" t="str">
        <f t="shared" si="132"/>
        <v>情報機器、OS及びソフトウェアへのセキュリティパッチ及びアップデートの適用に係る手続を定めること。</v>
      </c>
      <c r="H195" s="88" t="str">
        <f t="shared" si="133"/>
        <v>★3</v>
      </c>
      <c r="I195" s="88" t="str">
        <f t="shared" si="134"/>
        <v>4-4-4-2</v>
      </c>
      <c r="J195" s="89" t="str">
        <f t="shared" si="135"/>
        <v>・利用している機能又は設定に関して、以下のいずれかに該当するアップデートプログラムがリリースされてから14日以内に、アップデートすること。
- 当該アップデートが、ベンダーにより「重大」(Critical)又は 「高リスク」(High Risk)と説明される脆弱性を修正するものである。
- 当該アップデートが、CVSSの基本値が7.0以上の脆弱性を修正するものである。
- 当該アップデートが修正する脆弱性のレベルの詳細がベンダーから提供されていない。 
・やむを得ず上記のとおりアップデートができない場合(例えば、動作検証に一定期間を要し、期限内にアップデートが完了しない場合)は、アップデート適用までの間、脆弱性悪用のリスクを低減する対策を実施すること。
[対象]
-会社支給のパソコンの OS、ブラウザ及びOffice ソフト 
-サーバの OS及びミドルウェア 
-会社支給のスマートデバイスのOS及びアプリ 
-インターネットとの境界に設置されているネットワーク機器のOS及びファームウェア</v>
      </c>
      <c r="K195" s="88" t="str">
        <f t="shared" ref="K195:K212" si="136">K194</f>
        <v>防御(PR)</v>
      </c>
      <c r="L195" s="87"/>
      <c r="M195" s="87"/>
      <c r="N195" s="26" t="s">
        <v>394</v>
      </c>
      <c r="O195" s="26" t="s">
        <v>999</v>
      </c>
      <c r="P195" s="14"/>
      <c r="Q195" s="27" t="s">
        <v>395</v>
      </c>
      <c r="R195" s="14"/>
    </row>
    <row r="196" spans="1:18" ht="409.5">
      <c r="A196" s="77">
        <f t="shared" si="132"/>
        <v>4</v>
      </c>
      <c r="B196" s="77" t="str">
        <f t="shared" si="132"/>
        <v>攻撃等の防御</v>
      </c>
      <c r="C196" s="77" t="str">
        <f t="shared" si="132"/>
        <v>4-4</v>
      </c>
      <c r="D196" s="77" t="str">
        <f t="shared" si="132"/>
        <v>プラットフォームセキュリティ</v>
      </c>
      <c r="E196" s="77" t="str">
        <f t="shared" si="132"/>
        <v>4-4-4</v>
      </c>
      <c r="F196" s="88" t="str">
        <f t="shared" si="132"/>
        <v>セキュリティパッチ・アップデートの手続</v>
      </c>
      <c r="G196" s="88" t="str">
        <f t="shared" si="132"/>
        <v>情報機器、OS及びソフトウェアへのセキュリティパッチ及びアップデートの適用に係る手続を定めること。</v>
      </c>
      <c r="H196" s="88" t="str">
        <f t="shared" si="133"/>
        <v>★3</v>
      </c>
      <c r="I196" s="88" t="str">
        <f t="shared" si="134"/>
        <v>4-4-4-2</v>
      </c>
      <c r="J196" s="90" t="str">
        <f t="shared" si="135"/>
        <v>・利用している機能又は設定に関して、以下のいずれかに該当するアップデートプログラムがリリースされてから14日以内に、アップデートすること。
- 当該アップデートが、ベンダーにより「重大」(Critical)又は 「高リスク」(High Risk)と説明される脆弱性を修正するものである。
- 当該アップデートが、CVSSの基本値が7.0以上の脆弱性を修正するものである。
- 当該アップデートが修正する脆弱性のレベルの詳細がベンダーから提供されていない。 
・やむを得ず上記のとおりアップデートができない場合(例えば、動作検証に一定期間を要し、期限内にアップデートが完了しない場合)は、アップデート適用までの間、脆弱性悪用のリスクを低減する対策を実施すること。
[対象]
-会社支給のパソコンの OS、ブラウザ及びOffice ソフト 
-サーバの OS及びミドルウェア 
-会社支給のスマートデバイスのOS及びアプリ 
-インターネットとの境界に設置されているネットワーク機器のOS及びファームウェア</v>
      </c>
      <c r="K196" s="88" t="str">
        <f t="shared" si="136"/>
        <v>防御(PR)</v>
      </c>
      <c r="L196" s="87"/>
      <c r="M196" s="87"/>
      <c r="N196" s="26" t="s">
        <v>1137</v>
      </c>
      <c r="O196" s="26" t="s">
        <v>1000</v>
      </c>
      <c r="P196" s="14"/>
      <c r="Q196" s="27" t="s">
        <v>1181</v>
      </c>
      <c r="R196" s="14"/>
    </row>
    <row r="197" spans="1:18" ht="156">
      <c r="A197" s="77">
        <f t="shared" si="132"/>
        <v>4</v>
      </c>
      <c r="B197" s="77" t="str">
        <f t="shared" si="132"/>
        <v>攻撃等の防御</v>
      </c>
      <c r="C197" s="77" t="str">
        <f t="shared" si="132"/>
        <v>4-4</v>
      </c>
      <c r="D197" s="77" t="str">
        <f t="shared" si="132"/>
        <v>プラットフォームセキュリティ</v>
      </c>
      <c r="E197" s="77" t="str">
        <f t="shared" si="132"/>
        <v>4-4-4</v>
      </c>
      <c r="F197" s="26" t="str">
        <f t="shared" si="132"/>
        <v>セキュリティパッチ・アップデートの手続</v>
      </c>
      <c r="G197" s="26" t="str">
        <f t="shared" si="132"/>
        <v>情報機器、OS及びソフトウェアへのセキュリティパッチ及びアップデートの適用に係る手続を定めること。</v>
      </c>
      <c r="H197" s="26" t="s">
        <v>519</v>
      </c>
      <c r="I197" s="26" t="s">
        <v>859</v>
      </c>
      <c r="J197" s="26" t="s">
        <v>860</v>
      </c>
      <c r="K197" s="26" t="str">
        <f t="shared" si="136"/>
        <v>防御(PR)</v>
      </c>
      <c r="L197" s="14"/>
      <c r="M197" s="14"/>
      <c r="N197" s="26" t="s">
        <v>861</v>
      </c>
      <c r="O197" s="26" t="s">
        <v>1124</v>
      </c>
      <c r="P197" s="14"/>
      <c r="Q197" s="28"/>
      <c r="R197" s="15"/>
    </row>
    <row r="198" spans="1:18" ht="136.5">
      <c r="A198" s="77">
        <f t="shared" ref="A198:D198" si="137">A197</f>
        <v>4</v>
      </c>
      <c r="B198" s="77" t="str">
        <f t="shared" si="137"/>
        <v>攻撃等の防御</v>
      </c>
      <c r="C198" s="77" t="str">
        <f t="shared" si="137"/>
        <v>4-4</v>
      </c>
      <c r="D198" s="77" t="str">
        <f t="shared" si="137"/>
        <v>プラットフォームセキュリティ</v>
      </c>
      <c r="E198" s="42" t="s">
        <v>396</v>
      </c>
      <c r="F198" s="26" t="s">
        <v>397</v>
      </c>
      <c r="G198" s="26" t="s">
        <v>398</v>
      </c>
      <c r="H198" s="26" t="s">
        <v>60</v>
      </c>
      <c r="I198" s="26" t="s">
        <v>399</v>
      </c>
      <c r="J198" s="26" t="s">
        <v>400</v>
      </c>
      <c r="K198" s="26" t="str">
        <f t="shared" si="136"/>
        <v>防御(PR)</v>
      </c>
      <c r="L198" s="14"/>
      <c r="M198" s="14"/>
      <c r="N198" s="26" t="s">
        <v>401</v>
      </c>
      <c r="O198" s="26" t="s">
        <v>1001</v>
      </c>
      <c r="P198" s="14"/>
      <c r="Q198" s="16" t="s">
        <v>402</v>
      </c>
      <c r="R198" s="14"/>
    </row>
    <row r="199" spans="1:18" ht="117">
      <c r="A199" s="77">
        <f t="shared" ref="A199:G203" si="138">A198</f>
        <v>4</v>
      </c>
      <c r="B199" s="77" t="str">
        <f t="shared" si="138"/>
        <v>攻撃等の防御</v>
      </c>
      <c r="C199" s="77" t="str">
        <f t="shared" si="138"/>
        <v>4-4</v>
      </c>
      <c r="D199" s="77" t="str">
        <f t="shared" si="138"/>
        <v>プラットフォームセキュリティ</v>
      </c>
      <c r="E199" s="77" t="str">
        <f t="shared" si="138"/>
        <v>4-4-5</v>
      </c>
      <c r="F199" s="26" t="str">
        <f t="shared" si="138"/>
        <v>マルウェア感染からの保護</v>
      </c>
      <c r="G199" s="26" t="str">
        <f t="shared" si="138"/>
        <v>システムをマルウェア感染から保護すること。</v>
      </c>
      <c r="H199" s="26" t="str">
        <f t="shared" ref="H199:H201" si="139">H198</f>
        <v>★3</v>
      </c>
      <c r="I199" s="26" t="s">
        <v>403</v>
      </c>
      <c r="J199" s="26" t="s">
        <v>404</v>
      </c>
      <c r="K199" s="26" t="str">
        <f t="shared" si="136"/>
        <v>防御(PR)</v>
      </c>
      <c r="L199" s="87"/>
      <c r="M199" s="87"/>
      <c r="N199" s="26" t="s">
        <v>405</v>
      </c>
      <c r="O199" s="26" t="s">
        <v>1002</v>
      </c>
      <c r="P199" s="14"/>
      <c r="Q199" s="16" t="s">
        <v>406</v>
      </c>
      <c r="R199" s="14"/>
    </row>
    <row r="200" spans="1:18" ht="175.5">
      <c r="A200" s="77">
        <f t="shared" si="138"/>
        <v>4</v>
      </c>
      <c r="B200" s="77" t="str">
        <f t="shared" si="138"/>
        <v>攻撃等の防御</v>
      </c>
      <c r="C200" s="77" t="str">
        <f t="shared" si="138"/>
        <v>4-4</v>
      </c>
      <c r="D200" s="77" t="str">
        <f t="shared" si="138"/>
        <v>プラットフォームセキュリティ</v>
      </c>
      <c r="E200" s="77" t="str">
        <f t="shared" si="138"/>
        <v>4-4-5</v>
      </c>
      <c r="F200" s="26" t="str">
        <f t="shared" si="138"/>
        <v>マルウェア感染からの保護</v>
      </c>
      <c r="G200" s="26" t="str">
        <f t="shared" si="138"/>
        <v>システムをマルウェア感染から保護すること。</v>
      </c>
      <c r="H200" s="26" t="str">
        <f t="shared" si="139"/>
        <v>★3</v>
      </c>
      <c r="I200" s="26" t="str">
        <f>I199</f>
        <v>4-4-5-2</v>
      </c>
      <c r="J200" s="26" t="str">
        <f>J199</f>
        <v>・パソコン及びサーバごとにマルウェア対策ソフトのスキャン範囲及び頻度を定め、スキャンを実行すること。</v>
      </c>
      <c r="K200" s="26" t="str">
        <f t="shared" si="136"/>
        <v>防御(PR)</v>
      </c>
      <c r="L200" s="87"/>
      <c r="M200" s="87"/>
      <c r="N200" s="26" t="s">
        <v>1151</v>
      </c>
      <c r="O200" s="26" t="s">
        <v>1003</v>
      </c>
      <c r="P200" s="14"/>
      <c r="Q200" s="28"/>
      <c r="R200" s="15"/>
    </row>
    <row r="201" spans="1:18" ht="136.5">
      <c r="A201" s="77">
        <f t="shared" si="138"/>
        <v>4</v>
      </c>
      <c r="B201" s="77" t="str">
        <f t="shared" si="138"/>
        <v>攻撃等の防御</v>
      </c>
      <c r="C201" s="77" t="str">
        <f t="shared" si="138"/>
        <v>4-4</v>
      </c>
      <c r="D201" s="77" t="str">
        <f t="shared" si="138"/>
        <v>プラットフォームセキュリティ</v>
      </c>
      <c r="E201" s="77" t="str">
        <f t="shared" si="138"/>
        <v>4-4-5</v>
      </c>
      <c r="F201" s="26" t="str">
        <f t="shared" si="138"/>
        <v>マルウェア感染からの保護</v>
      </c>
      <c r="G201" s="26" t="str">
        <f t="shared" si="138"/>
        <v>システムをマルウェア感染から保護すること。</v>
      </c>
      <c r="H201" s="26" t="str">
        <f t="shared" si="139"/>
        <v>★3</v>
      </c>
      <c r="I201" s="26" t="s">
        <v>407</v>
      </c>
      <c r="J201" s="26" t="s">
        <v>408</v>
      </c>
      <c r="K201" s="26" t="str">
        <f t="shared" si="136"/>
        <v>防御(PR)</v>
      </c>
      <c r="L201" s="14"/>
      <c r="M201" s="14"/>
      <c r="N201" s="26" t="s">
        <v>409</v>
      </c>
      <c r="O201" s="26" t="s">
        <v>1004</v>
      </c>
      <c r="P201" s="14"/>
      <c r="Q201" s="16" t="s">
        <v>410</v>
      </c>
      <c r="R201" s="14"/>
    </row>
    <row r="202" spans="1:18" ht="136.5">
      <c r="A202" s="77">
        <f t="shared" si="138"/>
        <v>4</v>
      </c>
      <c r="B202" s="77" t="str">
        <f t="shared" si="138"/>
        <v>攻撃等の防御</v>
      </c>
      <c r="C202" s="77" t="str">
        <f t="shared" si="138"/>
        <v>4-4</v>
      </c>
      <c r="D202" s="77" t="str">
        <f t="shared" si="138"/>
        <v>プラットフォームセキュリティ</v>
      </c>
      <c r="E202" s="77" t="str">
        <f t="shared" si="138"/>
        <v>4-4-5</v>
      </c>
      <c r="F202" s="26" t="str">
        <f t="shared" si="138"/>
        <v>マルウェア感染からの保護</v>
      </c>
      <c r="G202" s="26" t="str">
        <f t="shared" si="138"/>
        <v>システムをマルウェア感染から保護すること。</v>
      </c>
      <c r="H202" s="26" t="s">
        <v>519</v>
      </c>
      <c r="I202" s="26" t="s">
        <v>862</v>
      </c>
      <c r="J202" s="26" t="s">
        <v>863</v>
      </c>
      <c r="K202" s="26" t="str">
        <f t="shared" si="136"/>
        <v>防御(PR)</v>
      </c>
      <c r="L202" s="14"/>
      <c r="M202" s="14"/>
      <c r="N202" s="26" t="s">
        <v>864</v>
      </c>
      <c r="O202" s="26" t="s">
        <v>1125</v>
      </c>
      <c r="P202" s="14"/>
      <c r="Q202" s="16" t="s">
        <v>865</v>
      </c>
      <c r="R202" s="14"/>
    </row>
    <row r="203" spans="1:18" ht="156">
      <c r="A203" s="77">
        <f t="shared" si="138"/>
        <v>4</v>
      </c>
      <c r="B203" s="77" t="str">
        <f t="shared" si="138"/>
        <v>攻撃等の防御</v>
      </c>
      <c r="C203" s="77" t="str">
        <f t="shared" si="138"/>
        <v>4-4</v>
      </c>
      <c r="D203" s="77" t="str">
        <f t="shared" si="138"/>
        <v>プラットフォームセキュリティ</v>
      </c>
      <c r="E203" s="77" t="str">
        <f t="shared" si="138"/>
        <v>4-4-5</v>
      </c>
      <c r="F203" s="26" t="str">
        <f t="shared" si="138"/>
        <v>マルウェア感染からの保護</v>
      </c>
      <c r="G203" s="26" t="str">
        <f t="shared" si="138"/>
        <v>システムをマルウェア感染から保護すること。</v>
      </c>
      <c r="H203" s="26" t="str">
        <f>H202</f>
        <v>★4</v>
      </c>
      <c r="I203" s="26" t="s">
        <v>866</v>
      </c>
      <c r="J203" s="26" t="s">
        <v>867</v>
      </c>
      <c r="K203" s="26" t="str">
        <f t="shared" si="136"/>
        <v>防御(PR)</v>
      </c>
      <c r="L203" s="14"/>
      <c r="M203" s="14"/>
      <c r="N203" s="26" t="s">
        <v>868</v>
      </c>
      <c r="O203" s="26" t="s">
        <v>1126</v>
      </c>
      <c r="P203" s="14"/>
      <c r="Q203" s="16" t="s">
        <v>869</v>
      </c>
      <c r="R203" s="14"/>
    </row>
    <row r="204" spans="1:18" ht="175.5">
      <c r="A204" s="77">
        <f t="shared" ref="A204:B204" si="140">A203</f>
        <v>4</v>
      </c>
      <c r="B204" s="77" t="str">
        <f t="shared" si="140"/>
        <v>攻撃等の防御</v>
      </c>
      <c r="C204" s="42" t="s">
        <v>411</v>
      </c>
      <c r="D204" s="42" t="s">
        <v>412</v>
      </c>
      <c r="E204" s="42" t="s">
        <v>413</v>
      </c>
      <c r="F204" s="26" t="s">
        <v>414</v>
      </c>
      <c r="G204" s="26" t="s">
        <v>415</v>
      </c>
      <c r="H204" s="26" t="s">
        <v>60</v>
      </c>
      <c r="I204" s="26" t="s">
        <v>416</v>
      </c>
      <c r="J204" s="26" t="s">
        <v>417</v>
      </c>
      <c r="K204" s="26" t="str">
        <f t="shared" si="136"/>
        <v>防御(PR)</v>
      </c>
      <c r="L204" s="14"/>
      <c r="M204" s="14"/>
      <c r="N204" s="26" t="s">
        <v>418</v>
      </c>
      <c r="O204" s="26" t="s">
        <v>1005</v>
      </c>
      <c r="P204" s="14"/>
      <c r="Q204" s="16" t="s">
        <v>419</v>
      </c>
      <c r="R204" s="14"/>
    </row>
    <row r="205" spans="1:18" ht="136.5">
      <c r="A205" s="77">
        <f t="shared" ref="A205:A213" si="141">A204</f>
        <v>4</v>
      </c>
      <c r="B205" s="77" t="str">
        <f t="shared" ref="B205:B213" si="142">B204</f>
        <v>攻撃等の防御</v>
      </c>
      <c r="C205" s="77" t="str">
        <f t="shared" ref="C205:C213" si="143">C204</f>
        <v>4-5</v>
      </c>
      <c r="D205" s="77" t="str">
        <f t="shared" ref="D205:D213" si="144">D204</f>
        <v>技術インフラのレジリエンス</v>
      </c>
      <c r="E205" s="77" t="str">
        <f t="shared" ref="E205:E213" si="145">E204</f>
        <v>4-5-1</v>
      </c>
      <c r="F205" s="26" t="str">
        <f t="shared" ref="F205:F213" si="146">F204</f>
        <v>ネットワーク境界防護</v>
      </c>
      <c r="G205" s="26" t="str">
        <f t="shared" ref="G205:G213" si="147">G204</f>
        <v>ネットワークを適切に分離し、境界部分を防護すること。</v>
      </c>
      <c r="H205" s="26" t="str">
        <f t="shared" ref="H205:H210" si="148">H204</f>
        <v>★3</v>
      </c>
      <c r="I205" s="26" t="s">
        <v>420</v>
      </c>
      <c r="J205" s="26" t="s">
        <v>421</v>
      </c>
      <c r="K205" s="26" t="str">
        <f t="shared" si="136"/>
        <v>防御(PR)</v>
      </c>
      <c r="L205" s="14"/>
      <c r="M205" s="14"/>
      <c r="N205" s="26" t="s">
        <v>422</v>
      </c>
      <c r="O205" s="26" t="s">
        <v>1006</v>
      </c>
      <c r="P205" s="14"/>
      <c r="Q205" s="27" t="s">
        <v>423</v>
      </c>
      <c r="R205" s="14"/>
    </row>
    <row r="206" spans="1:18" ht="156">
      <c r="A206" s="77">
        <f t="shared" si="141"/>
        <v>4</v>
      </c>
      <c r="B206" s="77" t="str">
        <f t="shared" si="142"/>
        <v>攻撃等の防御</v>
      </c>
      <c r="C206" s="77" t="str">
        <f t="shared" si="143"/>
        <v>4-5</v>
      </c>
      <c r="D206" s="77" t="str">
        <f t="shared" si="144"/>
        <v>技術インフラのレジリエンス</v>
      </c>
      <c r="E206" s="77" t="str">
        <f t="shared" si="145"/>
        <v>4-5-1</v>
      </c>
      <c r="F206" s="26" t="str">
        <f t="shared" si="146"/>
        <v>ネットワーク境界防護</v>
      </c>
      <c r="G206" s="26" t="str">
        <f t="shared" si="147"/>
        <v>ネットワークを適切に分離し、境界部分を防護すること。</v>
      </c>
      <c r="H206" s="26" t="str">
        <f t="shared" si="148"/>
        <v>★3</v>
      </c>
      <c r="I206" s="26" t="s">
        <v>424</v>
      </c>
      <c r="J206" s="26" t="s">
        <v>425</v>
      </c>
      <c r="K206" s="26" t="str">
        <f t="shared" si="136"/>
        <v>防御(PR)</v>
      </c>
      <c r="L206" s="14"/>
      <c r="M206" s="14"/>
      <c r="N206" s="26" t="s">
        <v>426</v>
      </c>
      <c r="O206" s="26" t="s">
        <v>1007</v>
      </c>
      <c r="P206" s="14"/>
      <c r="Q206" s="16" t="s">
        <v>427</v>
      </c>
      <c r="R206" s="14"/>
    </row>
    <row r="207" spans="1:18" ht="156">
      <c r="A207" s="77">
        <f t="shared" si="141"/>
        <v>4</v>
      </c>
      <c r="B207" s="77" t="str">
        <f t="shared" si="142"/>
        <v>攻撃等の防御</v>
      </c>
      <c r="C207" s="77" t="str">
        <f t="shared" si="143"/>
        <v>4-5</v>
      </c>
      <c r="D207" s="77" t="str">
        <f t="shared" si="144"/>
        <v>技術インフラのレジリエンス</v>
      </c>
      <c r="E207" s="77" t="str">
        <f t="shared" si="145"/>
        <v>4-5-1</v>
      </c>
      <c r="F207" s="26" t="str">
        <f t="shared" si="146"/>
        <v>ネットワーク境界防護</v>
      </c>
      <c r="G207" s="26" t="str">
        <f t="shared" si="147"/>
        <v>ネットワークを適切に分離し、境界部分を防護すること。</v>
      </c>
      <c r="H207" s="26" t="str">
        <f t="shared" si="148"/>
        <v>★3</v>
      </c>
      <c r="I207" s="26" t="s">
        <v>428</v>
      </c>
      <c r="J207" s="26" t="s">
        <v>429</v>
      </c>
      <c r="K207" s="26" t="str">
        <f t="shared" si="136"/>
        <v>防御(PR)</v>
      </c>
      <c r="L207" s="14"/>
      <c r="M207" s="14"/>
      <c r="N207" s="26" t="s">
        <v>430</v>
      </c>
      <c r="O207" s="26" t="s">
        <v>1008</v>
      </c>
      <c r="P207" s="14"/>
      <c r="Q207" s="16" t="s">
        <v>431</v>
      </c>
      <c r="R207" s="14"/>
    </row>
    <row r="208" spans="1:18" ht="175.5">
      <c r="A208" s="77">
        <f t="shared" si="141"/>
        <v>4</v>
      </c>
      <c r="B208" s="77" t="str">
        <f t="shared" si="142"/>
        <v>攻撃等の防御</v>
      </c>
      <c r="C208" s="77" t="str">
        <f t="shared" si="143"/>
        <v>4-5</v>
      </c>
      <c r="D208" s="77" t="str">
        <f t="shared" si="144"/>
        <v>技術インフラのレジリエンス</v>
      </c>
      <c r="E208" s="77" t="str">
        <f t="shared" si="145"/>
        <v>4-5-1</v>
      </c>
      <c r="F208" s="26" t="str">
        <f t="shared" si="146"/>
        <v>ネットワーク境界防護</v>
      </c>
      <c r="G208" s="26" t="str">
        <f t="shared" si="147"/>
        <v>ネットワークを適切に分離し、境界部分を防護すること。</v>
      </c>
      <c r="H208" s="26" t="str">
        <f t="shared" si="148"/>
        <v>★3</v>
      </c>
      <c r="I208" s="26" t="s">
        <v>432</v>
      </c>
      <c r="J208" s="26" t="s">
        <v>433</v>
      </c>
      <c r="K208" s="26" t="str">
        <f t="shared" si="136"/>
        <v>防御(PR)</v>
      </c>
      <c r="L208" s="14"/>
      <c r="M208" s="14"/>
      <c r="N208" s="26" t="s">
        <v>434</v>
      </c>
      <c r="O208" s="26" t="s">
        <v>1009</v>
      </c>
      <c r="P208" s="14"/>
      <c r="Q208" s="27" t="s">
        <v>435</v>
      </c>
      <c r="R208" s="14"/>
    </row>
    <row r="209" spans="1:18" ht="156">
      <c r="A209" s="77">
        <f t="shared" si="141"/>
        <v>4</v>
      </c>
      <c r="B209" s="77" t="str">
        <f t="shared" si="142"/>
        <v>攻撃等の防御</v>
      </c>
      <c r="C209" s="77" t="str">
        <f t="shared" si="143"/>
        <v>4-5</v>
      </c>
      <c r="D209" s="77" t="str">
        <f t="shared" si="144"/>
        <v>技術インフラのレジリエンス</v>
      </c>
      <c r="E209" s="77" t="str">
        <f t="shared" si="145"/>
        <v>4-5-1</v>
      </c>
      <c r="F209" s="26" t="str">
        <f t="shared" si="146"/>
        <v>ネットワーク境界防護</v>
      </c>
      <c r="G209" s="26" t="str">
        <f t="shared" si="147"/>
        <v>ネットワークを適切に分離し、境界部分を防護すること。</v>
      </c>
      <c r="H209" s="26" t="str">
        <f t="shared" si="148"/>
        <v>★3</v>
      </c>
      <c r="I209" s="26" t="s">
        <v>436</v>
      </c>
      <c r="J209" s="26" t="s">
        <v>437</v>
      </c>
      <c r="K209" s="26" t="str">
        <f t="shared" si="136"/>
        <v>防御(PR)</v>
      </c>
      <c r="L209" s="14"/>
      <c r="M209" s="14"/>
      <c r="N209" s="26" t="s">
        <v>438</v>
      </c>
      <c r="O209" s="26" t="s">
        <v>1010</v>
      </c>
      <c r="P209" s="14"/>
      <c r="Q209" s="16" t="s">
        <v>439</v>
      </c>
      <c r="R209" s="14"/>
    </row>
    <row r="210" spans="1:18" ht="175.5">
      <c r="A210" s="77">
        <f t="shared" si="141"/>
        <v>4</v>
      </c>
      <c r="B210" s="77" t="str">
        <f t="shared" si="142"/>
        <v>攻撃等の防御</v>
      </c>
      <c r="C210" s="77" t="str">
        <f t="shared" si="143"/>
        <v>4-5</v>
      </c>
      <c r="D210" s="77" t="str">
        <f t="shared" si="144"/>
        <v>技術インフラのレジリエンス</v>
      </c>
      <c r="E210" s="77" t="str">
        <f t="shared" si="145"/>
        <v>4-5-1</v>
      </c>
      <c r="F210" s="26" t="str">
        <f t="shared" si="146"/>
        <v>ネットワーク境界防護</v>
      </c>
      <c r="G210" s="26" t="str">
        <f t="shared" si="147"/>
        <v>ネットワークを適切に分離し、境界部分を防護すること。</v>
      </c>
      <c r="H210" s="26" t="str">
        <f t="shared" si="148"/>
        <v>★3</v>
      </c>
      <c r="I210" s="26" t="s">
        <v>440</v>
      </c>
      <c r="J210" s="26" t="s">
        <v>441</v>
      </c>
      <c r="K210" s="26" t="str">
        <f t="shared" si="136"/>
        <v>防御(PR)</v>
      </c>
      <c r="L210" s="14"/>
      <c r="M210" s="14"/>
      <c r="N210" s="26" t="s">
        <v>442</v>
      </c>
      <c r="O210" s="26" t="s">
        <v>1011</v>
      </c>
      <c r="P210" s="14"/>
      <c r="Q210" s="16" t="s">
        <v>443</v>
      </c>
      <c r="R210" s="14"/>
    </row>
    <row r="211" spans="1:18" ht="136.5">
      <c r="A211" s="77">
        <f t="shared" si="141"/>
        <v>4</v>
      </c>
      <c r="B211" s="77" t="str">
        <f t="shared" si="142"/>
        <v>攻撃等の防御</v>
      </c>
      <c r="C211" s="77" t="str">
        <f t="shared" si="143"/>
        <v>4-5</v>
      </c>
      <c r="D211" s="77" t="str">
        <f t="shared" si="144"/>
        <v>技術インフラのレジリエンス</v>
      </c>
      <c r="E211" s="77" t="str">
        <f t="shared" si="145"/>
        <v>4-5-1</v>
      </c>
      <c r="F211" s="26" t="str">
        <f t="shared" si="146"/>
        <v>ネットワーク境界防護</v>
      </c>
      <c r="G211" s="26" t="str">
        <f t="shared" si="147"/>
        <v>ネットワークを適切に分離し、境界部分を防護すること。</v>
      </c>
      <c r="H211" s="26" t="s">
        <v>519</v>
      </c>
      <c r="I211" s="26" t="s">
        <v>870</v>
      </c>
      <c r="J211" s="26" t="s">
        <v>871</v>
      </c>
      <c r="K211" s="26" t="str">
        <f t="shared" si="136"/>
        <v>防御(PR)</v>
      </c>
      <c r="L211" s="14"/>
      <c r="M211" s="14"/>
      <c r="N211" s="26" t="s">
        <v>872</v>
      </c>
      <c r="O211" s="26" t="s">
        <v>1127</v>
      </c>
      <c r="P211" s="14"/>
      <c r="Q211" s="16" t="s">
        <v>873</v>
      </c>
      <c r="R211" s="14"/>
    </row>
    <row r="212" spans="1:18" ht="117">
      <c r="A212" s="77">
        <f t="shared" si="141"/>
        <v>4</v>
      </c>
      <c r="B212" s="77" t="str">
        <f t="shared" si="142"/>
        <v>攻撃等の防御</v>
      </c>
      <c r="C212" s="77" t="str">
        <f t="shared" si="143"/>
        <v>4-5</v>
      </c>
      <c r="D212" s="77" t="str">
        <f t="shared" si="144"/>
        <v>技術インフラのレジリエンス</v>
      </c>
      <c r="E212" s="77" t="str">
        <f t="shared" si="145"/>
        <v>4-5-1</v>
      </c>
      <c r="F212" s="26" t="str">
        <f t="shared" si="146"/>
        <v>ネットワーク境界防護</v>
      </c>
      <c r="G212" s="26" t="str">
        <f t="shared" si="147"/>
        <v>ネットワークを適切に分離し、境界部分を防護すること。</v>
      </c>
      <c r="H212" s="26" t="str">
        <f t="shared" ref="H212:H213" si="149">H211</f>
        <v>★4</v>
      </c>
      <c r="I212" s="26" t="s">
        <v>874</v>
      </c>
      <c r="J212" s="26" t="s">
        <v>875</v>
      </c>
      <c r="K212" s="26" t="str">
        <f t="shared" si="136"/>
        <v>防御(PR)</v>
      </c>
      <c r="L212" s="87"/>
      <c r="M212" s="87"/>
      <c r="N212" s="26" t="s">
        <v>876</v>
      </c>
      <c r="O212" s="26" t="s">
        <v>1128</v>
      </c>
      <c r="P212" s="14"/>
      <c r="Q212" s="16" t="s">
        <v>877</v>
      </c>
      <c r="R212" s="14"/>
    </row>
    <row r="213" spans="1:18" ht="117">
      <c r="A213" s="77">
        <f t="shared" si="141"/>
        <v>4</v>
      </c>
      <c r="B213" s="77" t="str">
        <f t="shared" si="142"/>
        <v>攻撃等の防御</v>
      </c>
      <c r="C213" s="77" t="str">
        <f t="shared" si="143"/>
        <v>4-5</v>
      </c>
      <c r="D213" s="77" t="str">
        <f t="shared" si="144"/>
        <v>技術インフラのレジリエンス</v>
      </c>
      <c r="E213" s="77" t="str">
        <f t="shared" si="145"/>
        <v>4-5-1</v>
      </c>
      <c r="F213" s="26" t="str">
        <f t="shared" si="146"/>
        <v>ネットワーク境界防護</v>
      </c>
      <c r="G213" s="26" t="str">
        <f t="shared" si="147"/>
        <v>ネットワークを適切に分離し、境界部分を防護すること。</v>
      </c>
      <c r="H213" s="26" t="str">
        <f t="shared" si="149"/>
        <v>★4</v>
      </c>
      <c r="I213" s="26" t="str">
        <f>I212</f>
        <v>4-5-1-9</v>
      </c>
      <c r="J213" s="26" t="str">
        <f t="shared" ref="J213:K213" si="150">J212</f>
        <v>・社外公開サーバ及び重要な機密情報を扱うサーバについて、それぞれ専用のネットワークセグメントに設置し、セグメント内外のアクセスを必要最小限に限定すること。</v>
      </c>
      <c r="K213" s="26" t="str">
        <f t="shared" si="150"/>
        <v>防御(PR)</v>
      </c>
      <c r="L213" s="87"/>
      <c r="M213" s="87"/>
      <c r="N213" s="26" t="s">
        <v>878</v>
      </c>
      <c r="O213" s="26" t="s">
        <v>1129</v>
      </c>
      <c r="P213" s="14"/>
      <c r="Q213" s="16" t="s">
        <v>879</v>
      </c>
      <c r="R213" s="14"/>
    </row>
    <row r="214" spans="1:18" ht="175.5">
      <c r="A214" s="44">
        <v>5</v>
      </c>
      <c r="B214" s="44" t="s">
        <v>444</v>
      </c>
      <c r="C214" s="44" t="s">
        <v>445</v>
      </c>
      <c r="D214" s="44" t="s">
        <v>446</v>
      </c>
      <c r="E214" s="44" t="s">
        <v>447</v>
      </c>
      <c r="F214" s="26" t="s">
        <v>448</v>
      </c>
      <c r="G214" s="26" t="s">
        <v>449</v>
      </c>
      <c r="H214" s="26" t="s">
        <v>60</v>
      </c>
      <c r="I214" s="26" t="s">
        <v>450</v>
      </c>
      <c r="J214" s="26" t="s">
        <v>451</v>
      </c>
      <c r="K214" s="26" t="s">
        <v>452</v>
      </c>
      <c r="L214" s="14"/>
      <c r="M214" s="14"/>
      <c r="N214" s="26" t="s">
        <v>453</v>
      </c>
      <c r="O214" s="26" t="s">
        <v>1012</v>
      </c>
      <c r="P214" s="14"/>
      <c r="Q214" s="16" t="s">
        <v>454</v>
      </c>
      <c r="R214" s="14"/>
    </row>
    <row r="215" spans="1:18" ht="117">
      <c r="A215" s="76">
        <f t="shared" ref="A215:G218" si="151">A214</f>
        <v>5</v>
      </c>
      <c r="B215" s="76" t="str">
        <f t="shared" si="151"/>
        <v>攻撃等の検知</v>
      </c>
      <c r="C215" s="76" t="str">
        <f t="shared" si="151"/>
        <v>5-1</v>
      </c>
      <c r="D215" s="76" t="str">
        <f t="shared" si="151"/>
        <v>継続的監視</v>
      </c>
      <c r="E215" s="76" t="str">
        <f t="shared" si="151"/>
        <v>5-1-1</v>
      </c>
      <c r="F215" s="26" t="str">
        <f t="shared" si="151"/>
        <v>ネットワーク接続・データの監視</v>
      </c>
      <c r="G215" s="26" t="str">
        <f t="shared" si="151"/>
        <v>ネットワーク上の適切な場所でネットワーク接続及びデータ転送を監視すること。</v>
      </c>
      <c r="H215" s="26" t="str">
        <f t="shared" ref="H215:H218" si="152">H214</f>
        <v>★3</v>
      </c>
      <c r="I215" s="26" t="s">
        <v>455</v>
      </c>
      <c r="J215" s="26" t="s">
        <v>456</v>
      </c>
      <c r="K215" s="26" t="str">
        <f t="shared" ref="K215:K224" si="153">K214</f>
        <v>検知(DE)</v>
      </c>
      <c r="L215" s="87"/>
      <c r="M215" s="87"/>
      <c r="N215" s="26" t="s">
        <v>457</v>
      </c>
      <c r="O215" s="26" t="s">
        <v>1013</v>
      </c>
      <c r="P215" s="14"/>
      <c r="Q215" s="28"/>
      <c r="R215" s="15"/>
    </row>
    <row r="216" spans="1:18" ht="195">
      <c r="A216" s="76">
        <f t="shared" si="151"/>
        <v>5</v>
      </c>
      <c r="B216" s="76" t="str">
        <f t="shared" si="151"/>
        <v>攻撃等の検知</v>
      </c>
      <c r="C216" s="76" t="str">
        <f t="shared" si="151"/>
        <v>5-1</v>
      </c>
      <c r="D216" s="76" t="str">
        <f t="shared" si="151"/>
        <v>継続的監視</v>
      </c>
      <c r="E216" s="76" t="str">
        <f t="shared" si="151"/>
        <v>5-1-1</v>
      </c>
      <c r="F216" s="26" t="str">
        <f t="shared" si="151"/>
        <v>ネットワーク接続・データの監視</v>
      </c>
      <c r="G216" s="26" t="str">
        <f t="shared" si="151"/>
        <v>ネットワーク上の適切な場所でネットワーク接続及びデータ転送を監視すること。</v>
      </c>
      <c r="H216" s="26" t="str">
        <f t="shared" si="152"/>
        <v>★3</v>
      </c>
      <c r="I216" s="26" t="str">
        <f t="shared" ref="I216:I217" si="154">I215</f>
        <v>5-1-1-2</v>
      </c>
      <c r="J216" s="26" t="str">
        <f t="shared" ref="J216:J217" si="155">J215</f>
        <v>・ネットワーク機器のログ及びアラートを分析し、セキュリティ担当部署の担当者又は管理者により不審な事象が発見された場合に、それがセキュリティインシデントに該当するかが判断されること。</v>
      </c>
      <c r="K216" s="26" t="str">
        <f t="shared" si="153"/>
        <v>検知(DE)</v>
      </c>
      <c r="L216" s="87"/>
      <c r="M216" s="87"/>
      <c r="N216" s="26" t="s">
        <v>458</v>
      </c>
      <c r="O216" s="26" t="s">
        <v>1175</v>
      </c>
      <c r="P216" s="14"/>
      <c r="Q216" s="16" t="s">
        <v>459</v>
      </c>
      <c r="R216" s="14"/>
    </row>
    <row r="217" spans="1:18" ht="156">
      <c r="A217" s="76">
        <f t="shared" si="151"/>
        <v>5</v>
      </c>
      <c r="B217" s="76" t="str">
        <f t="shared" si="151"/>
        <v>攻撃等の検知</v>
      </c>
      <c r="C217" s="76" t="str">
        <f t="shared" si="151"/>
        <v>5-1</v>
      </c>
      <c r="D217" s="76" t="str">
        <f t="shared" si="151"/>
        <v>継続的監視</v>
      </c>
      <c r="E217" s="76" t="str">
        <f t="shared" si="151"/>
        <v>5-1-1</v>
      </c>
      <c r="F217" s="26" t="str">
        <f t="shared" si="151"/>
        <v>ネットワーク接続・データの監視</v>
      </c>
      <c r="G217" s="26" t="str">
        <f t="shared" si="151"/>
        <v>ネットワーク上の適切な場所でネットワーク接続及びデータ転送を監視すること。</v>
      </c>
      <c r="H217" s="26" t="str">
        <f t="shared" si="152"/>
        <v>★3</v>
      </c>
      <c r="I217" s="26" t="str">
        <f t="shared" si="154"/>
        <v>5-1-1-2</v>
      </c>
      <c r="J217" s="26" t="str">
        <f t="shared" si="155"/>
        <v>・ネットワーク機器のログ及びアラートを分析し、セキュリティ担当部署の担当者又は管理者により不審な事象が発見された場合に、それがセキュリティインシデントに該当するかが判断されること。</v>
      </c>
      <c r="K217" s="26" t="str">
        <f t="shared" si="153"/>
        <v>検知(DE)</v>
      </c>
      <c r="L217" s="87"/>
      <c r="M217" s="87"/>
      <c r="N217" s="26" t="s">
        <v>460</v>
      </c>
      <c r="O217" s="26" t="s">
        <v>1014</v>
      </c>
      <c r="P217" s="14"/>
      <c r="Q217" s="16" t="s">
        <v>461</v>
      </c>
      <c r="R217" s="14"/>
    </row>
    <row r="218" spans="1:18" ht="195">
      <c r="A218" s="76">
        <f t="shared" si="151"/>
        <v>5</v>
      </c>
      <c r="B218" s="76" t="str">
        <f t="shared" si="151"/>
        <v>攻撃等の検知</v>
      </c>
      <c r="C218" s="76" t="str">
        <f t="shared" si="151"/>
        <v>5-1</v>
      </c>
      <c r="D218" s="76" t="str">
        <f t="shared" si="151"/>
        <v>継続的監視</v>
      </c>
      <c r="E218" s="76" t="str">
        <f t="shared" si="151"/>
        <v>5-1-1</v>
      </c>
      <c r="F218" s="26" t="str">
        <f t="shared" si="151"/>
        <v>ネットワーク接続・データの監視</v>
      </c>
      <c r="G218" s="26" t="str">
        <f t="shared" si="151"/>
        <v>ネットワーク上の適切な場所でネットワーク接続及びデータ転送を監視すること。</v>
      </c>
      <c r="H218" s="26" t="str">
        <f t="shared" si="152"/>
        <v>★3</v>
      </c>
      <c r="I218" s="26" t="s">
        <v>462</v>
      </c>
      <c r="J218" s="26" t="s">
        <v>463</v>
      </c>
      <c r="K218" s="26" t="str">
        <f t="shared" si="153"/>
        <v>検知(DE)</v>
      </c>
      <c r="L218" s="14"/>
      <c r="M218" s="14"/>
      <c r="N218" s="26" t="s">
        <v>464</v>
      </c>
      <c r="O218" s="26" t="s">
        <v>1015</v>
      </c>
      <c r="P218" s="14"/>
      <c r="Q218" s="16" t="s">
        <v>465</v>
      </c>
      <c r="R218" s="14"/>
    </row>
    <row r="219" spans="1:18" ht="214.5">
      <c r="A219" s="76">
        <f t="shared" ref="A219:D219" si="156">A218</f>
        <v>5</v>
      </c>
      <c r="B219" s="76" t="str">
        <f t="shared" si="156"/>
        <v>攻撃等の検知</v>
      </c>
      <c r="C219" s="76" t="str">
        <f t="shared" si="156"/>
        <v>5-1</v>
      </c>
      <c r="D219" s="76" t="str">
        <f t="shared" si="156"/>
        <v>継続的監視</v>
      </c>
      <c r="E219" s="44" t="s">
        <v>880</v>
      </c>
      <c r="F219" s="26" t="s">
        <v>1201</v>
      </c>
      <c r="G219" s="26" t="s">
        <v>1200</v>
      </c>
      <c r="H219" s="26" t="s">
        <v>519</v>
      </c>
      <c r="I219" s="26" t="s">
        <v>881</v>
      </c>
      <c r="J219" s="26" t="s">
        <v>882</v>
      </c>
      <c r="K219" s="26" t="str">
        <f t="shared" si="153"/>
        <v>検知(DE)</v>
      </c>
      <c r="L219" s="14"/>
      <c r="M219" s="14"/>
      <c r="N219" s="26" t="s">
        <v>883</v>
      </c>
      <c r="O219" s="26" t="s">
        <v>1160</v>
      </c>
      <c r="P219" s="14"/>
      <c r="Q219" s="16" t="s">
        <v>884</v>
      </c>
      <c r="R219" s="14"/>
    </row>
    <row r="220" spans="1:18" ht="136.5">
      <c r="A220" s="76">
        <f t="shared" ref="A220:G221" si="157">A219</f>
        <v>5</v>
      </c>
      <c r="B220" s="76" t="str">
        <f t="shared" si="157"/>
        <v>攻撃等の検知</v>
      </c>
      <c r="C220" s="76" t="str">
        <f t="shared" si="157"/>
        <v>5-1</v>
      </c>
      <c r="D220" s="76" t="str">
        <f t="shared" si="157"/>
        <v>継続的監視</v>
      </c>
      <c r="E220" s="76" t="str">
        <f t="shared" si="157"/>
        <v>5-1-2</v>
      </c>
      <c r="F220" s="26" t="str">
        <f t="shared" si="157"/>
        <v>情報機器及びソフトウェアの挙動監視</v>
      </c>
      <c r="G220" s="26" t="str">
        <f t="shared" si="157"/>
        <v>情報機器及びソフトウェアの状態及び挙動を監視すること。</v>
      </c>
      <c r="H220" s="26" t="str">
        <f t="shared" ref="H220:H221" si="158">H219</f>
        <v>★4</v>
      </c>
      <c r="I220" s="26" t="s">
        <v>885</v>
      </c>
      <c r="J220" s="26" t="s">
        <v>886</v>
      </c>
      <c r="K220" s="26" t="str">
        <f t="shared" si="153"/>
        <v>検知(DE)</v>
      </c>
      <c r="L220" s="14"/>
      <c r="M220" s="14"/>
      <c r="N220" s="26" t="s">
        <v>887</v>
      </c>
      <c r="O220" s="26" t="s">
        <v>1130</v>
      </c>
      <c r="P220" s="14"/>
      <c r="Q220" s="27" t="s">
        <v>888</v>
      </c>
      <c r="R220" s="14"/>
    </row>
    <row r="221" spans="1:18" ht="156">
      <c r="A221" s="76">
        <f t="shared" si="157"/>
        <v>5</v>
      </c>
      <c r="B221" s="76" t="str">
        <f t="shared" si="157"/>
        <v>攻撃等の検知</v>
      </c>
      <c r="C221" s="76" t="str">
        <f t="shared" si="157"/>
        <v>5-1</v>
      </c>
      <c r="D221" s="76" t="str">
        <f t="shared" si="157"/>
        <v>継続的監視</v>
      </c>
      <c r="E221" s="76" t="str">
        <f t="shared" si="157"/>
        <v>5-1-2</v>
      </c>
      <c r="F221" s="26" t="str">
        <f t="shared" si="157"/>
        <v>情報機器及びソフトウェアの挙動監視</v>
      </c>
      <c r="G221" s="26" t="str">
        <f t="shared" si="157"/>
        <v>情報機器及びソフトウェアの状態及び挙動を監視すること。</v>
      </c>
      <c r="H221" s="26" t="str">
        <f t="shared" si="158"/>
        <v>★4</v>
      </c>
      <c r="I221" s="26" t="s">
        <v>889</v>
      </c>
      <c r="J221" s="26" t="s">
        <v>890</v>
      </c>
      <c r="K221" s="26" t="str">
        <f t="shared" si="153"/>
        <v>検知(DE)</v>
      </c>
      <c r="L221" s="14"/>
      <c r="M221" s="14"/>
      <c r="N221" s="26" t="s">
        <v>891</v>
      </c>
      <c r="O221" s="26" t="s">
        <v>1131</v>
      </c>
      <c r="P221" s="14"/>
      <c r="Q221" s="16" t="s">
        <v>892</v>
      </c>
      <c r="R221" s="14"/>
    </row>
    <row r="222" spans="1:18" ht="117">
      <c r="A222" s="76">
        <f t="shared" ref="A222:B222" si="159">A221</f>
        <v>5</v>
      </c>
      <c r="B222" s="76" t="str">
        <f t="shared" si="159"/>
        <v>攻撃等の検知</v>
      </c>
      <c r="C222" s="44" t="s">
        <v>893</v>
      </c>
      <c r="D222" s="44" t="s">
        <v>894</v>
      </c>
      <c r="E222" s="44" t="s">
        <v>895</v>
      </c>
      <c r="F222" s="26" t="s">
        <v>896</v>
      </c>
      <c r="G222" s="26" t="s">
        <v>897</v>
      </c>
      <c r="H222" s="26" t="s">
        <v>519</v>
      </c>
      <c r="I222" s="26" t="s">
        <v>898</v>
      </c>
      <c r="J222" s="26" t="s">
        <v>899</v>
      </c>
      <c r="K222" s="26" t="str">
        <f t="shared" si="153"/>
        <v>検知(DE)</v>
      </c>
      <c r="L222" s="87"/>
      <c r="M222" s="87"/>
      <c r="N222" s="26" t="s">
        <v>900</v>
      </c>
      <c r="O222" s="26" t="s">
        <v>1132</v>
      </c>
      <c r="P222" s="14"/>
      <c r="Q222" s="28"/>
      <c r="R222" s="15"/>
    </row>
    <row r="223" spans="1:18" ht="156">
      <c r="A223" s="76">
        <f t="shared" ref="A223:G224" si="160">A222</f>
        <v>5</v>
      </c>
      <c r="B223" s="76" t="str">
        <f t="shared" si="160"/>
        <v>攻撃等の検知</v>
      </c>
      <c r="C223" s="76" t="str">
        <f t="shared" si="160"/>
        <v>5-2</v>
      </c>
      <c r="D223" s="76" t="str">
        <f t="shared" si="160"/>
        <v>有害事象の分析</v>
      </c>
      <c r="E223" s="76" t="str">
        <f t="shared" si="160"/>
        <v>5-2-1</v>
      </c>
      <c r="F223" s="26" t="str">
        <f t="shared" si="160"/>
        <v>セキュリティインシデントのレベルごとの対象範囲</v>
      </c>
      <c r="G223" s="26" t="str">
        <f t="shared" si="160"/>
        <v>セキュリティインシデントのレベル及びレベルごとの対象範囲を明確にすること。</v>
      </c>
      <c r="H223" s="26" t="str">
        <f t="shared" ref="H223:H224" si="161">H222</f>
        <v>★4</v>
      </c>
      <c r="I223" s="26" t="str">
        <f>I222</f>
        <v>5-2-1-1</v>
      </c>
      <c r="J223" s="26" t="str">
        <f>J222</f>
        <v>・自社におけるセキュリティインシデントのレベル及びレベルごとの対象範囲を定め、役員、従業員、派遣社員及び受入出向者に周知すること。</v>
      </c>
      <c r="K223" s="26" t="str">
        <f t="shared" si="153"/>
        <v>検知(DE)</v>
      </c>
      <c r="L223" s="87"/>
      <c r="M223" s="87"/>
      <c r="N223" s="26" t="s">
        <v>901</v>
      </c>
      <c r="O223" s="26" t="s">
        <v>1133</v>
      </c>
      <c r="P223" s="14"/>
      <c r="Q223" s="16" t="s">
        <v>902</v>
      </c>
      <c r="R223" s="14"/>
    </row>
    <row r="224" spans="1:18" ht="214.5">
      <c r="A224" s="76">
        <f t="shared" si="160"/>
        <v>5</v>
      </c>
      <c r="B224" s="76" t="str">
        <f t="shared" si="160"/>
        <v>攻撃等の検知</v>
      </c>
      <c r="C224" s="76" t="str">
        <f t="shared" si="160"/>
        <v>5-2</v>
      </c>
      <c r="D224" s="76" t="str">
        <f t="shared" si="160"/>
        <v>有害事象の分析</v>
      </c>
      <c r="E224" s="76" t="str">
        <f t="shared" si="160"/>
        <v>5-2-1</v>
      </c>
      <c r="F224" s="26" t="str">
        <f t="shared" si="160"/>
        <v>セキュリティインシデントのレベルごとの対象範囲</v>
      </c>
      <c r="G224" s="26" t="str">
        <f t="shared" si="160"/>
        <v>セキュリティインシデントのレベル及びレベルごとの対象範囲を明確にすること。</v>
      </c>
      <c r="H224" s="26" t="str">
        <f t="shared" si="161"/>
        <v>★4</v>
      </c>
      <c r="I224" s="26" t="s">
        <v>903</v>
      </c>
      <c r="J224" s="26" t="s">
        <v>904</v>
      </c>
      <c r="K224" s="26" t="str">
        <f t="shared" si="153"/>
        <v>検知(DE)</v>
      </c>
      <c r="L224" s="14"/>
      <c r="M224" s="14"/>
      <c r="N224" s="26" t="s">
        <v>905</v>
      </c>
      <c r="O224" s="26" t="s">
        <v>1134</v>
      </c>
      <c r="P224" s="14"/>
      <c r="Q224" s="16" t="s">
        <v>906</v>
      </c>
      <c r="R224" s="14"/>
    </row>
    <row r="225" spans="1:18" ht="117">
      <c r="A225" s="45">
        <v>6</v>
      </c>
      <c r="B225" s="45" t="s">
        <v>466</v>
      </c>
      <c r="C225" s="45" t="s">
        <v>467</v>
      </c>
      <c r="D225" s="45" t="s">
        <v>468</v>
      </c>
      <c r="E225" s="45" t="s">
        <v>469</v>
      </c>
      <c r="F225" s="26" t="s">
        <v>470</v>
      </c>
      <c r="G225" s="26" t="s">
        <v>471</v>
      </c>
      <c r="H225" s="26" t="s">
        <v>60</v>
      </c>
      <c r="I225" s="26" t="s">
        <v>472</v>
      </c>
      <c r="J225" s="26" t="s">
        <v>473</v>
      </c>
      <c r="K225" s="26" t="s">
        <v>474</v>
      </c>
      <c r="L225" s="87"/>
      <c r="M225" s="87"/>
      <c r="N225" s="26" t="s">
        <v>475</v>
      </c>
      <c r="O225" s="26" t="s">
        <v>1016</v>
      </c>
      <c r="P225" s="14"/>
      <c r="Q225" s="16" t="s">
        <v>476</v>
      </c>
      <c r="R225" s="14"/>
    </row>
    <row r="226" spans="1:18" ht="117">
      <c r="A226" s="75">
        <f t="shared" ref="A226:G233" si="162">A225</f>
        <v>6</v>
      </c>
      <c r="B226" s="75" t="str">
        <f t="shared" si="162"/>
        <v>インシデントへの対応</v>
      </c>
      <c r="C226" s="75" t="str">
        <f t="shared" si="162"/>
        <v>6-1</v>
      </c>
      <c r="D226" s="75" t="str">
        <f t="shared" si="162"/>
        <v>インシデント管理</v>
      </c>
      <c r="E226" s="75" t="str">
        <f t="shared" si="162"/>
        <v>6-1-1</v>
      </c>
      <c r="F226" s="26" t="str">
        <f t="shared" si="162"/>
        <v>インシデント対応手順</v>
      </c>
      <c r="G226" s="26" t="str">
        <f t="shared" si="162"/>
        <v>セキュリティインシデントへの対応手順、対応体制等を定めること。</v>
      </c>
      <c r="H226" s="26" t="str">
        <f t="shared" ref="H226:H233" si="163">H225</f>
        <v>★3</v>
      </c>
      <c r="I226" s="26" t="str">
        <f>I225</f>
        <v>6-1-1-1</v>
      </c>
      <c r="J226" s="26" t="str">
        <f>J225</f>
        <v xml:space="preserve">・以下の手順を含んだセキュリティインシデントへの対応手順を定めること。
①発見報告、 ②初動、③調査・対応、④復旧、⑤最終報告
</v>
      </c>
      <c r="K226" s="26" t="str">
        <f t="shared" ref="K226:K232" si="164">K225</f>
        <v>対応(RS)</v>
      </c>
      <c r="L226" s="87"/>
      <c r="M226" s="87"/>
      <c r="N226" s="26" t="s">
        <v>477</v>
      </c>
      <c r="O226" s="26" t="s">
        <v>1017</v>
      </c>
      <c r="P226" s="14"/>
      <c r="Q226" s="28"/>
      <c r="R226" s="15"/>
    </row>
    <row r="227" spans="1:18" ht="156">
      <c r="A227" s="75">
        <f t="shared" si="162"/>
        <v>6</v>
      </c>
      <c r="B227" s="75" t="str">
        <f t="shared" si="162"/>
        <v>インシデントへの対応</v>
      </c>
      <c r="C227" s="75" t="str">
        <f t="shared" si="162"/>
        <v>6-1</v>
      </c>
      <c r="D227" s="75" t="str">
        <f t="shared" si="162"/>
        <v>インシデント管理</v>
      </c>
      <c r="E227" s="75" t="str">
        <f t="shared" si="162"/>
        <v>6-1-1</v>
      </c>
      <c r="F227" s="26" t="str">
        <f t="shared" si="162"/>
        <v>インシデント対応手順</v>
      </c>
      <c r="G227" s="26" t="str">
        <f t="shared" si="162"/>
        <v>セキュリティインシデントへの対応手順、対応体制等を定めること。</v>
      </c>
      <c r="H227" s="26" t="str">
        <f t="shared" si="163"/>
        <v>★3</v>
      </c>
      <c r="I227" s="26" t="s">
        <v>478</v>
      </c>
      <c r="J227" s="26" t="s">
        <v>479</v>
      </c>
      <c r="K227" s="26" t="str">
        <f t="shared" si="164"/>
        <v>対応(RS)</v>
      </c>
      <c r="L227" s="87"/>
      <c r="M227" s="87"/>
      <c r="N227" s="26" t="s">
        <v>480</v>
      </c>
      <c r="O227" s="26" t="s">
        <v>1018</v>
      </c>
      <c r="P227" s="14"/>
      <c r="Q227" s="16" t="s">
        <v>481</v>
      </c>
      <c r="R227" s="14"/>
    </row>
    <row r="228" spans="1:18" ht="117">
      <c r="A228" s="75">
        <f t="shared" si="162"/>
        <v>6</v>
      </c>
      <c r="B228" s="75" t="str">
        <f t="shared" si="162"/>
        <v>インシデントへの対応</v>
      </c>
      <c r="C228" s="75" t="str">
        <f t="shared" si="162"/>
        <v>6-1</v>
      </c>
      <c r="D228" s="75" t="str">
        <f t="shared" si="162"/>
        <v>インシデント管理</v>
      </c>
      <c r="E228" s="75" t="str">
        <f t="shared" si="162"/>
        <v>6-1-1</v>
      </c>
      <c r="F228" s="26" t="str">
        <f t="shared" si="162"/>
        <v>インシデント対応手順</v>
      </c>
      <c r="G228" s="26" t="str">
        <f t="shared" si="162"/>
        <v>セキュリティインシデントへの対応手順、対応体制等を定めること。</v>
      </c>
      <c r="H228" s="26" t="str">
        <f t="shared" si="163"/>
        <v>★3</v>
      </c>
      <c r="I228" s="26" t="str">
        <f>I227</f>
        <v>6-1-1-2</v>
      </c>
      <c r="J228" s="26" t="str">
        <f>J227</f>
        <v>・セキュリティインシデント発生時における社内外組織(関係当局及び所管省庁を含む。)の連絡先及び報告・情報共有ルートを定めること。</v>
      </c>
      <c r="K228" s="26" t="str">
        <f t="shared" si="164"/>
        <v>対応(RS)</v>
      </c>
      <c r="L228" s="87"/>
      <c r="M228" s="87"/>
      <c r="N228" s="26" t="s">
        <v>482</v>
      </c>
      <c r="O228" s="26" t="s">
        <v>1019</v>
      </c>
      <c r="P228" s="14"/>
      <c r="Q228" s="28"/>
      <c r="R228" s="15"/>
    </row>
    <row r="229" spans="1:18" ht="156">
      <c r="A229" s="75">
        <f t="shared" si="162"/>
        <v>6</v>
      </c>
      <c r="B229" s="75" t="str">
        <f t="shared" si="162"/>
        <v>インシデントへの対応</v>
      </c>
      <c r="C229" s="75" t="str">
        <f t="shared" si="162"/>
        <v>6-1</v>
      </c>
      <c r="D229" s="75" t="str">
        <f t="shared" si="162"/>
        <v>インシデント管理</v>
      </c>
      <c r="E229" s="75" t="str">
        <f t="shared" si="162"/>
        <v>6-1-1</v>
      </c>
      <c r="F229" s="26" t="str">
        <f t="shared" si="162"/>
        <v>インシデント対応手順</v>
      </c>
      <c r="G229" s="26" t="str">
        <f t="shared" si="162"/>
        <v>セキュリティインシデントへの対応手順、対応体制等を定めること。</v>
      </c>
      <c r="H229" s="26" t="str">
        <f t="shared" si="163"/>
        <v>★3</v>
      </c>
      <c r="I229" s="26" t="s">
        <v>483</v>
      </c>
      <c r="J229" s="26" t="s">
        <v>484</v>
      </c>
      <c r="K229" s="26" t="str">
        <f t="shared" si="164"/>
        <v>対応(RS)</v>
      </c>
      <c r="L229" s="14"/>
      <c r="M229" s="14"/>
      <c r="N229" s="26" t="s">
        <v>485</v>
      </c>
      <c r="O229" s="26" t="s">
        <v>1020</v>
      </c>
      <c r="P229" s="14"/>
      <c r="Q229" s="16" t="s">
        <v>486</v>
      </c>
      <c r="R229" s="14"/>
    </row>
    <row r="230" spans="1:18" ht="136.5">
      <c r="A230" s="75">
        <f t="shared" si="162"/>
        <v>6</v>
      </c>
      <c r="B230" s="75" t="str">
        <f t="shared" si="162"/>
        <v>インシデントへの対応</v>
      </c>
      <c r="C230" s="75" t="str">
        <f t="shared" si="162"/>
        <v>6-1</v>
      </c>
      <c r="D230" s="75" t="str">
        <f t="shared" si="162"/>
        <v>インシデント管理</v>
      </c>
      <c r="E230" s="75" t="str">
        <f t="shared" si="162"/>
        <v>6-1-1</v>
      </c>
      <c r="F230" s="26" t="str">
        <f t="shared" si="162"/>
        <v>インシデント対応手順</v>
      </c>
      <c r="G230" s="26" t="str">
        <f t="shared" si="162"/>
        <v>セキュリティインシデントへの対応手順、対応体制等を定めること。</v>
      </c>
      <c r="H230" s="26" t="str">
        <f t="shared" si="163"/>
        <v>★3</v>
      </c>
      <c r="I230" s="26" t="s">
        <v>487</v>
      </c>
      <c r="J230" s="26" t="s">
        <v>488</v>
      </c>
      <c r="K230" s="26" t="str">
        <f t="shared" si="164"/>
        <v>対応(RS)</v>
      </c>
      <c r="L230" s="14"/>
      <c r="M230" s="14"/>
      <c r="N230" s="26" t="s">
        <v>489</v>
      </c>
      <c r="O230" s="26" t="s">
        <v>1021</v>
      </c>
      <c r="P230" s="14"/>
      <c r="Q230" s="27" t="s">
        <v>490</v>
      </c>
      <c r="R230" s="14"/>
    </row>
    <row r="231" spans="1:18" ht="136.5">
      <c r="A231" s="75">
        <f t="shared" si="162"/>
        <v>6</v>
      </c>
      <c r="B231" s="75" t="str">
        <f t="shared" si="162"/>
        <v>インシデントへの対応</v>
      </c>
      <c r="C231" s="75" t="str">
        <f t="shared" si="162"/>
        <v>6-1</v>
      </c>
      <c r="D231" s="75" t="str">
        <f t="shared" si="162"/>
        <v>インシデント管理</v>
      </c>
      <c r="E231" s="75" t="str">
        <f t="shared" si="162"/>
        <v>6-1-1</v>
      </c>
      <c r="F231" s="26" t="str">
        <f t="shared" si="162"/>
        <v>インシデント対応手順</v>
      </c>
      <c r="G231" s="26" t="str">
        <f t="shared" si="162"/>
        <v>セキュリティインシデントへの対応手順、対応体制等を定めること。</v>
      </c>
      <c r="H231" s="26" t="str">
        <f t="shared" si="163"/>
        <v>★3</v>
      </c>
      <c r="I231" s="26" t="s">
        <v>491</v>
      </c>
      <c r="J231" s="26" t="s">
        <v>492</v>
      </c>
      <c r="K231" s="26" t="str">
        <f t="shared" si="164"/>
        <v>対応(RS)</v>
      </c>
      <c r="L231" s="14"/>
      <c r="M231" s="14"/>
      <c r="N231" s="26" t="s">
        <v>493</v>
      </c>
      <c r="O231" s="26" t="s">
        <v>1022</v>
      </c>
      <c r="P231" s="14"/>
      <c r="Q231" s="16" t="s">
        <v>494</v>
      </c>
      <c r="R231" s="14"/>
    </row>
    <row r="232" spans="1:18" ht="156">
      <c r="A232" s="75">
        <f t="shared" si="162"/>
        <v>6</v>
      </c>
      <c r="B232" s="75" t="str">
        <f t="shared" si="162"/>
        <v>インシデントへの対応</v>
      </c>
      <c r="C232" s="75" t="str">
        <f t="shared" si="162"/>
        <v>6-1</v>
      </c>
      <c r="D232" s="75" t="str">
        <f t="shared" si="162"/>
        <v>インシデント管理</v>
      </c>
      <c r="E232" s="75" t="str">
        <f t="shared" si="162"/>
        <v>6-1-1</v>
      </c>
      <c r="F232" s="26" t="str">
        <f t="shared" si="162"/>
        <v>インシデント対応手順</v>
      </c>
      <c r="G232" s="26" t="str">
        <f t="shared" si="162"/>
        <v>セキュリティインシデントへの対応手順、対応体制等を定めること。</v>
      </c>
      <c r="H232" s="26" t="str">
        <f t="shared" si="163"/>
        <v>★3</v>
      </c>
      <c r="I232" s="26" t="s">
        <v>495</v>
      </c>
      <c r="J232" s="26" t="s">
        <v>496</v>
      </c>
      <c r="K232" s="26" t="str">
        <f t="shared" si="164"/>
        <v>対応(RS)</v>
      </c>
      <c r="L232" s="87"/>
      <c r="M232" s="87"/>
      <c r="N232" s="26" t="s">
        <v>497</v>
      </c>
      <c r="O232" s="26" t="s">
        <v>1023</v>
      </c>
      <c r="P232" s="14"/>
      <c r="Q232" s="16" t="s">
        <v>498</v>
      </c>
      <c r="R232" s="14"/>
    </row>
    <row r="233" spans="1:18" ht="156">
      <c r="A233" s="75">
        <f t="shared" si="162"/>
        <v>6</v>
      </c>
      <c r="B233" s="75" t="str">
        <f t="shared" si="162"/>
        <v>インシデントへの対応</v>
      </c>
      <c r="C233" s="75" t="str">
        <f t="shared" si="162"/>
        <v>6-1</v>
      </c>
      <c r="D233" s="75" t="str">
        <f t="shared" si="162"/>
        <v>インシデント管理</v>
      </c>
      <c r="E233" s="75" t="str">
        <f t="shared" si="162"/>
        <v>6-1-1</v>
      </c>
      <c r="F233" s="26" t="str">
        <f t="shared" si="162"/>
        <v>インシデント対応手順</v>
      </c>
      <c r="G233" s="26" t="str">
        <f t="shared" si="162"/>
        <v>セキュリティインシデントへの対応手順、対応体制等を定めること。</v>
      </c>
      <c r="H233" s="26" t="str">
        <f t="shared" si="163"/>
        <v>★3</v>
      </c>
      <c r="I233" s="26" t="str">
        <f>I232</f>
        <v>6-1-1-6</v>
      </c>
      <c r="J233" s="26" t="str">
        <f t="shared" ref="J233:K233" si="165">J232</f>
        <v>・年１回以上及び社内外で重大なセキュリティインシデントが発生した際に、インシデント事例及びその対応策を社内部署へ共有していること。</v>
      </c>
      <c r="K233" s="26" t="str">
        <f t="shared" si="165"/>
        <v>対応(RS)</v>
      </c>
      <c r="L233" s="87"/>
      <c r="M233" s="87"/>
      <c r="N233" s="26" t="s">
        <v>499</v>
      </c>
      <c r="O233" s="26" t="s">
        <v>1176</v>
      </c>
      <c r="P233" s="14"/>
      <c r="Q233" s="16" t="s">
        <v>500</v>
      </c>
      <c r="R233" s="14"/>
    </row>
    <row r="234" spans="1:18" ht="156">
      <c r="A234" s="46">
        <v>7</v>
      </c>
      <c r="B234" s="46" t="s">
        <v>501</v>
      </c>
      <c r="C234" s="46" t="s">
        <v>502</v>
      </c>
      <c r="D234" s="46" t="s">
        <v>503</v>
      </c>
      <c r="E234" s="46" t="s">
        <v>504</v>
      </c>
      <c r="F234" s="26" t="s">
        <v>505</v>
      </c>
      <c r="G234" s="26" t="s">
        <v>506</v>
      </c>
      <c r="H234" s="26" t="s">
        <v>43</v>
      </c>
      <c r="I234" s="26" t="s">
        <v>507</v>
      </c>
      <c r="J234" s="26" t="s">
        <v>508</v>
      </c>
      <c r="K234" s="26" t="s">
        <v>509</v>
      </c>
      <c r="L234" s="87"/>
      <c r="M234" s="87"/>
      <c r="N234" s="26" t="s">
        <v>510</v>
      </c>
      <c r="O234" s="26" t="s">
        <v>1024</v>
      </c>
      <c r="P234" s="14"/>
      <c r="Q234" s="27" t="s">
        <v>511</v>
      </c>
      <c r="R234" s="14"/>
    </row>
    <row r="235" spans="1:18" ht="117">
      <c r="A235" s="74">
        <f t="shared" ref="A235:G237" si="166">A234</f>
        <v>7</v>
      </c>
      <c r="B235" s="74" t="str">
        <f t="shared" si="166"/>
        <v>インシデントからの復旧</v>
      </c>
      <c r="C235" s="74" t="str">
        <f t="shared" si="166"/>
        <v>7-1</v>
      </c>
      <c r="D235" s="74" t="str">
        <f t="shared" si="166"/>
        <v>インシデント復旧計画の実行</v>
      </c>
      <c r="E235" s="74" t="str">
        <f t="shared" si="166"/>
        <v>7-1-1</v>
      </c>
      <c r="F235" s="26" t="str">
        <f t="shared" si="166"/>
        <v>事業継続要件に沿った復旧準備</v>
      </c>
      <c r="G235" s="26" t="str">
        <f t="shared" si="166"/>
        <v>事業上重要なシステムについて、事業継続の要件に沿う復旧に必要な準備を行うこと。</v>
      </c>
      <c r="H235" s="26" t="str">
        <f>H234</f>
        <v>★3</v>
      </c>
      <c r="I235" s="26" t="str">
        <f>I234</f>
        <v>7-1-1-1</v>
      </c>
      <c r="J235" s="26" t="str">
        <f>J234</f>
        <v>・事業継続上重要なシステムについて、サイバー攻撃を念頭に、業務の目標復旧レベルを定めたうえで、当該レベルまで業務を回復するために必要な対策を、以下の例を参考として整備すること。
[復旧のための対策(例)]
- システムによる業務継続(例:予備機、クラウド環境等により待機系を整備する。)
- 人手による業務継続(例:電話、FAX等による連絡又は業務の実施に備え、影響のある取引先の連絡先及び複数の連絡手段を整備する。)</v>
      </c>
      <c r="K235" s="26" t="str">
        <f t="shared" ref="K235:K236" si="167">K234</f>
        <v>復旧(RC)</v>
      </c>
      <c r="L235" s="87"/>
      <c r="M235" s="87"/>
      <c r="N235" s="26" t="s">
        <v>512</v>
      </c>
      <c r="O235" s="26" t="s">
        <v>1025</v>
      </c>
      <c r="P235" s="14"/>
      <c r="Q235" s="27" t="s">
        <v>513</v>
      </c>
      <c r="R235" s="14"/>
    </row>
    <row r="236" spans="1:18" ht="136.5">
      <c r="A236" s="74">
        <f t="shared" si="166"/>
        <v>7</v>
      </c>
      <c r="B236" s="74" t="str">
        <f t="shared" si="166"/>
        <v>インシデントからの復旧</v>
      </c>
      <c r="C236" s="74" t="str">
        <f t="shared" si="166"/>
        <v>7-1</v>
      </c>
      <c r="D236" s="74" t="str">
        <f t="shared" si="166"/>
        <v>インシデント復旧計画の実行</v>
      </c>
      <c r="E236" s="74" t="str">
        <f t="shared" si="166"/>
        <v>7-1-1</v>
      </c>
      <c r="F236" s="26" t="str">
        <f t="shared" si="166"/>
        <v>事業継続要件に沿った復旧準備</v>
      </c>
      <c r="G236" s="26" t="str">
        <f t="shared" si="166"/>
        <v>事業上重要なシステムについて、事業継続の要件に沿う復旧に必要な準備を行うこと。</v>
      </c>
      <c r="H236" s="26" t="s">
        <v>519</v>
      </c>
      <c r="I236" s="26" t="s">
        <v>907</v>
      </c>
      <c r="J236" s="26" t="s">
        <v>908</v>
      </c>
      <c r="K236" s="26" t="str">
        <f t="shared" si="167"/>
        <v>復旧(RC)</v>
      </c>
      <c r="L236" s="87"/>
      <c r="M236" s="87"/>
      <c r="N236" s="26" t="s">
        <v>909</v>
      </c>
      <c r="O236" s="26" t="s">
        <v>1135</v>
      </c>
      <c r="P236" s="14"/>
      <c r="Q236" s="16" t="s">
        <v>910</v>
      </c>
      <c r="R236" s="14"/>
    </row>
    <row r="237" spans="1:18" ht="156">
      <c r="A237" s="74">
        <f t="shared" si="166"/>
        <v>7</v>
      </c>
      <c r="B237" s="74" t="str">
        <f t="shared" si="166"/>
        <v>インシデントからの復旧</v>
      </c>
      <c r="C237" s="74" t="str">
        <f t="shared" si="166"/>
        <v>7-1</v>
      </c>
      <c r="D237" s="74" t="str">
        <f t="shared" si="166"/>
        <v>インシデント復旧計画の実行</v>
      </c>
      <c r="E237" s="74" t="str">
        <f t="shared" si="166"/>
        <v>7-1-1</v>
      </c>
      <c r="F237" s="26" t="str">
        <f t="shared" si="166"/>
        <v>事業継続要件に沿った復旧準備</v>
      </c>
      <c r="G237" s="26" t="str">
        <f t="shared" si="166"/>
        <v>事業上重要なシステムについて、事業継続の要件に沿う復旧に必要な準備を行うこと。</v>
      </c>
      <c r="H237" s="26" t="str">
        <f>H236</f>
        <v>★4</v>
      </c>
      <c r="I237" s="26" t="str">
        <f>I236</f>
        <v>7-1-1-2</v>
      </c>
      <c r="J237" s="26" t="str">
        <f t="shared" ref="J237:K237" si="168">J236</f>
        <v>・事業継続上重要なシステムについて、サイバー攻撃を念頭に、以下の対策を講じること。
- 目標復旧時点への復旧ができるようにNo.4-3-4-1及びNo.4-3-4-2で取得したバックアップを保管すること。
- No.4-3-4-3で定めたリストア手順書どおりに、かつ、目標復旧時間内でバックアップの復元ができることを確認すること。</v>
      </c>
      <c r="K237" s="26" t="str">
        <f t="shared" si="168"/>
        <v>復旧(RC)</v>
      </c>
      <c r="L237" s="87"/>
      <c r="M237" s="87"/>
      <c r="N237" s="26" t="s">
        <v>911</v>
      </c>
      <c r="O237" s="26" t="s">
        <v>1136</v>
      </c>
      <c r="P237" s="14"/>
      <c r="Q237" s="28"/>
      <c r="R237" s="15"/>
    </row>
    <row r="238" spans="1:18">
      <c r="K238" s="13"/>
      <c r="M238" s="12"/>
    </row>
    <row r="239" spans="1:18">
      <c r="H239" s="13"/>
      <c r="I239" s="13"/>
      <c r="J239" s="13"/>
      <c r="K239" s="13"/>
      <c r="M239" s="12"/>
    </row>
    <row r="240" spans="1:18">
      <c r="H240" s="13"/>
      <c r="I240" s="13"/>
      <c r="J240" s="13"/>
      <c r="K240" s="13"/>
      <c r="M240" s="12"/>
    </row>
  </sheetData>
  <sheetProtection sheet="1" formatColumns="0" formatRows="0" autoFilter="0" pivotTables="0"/>
  <autoFilter ref="A14:T237" xr:uid="{F75781BD-9EC9-4164-BB3D-BEFE45DDADAC}"/>
  <dataConsolidate/>
  <phoneticPr fontId="2"/>
  <conditionalFormatting sqref="A15:E237">
    <cfRule type="expression" dxfId="5" priority="1">
      <formula>A15=A14</formula>
    </cfRule>
  </conditionalFormatting>
  <conditionalFormatting sqref="F15:G237">
    <cfRule type="expression" dxfId="4" priority="6">
      <formula>F15=F14</formula>
    </cfRule>
  </conditionalFormatting>
  <conditionalFormatting sqref="H15:H237">
    <cfRule type="expression" dxfId="3" priority="13">
      <formula>AND(H15=H14,I15=I14)</formula>
    </cfRule>
  </conditionalFormatting>
  <conditionalFormatting sqref="I15:I237">
    <cfRule type="expression" dxfId="2" priority="12">
      <formula>AND(I15=I14,H15=H14)</formula>
    </cfRule>
  </conditionalFormatting>
  <conditionalFormatting sqref="J15:K237">
    <cfRule type="expression" dxfId="1" priority="8">
      <formula>J15=J14</formula>
    </cfRule>
  </conditionalFormatting>
  <conditionalFormatting sqref="N15:O237">
    <cfRule type="expression" dxfId="0" priority="10">
      <formula>N15=N14</formula>
    </cfRule>
  </conditionalFormatting>
  <dataValidations count="3">
    <dataValidation type="list" allowBlank="1" showInputMessage="1" showErrorMessage="1" sqref="L15:L237" xr:uid="{66EE34D4-B716-4734-A6FB-FE399BB4F407}">
      <formula1>"○"</formula1>
    </dataValidation>
    <dataValidation type="list" allowBlank="1" showInputMessage="1" showErrorMessage="1" sqref="P15:P237" xr:uid="{A6D0C099-8C80-4B69-B00A-B4F6215334F9}">
      <formula1>"適合,不適合"</formula1>
    </dataValidation>
    <dataValidation type="list" allowBlank="1" showInputMessage="1" showErrorMessage="1" sqref="P7" xr:uid="{4580704E-5035-40E3-B6D3-17683BF0430D}">
      <formula1>"はい"</formula1>
    </dataValidation>
  </dataValidations>
  <pageMargins left="0.23622047244094491" right="0.23622047244094491" top="0.74803149606299213" bottom="0.74803149606299213" header="0.31496062992125984" footer="0.31496062992125984"/>
  <pageSetup paperSize="8" scale="38" fitToHeight="0" orientation="landscape" r:id="rId1"/>
  <headerFooter>
    <oddHeader>&amp;LSCS-410AP ★3・★4 自己評価等ガイド 別紙_アセスメントシート（Ver1.0：2026年10月28日）&amp;C&amp;A</oddHeader>
    <oddFooter>&amp;P / &amp;N ページ</oddFooter>
  </headerFooter>
  <rowBreaks count="23" manualBreakCount="23">
    <brk id="24" max="17" man="1"/>
    <brk id="37" max="17" man="1"/>
    <brk id="44" max="17" man="1"/>
    <brk id="54" max="17" man="1"/>
    <brk id="66" max="17" man="1"/>
    <brk id="75" max="17" man="1"/>
    <brk id="86" max="17" man="1"/>
    <brk id="97" max="17" man="1"/>
    <brk id="101" max="17" man="1"/>
    <brk id="110" max="17" man="1"/>
    <brk id="118" max="17" man="1"/>
    <brk id="126" max="17" man="1"/>
    <brk id="137" max="17" man="1"/>
    <brk id="147" max="17" man="1"/>
    <brk id="159" max="17" man="1"/>
    <brk id="172" max="17" man="1"/>
    <brk id="185" max="17" man="1"/>
    <brk id="191" max="17" man="1"/>
    <brk id="197" max="17" man="1"/>
    <brk id="203" max="17" man="1"/>
    <brk id="213" max="17" man="1"/>
    <brk id="224" max="17" man="1"/>
    <brk id="233" max="17" man="1"/>
  </rowBreaks>
</worksheet>
</file>

<file path=docMetadata/LabelInfo.xml><?xml version="1.0" encoding="utf-8"?>
<clbl:labelList xmlns:clbl="http://schemas.microsoft.com/office/2020/mipLabelMetadata">
  <clbl:label id="{f54277c9-dafe-44aa-85a4-73d5c7c52450}" enabled="0" method="" siteId="{f54277c9-dafe-44aa-85a4-73d5c7c52450}" removed="1"/>
</clbl:labelLis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【★3・★4共通】適用範囲に関する質問事項</vt:lpstr>
      <vt:lpstr>【★3用】アセスメントシート</vt:lpstr>
      <vt:lpstr>【★4用】アセスメントシート</vt:lpstr>
      <vt:lpstr>【★3・★4共通】適用範囲に関する質問事項!Print_Area</vt:lpstr>
      <vt:lpstr>【★3用】アセスメントシート!Print_Area</vt:lpstr>
      <vt:lpstr>【★4用】アセスメントシート!Print_Area</vt:lpstr>
      <vt:lpstr>【★3・★4共通】適用範囲に関する質問事項!Print_Titles</vt:lpstr>
      <vt:lpstr>【★3用】アセスメントシート!Print_Titles</vt:lpstr>
      <vt:lpstr>【★4用】アセスメントシート!Print_Titles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dcterms:created xsi:type="dcterms:W3CDTF">2026-09-29T12:06:24Z</dcterms:created>
  <dcterms:modified xsi:type="dcterms:W3CDTF">2026-10-29T02:46:21Z</dcterms:modified>
  <cp:category/>
  <cp:contentStatus/>
</cp:coreProperties>
</file>