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87CE8D67-70E0-4444-BDFF-FD2AFF522AAE}" xr6:coauthVersionLast="47" xr6:coauthVersionMax="47" xr10:uidLastSave="{00000000-0000-0000-0000-000000000000}"/>
  <workbookProtection workbookAlgorithmName="SHA-512" workbookHashValue="BK3gye9vIG0bm9OuQOa6BlVFvWH6LDgAmTbRc1enMF3LoSaywOcnaKOh6z5RJ7XQYqT8Fvd/FvKJK3ToezytOg==" workbookSaltValue="sY4/c7YqTvt35btW/YdXsA==" workbookSpinCount="100000" lockStructure="1"/>
  <bookViews>
    <workbookView xWindow="28680" yWindow="-120" windowWidth="38640" windowHeight="21390" tabRatio="785" xr2:uid="{00000000-000D-0000-FFFF-FFFF00000000}"/>
  </bookViews>
  <sheets>
    <sheet name="はじめに" sheetId="23" r:id="rId1"/>
    <sheet name="評価結果一覧" sheetId="27" r:id="rId2"/>
    <sheet name="#1" sheetId="3" r:id="rId3"/>
    <sheet name="#2" sheetId="6" r:id="rId4"/>
    <sheet name="#3" sheetId="9" r:id="rId5"/>
    <sheet name="#4" sheetId="10" r:id="rId6"/>
    <sheet name="#5" sheetId="11" r:id="rId7"/>
    <sheet name="#6" sheetId="12" r:id="rId8"/>
    <sheet name="#7" sheetId="13" r:id="rId9"/>
    <sheet name="#8" sheetId="14" r:id="rId10"/>
    <sheet name="#9" sheetId="15" r:id="rId11"/>
    <sheet name="#10" sheetId="16" r:id="rId12"/>
    <sheet name="#11" sheetId="17" r:id="rId13"/>
    <sheet name="#12" sheetId="18" r:id="rId14"/>
    <sheet name="#13" sheetId="19" r:id="rId15"/>
    <sheet name="#14" sheetId="20" r:id="rId16"/>
    <sheet name="#15" sheetId="21" r:id="rId17"/>
    <sheet name="#16" sheetId="22" r:id="rId18"/>
    <sheet name="用語集" sheetId="24" r:id="rId19"/>
    <sheet name="【非表示】評価項目一覧" sheetId="2" state="hidden" r:id="rId20"/>
    <sheet name="【非表示】選択リスト" sheetId="26" state="hidden" r:id="rId21"/>
  </sheets>
  <definedNames>
    <definedName name="_xlnm._FilterDatabase" localSheetId="19" hidden="1">【非表示】評価項目一覧!$A$1:$G$19</definedName>
    <definedName name="_xlnm._FilterDatabase" localSheetId="18" hidden="1">用語集!$A$1:$B$1</definedName>
    <definedName name="_xlnm.Print_Area" localSheetId="2">'#1'!$A$1:$B$10</definedName>
    <definedName name="_xlnm.Print_Area" localSheetId="11">'#10'!$A$1:$B$10</definedName>
    <definedName name="_xlnm.Print_Area" localSheetId="12">'#11'!$A$1:$B$10</definedName>
    <definedName name="_xlnm.Print_Area" localSheetId="13">'#12'!$A$1:$B$10</definedName>
    <definedName name="_xlnm.Print_Area" localSheetId="14">'#13'!$A$1:$B$11</definedName>
    <definedName name="_xlnm.Print_Area" localSheetId="15">'#14'!$A$1:$B$10</definedName>
    <definedName name="_xlnm.Print_Area" localSheetId="16">'#15'!$A$1:$B$10</definedName>
    <definedName name="_xlnm.Print_Area" localSheetId="17">'#16'!$A$1:$B$10</definedName>
    <definedName name="_xlnm.Print_Area" localSheetId="3">'#2'!$A$1:$B$10</definedName>
    <definedName name="_xlnm.Print_Area" localSheetId="4">'#3'!$A$1:$B$10</definedName>
    <definedName name="_xlnm.Print_Area" localSheetId="5">'#4'!$A$1:$B$10</definedName>
    <definedName name="_xlnm.Print_Area" localSheetId="6">'#5'!$A$1:$B$10</definedName>
    <definedName name="_xlnm.Print_Area" localSheetId="7">'#6'!$A$1:$B$10</definedName>
    <definedName name="_xlnm.Print_Area" localSheetId="8">'#7'!$A$1:$B$10</definedName>
    <definedName name="_xlnm.Print_Area" localSheetId="9">'#8'!$A$1:$B$10</definedName>
    <definedName name="_xlnm.Print_Area" localSheetId="10">'#9'!$A$1:$B$10</definedName>
    <definedName name="_xlnm.Print_Area" localSheetId="0">はじめに!$A$1:$N$93</definedName>
    <definedName name="_xlnm.Print_Area" localSheetId="1">評価結果一覧!$A$1:$H$25</definedName>
    <definedName name="_xlnm.Print_Area" localSheetId="18">用語集!$A$1:$B$44</definedName>
    <definedName name="_xlnm.Print_Titles" localSheetId="1">評価結果一覧!$9:$9</definedName>
    <definedName name="_xlnm.Print_Titles" localSheetId="18">用語集!$1:$1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3" l="1"/>
  <c r="H25" i="27"/>
  <c r="J25" i="27" s="1"/>
  <c r="G25" i="27"/>
  <c r="F25" i="27"/>
  <c r="I25" i="27" s="1"/>
  <c r="E25" i="27"/>
  <c r="D25" i="27"/>
  <c r="C25" i="27"/>
  <c r="B25" i="27"/>
  <c r="A25" i="27"/>
  <c r="H24" i="27"/>
  <c r="J24" i="27" s="1"/>
  <c r="G24" i="27"/>
  <c r="F24" i="27"/>
  <c r="I24" i="27" s="1"/>
  <c r="E24" i="27"/>
  <c r="D24" i="27"/>
  <c r="C24" i="27"/>
  <c r="B24" i="27"/>
  <c r="A24" i="27"/>
  <c r="I23" i="27"/>
  <c r="H23" i="27"/>
  <c r="G23" i="27"/>
  <c r="F23" i="27"/>
  <c r="E23" i="27"/>
  <c r="D23" i="27"/>
  <c r="C23" i="27"/>
  <c r="B23" i="27"/>
  <c r="A23" i="27"/>
  <c r="H22" i="27"/>
  <c r="J22" i="27" s="1"/>
  <c r="G22" i="27"/>
  <c r="F22" i="27"/>
  <c r="I22" i="27" s="1"/>
  <c r="E22" i="27"/>
  <c r="D22" i="27"/>
  <c r="C22" i="27"/>
  <c r="B22" i="27"/>
  <c r="A22" i="27"/>
  <c r="H21" i="27"/>
  <c r="G21" i="27"/>
  <c r="F21" i="27"/>
  <c r="I21" i="27" s="1"/>
  <c r="E21" i="27"/>
  <c r="D21" i="27"/>
  <c r="C21" i="27"/>
  <c r="B21" i="27"/>
  <c r="A21" i="27"/>
  <c r="H20" i="27"/>
  <c r="J20" i="27" s="1"/>
  <c r="G20" i="27"/>
  <c r="F20" i="27"/>
  <c r="I20" i="27" s="1"/>
  <c r="E20" i="27"/>
  <c r="D20" i="27"/>
  <c r="C20" i="27"/>
  <c r="B20" i="27"/>
  <c r="A20" i="27"/>
  <c r="H19" i="27"/>
  <c r="J19" i="27" s="1"/>
  <c r="G19" i="27"/>
  <c r="F19" i="27"/>
  <c r="I19" i="27" s="1"/>
  <c r="E19" i="27"/>
  <c r="D19" i="27"/>
  <c r="C19" i="27"/>
  <c r="B19" i="27"/>
  <c r="A19" i="27"/>
  <c r="H18" i="27"/>
  <c r="J18" i="27" s="1"/>
  <c r="G18" i="27"/>
  <c r="F18" i="27"/>
  <c r="I18" i="27" s="1"/>
  <c r="E18" i="27"/>
  <c r="D18" i="27"/>
  <c r="C18" i="27"/>
  <c r="B18" i="27"/>
  <c r="A18" i="27"/>
  <c r="I17" i="27"/>
  <c r="H17" i="27"/>
  <c r="G17" i="27"/>
  <c r="F17" i="27"/>
  <c r="E17" i="27"/>
  <c r="D17" i="27"/>
  <c r="C17" i="27"/>
  <c r="B17" i="27"/>
  <c r="A17" i="27"/>
  <c r="H16" i="27"/>
  <c r="J16" i="27" s="1"/>
  <c r="G16" i="27"/>
  <c r="F16" i="27"/>
  <c r="I16" i="27" s="1"/>
  <c r="E16" i="27"/>
  <c r="D16" i="27"/>
  <c r="C16" i="27"/>
  <c r="B16" i="27"/>
  <c r="A16" i="27"/>
  <c r="H15" i="27"/>
  <c r="G15" i="27"/>
  <c r="F15" i="27"/>
  <c r="I15" i="27" s="1"/>
  <c r="E15" i="27"/>
  <c r="D15" i="27"/>
  <c r="C15" i="27"/>
  <c r="B15" i="27"/>
  <c r="A15" i="27"/>
  <c r="H14" i="27"/>
  <c r="J14" i="27" s="1"/>
  <c r="G14" i="27"/>
  <c r="F14" i="27"/>
  <c r="I14" i="27" s="1"/>
  <c r="E14" i="27"/>
  <c r="D14" i="27"/>
  <c r="C14" i="27"/>
  <c r="B14" i="27"/>
  <c r="A14" i="27"/>
  <c r="H13" i="27"/>
  <c r="J13" i="27" s="1"/>
  <c r="G13" i="27"/>
  <c r="F13" i="27"/>
  <c r="I13" i="27" s="1"/>
  <c r="E13" i="27"/>
  <c r="D13" i="27"/>
  <c r="C13" i="27"/>
  <c r="B13" i="27"/>
  <c r="A13" i="27"/>
  <c r="H12" i="27"/>
  <c r="J12" i="27" s="1"/>
  <c r="G12" i="27"/>
  <c r="F12" i="27"/>
  <c r="I12" i="27" s="1"/>
  <c r="E12" i="27"/>
  <c r="D12" i="27"/>
  <c r="C12" i="27"/>
  <c r="B12" i="27"/>
  <c r="A12" i="27"/>
  <c r="I11" i="27"/>
  <c r="H11" i="27"/>
  <c r="G11" i="27"/>
  <c r="F11" i="27"/>
  <c r="F10" i="27"/>
  <c r="E10" i="27"/>
  <c r="D10" i="27"/>
  <c r="C10" i="27"/>
  <c r="B10" i="27"/>
  <c r="A10" i="27"/>
  <c r="D9" i="27"/>
  <c r="C9" i="27"/>
  <c r="B9" i="27"/>
  <c r="A9" i="27"/>
  <c r="E11" i="27"/>
  <c r="D11" i="27"/>
  <c r="C11" i="27"/>
  <c r="B11" i="27"/>
  <c r="A11" i="27"/>
  <c r="H10" i="27"/>
  <c r="J10" i="27" s="1"/>
  <c r="G10" i="27"/>
  <c r="J23" i="27"/>
  <c r="J21" i="27"/>
  <c r="J17" i="27"/>
  <c r="J15" i="27"/>
  <c r="J11" i="27"/>
  <c r="F28" i="27" l="1"/>
  <c r="H28" i="27"/>
  <c r="I10" i="27"/>
  <c r="G28" i="27" s="1"/>
  <c r="G6" i="27" l="1"/>
  <c r="B7" i="3" l="1"/>
  <c r="B8" i="3"/>
  <c r="B7" i="6" l="1"/>
  <c r="B10" i="13"/>
  <c r="A8" i="17"/>
  <c r="B8" i="22"/>
  <c r="B8" i="21"/>
  <c r="B9" i="18"/>
  <c r="B9" i="13"/>
  <c r="B8" i="20"/>
  <c r="B8" i="19"/>
  <c r="B8" i="18"/>
  <c r="B8" i="17"/>
  <c r="B8" i="16"/>
  <c r="B8" i="15"/>
  <c r="B8" i="14"/>
  <c r="B8" i="13"/>
  <c r="B8" i="12"/>
  <c r="B8" i="11"/>
  <c r="B8" i="10"/>
  <c r="A8" i="10"/>
  <c r="B8" i="9"/>
  <c r="B8" i="6"/>
  <c r="A8" i="22"/>
  <c r="A8" i="21"/>
  <c r="A8" i="20"/>
  <c r="A8" i="19"/>
  <c r="A8" i="18"/>
  <c r="A8" i="16"/>
  <c r="A8" i="15"/>
  <c r="A8" i="14"/>
  <c r="A8" i="13"/>
  <c r="A8" i="12"/>
  <c r="A8" i="11"/>
  <c r="A8" i="9"/>
  <c r="A8" i="6"/>
  <c r="A8" i="3"/>
  <c r="B10" i="15"/>
  <c r="B9" i="12"/>
  <c r="B10" i="10"/>
  <c r="B5" i="3"/>
  <c r="B9" i="9"/>
  <c r="B7" i="14" l="1"/>
  <c r="B5" i="10"/>
  <c r="A1" i="3"/>
  <c r="B1" i="3"/>
  <c r="B1" i="22"/>
  <c r="B10" i="22"/>
  <c r="B9" i="22"/>
  <c r="B7" i="22"/>
  <c r="B6" i="22"/>
  <c r="B5" i="22"/>
  <c r="B10" i="21"/>
  <c r="B9" i="21"/>
  <c r="B7" i="21"/>
  <c r="B6" i="21"/>
  <c r="B5" i="21"/>
  <c r="B1" i="21"/>
  <c r="B10" i="20"/>
  <c r="B9" i="20"/>
  <c r="B7" i="20"/>
  <c r="B6" i="20"/>
  <c r="B5" i="20"/>
  <c r="B1" i="20"/>
  <c r="B10" i="19"/>
  <c r="B9" i="19"/>
  <c r="B7" i="19"/>
  <c r="B6" i="19"/>
  <c r="B1" i="19"/>
  <c r="B5" i="19"/>
  <c r="B10" i="18"/>
  <c r="B7" i="18"/>
  <c r="B6" i="18"/>
  <c r="B5" i="18"/>
  <c r="B1" i="18"/>
  <c r="B10" i="17"/>
  <c r="B9" i="17"/>
  <c r="B7" i="17"/>
  <c r="B6" i="17"/>
  <c r="B5" i="17"/>
  <c r="B1" i="17"/>
  <c r="B10" i="16"/>
  <c r="B9" i="16"/>
  <c r="B7" i="16"/>
  <c r="B6" i="16"/>
  <c r="B5" i="16"/>
  <c r="B1" i="16"/>
  <c r="B9" i="15"/>
  <c r="B7" i="15"/>
  <c r="B6" i="15"/>
  <c r="B5" i="15"/>
  <c r="B1" i="15"/>
  <c r="B10" i="14"/>
  <c r="B9" i="14"/>
  <c r="B6" i="14"/>
  <c r="B5" i="14"/>
  <c r="B1" i="14"/>
  <c r="B7" i="13"/>
  <c r="B6" i="13"/>
  <c r="B5" i="13"/>
  <c r="B1" i="13"/>
  <c r="B10" i="12"/>
  <c r="B7" i="12"/>
  <c r="B6" i="12"/>
  <c r="B5" i="12"/>
  <c r="B1" i="12"/>
  <c r="B10" i="11"/>
  <c r="B9" i="11"/>
  <c r="B7" i="11"/>
  <c r="B6" i="11"/>
  <c r="B5" i="11"/>
  <c r="B1" i="11"/>
  <c r="B9" i="10"/>
  <c r="B7" i="10"/>
  <c r="B6" i="10"/>
  <c r="B1" i="10"/>
  <c r="B10" i="9"/>
  <c r="B7" i="9"/>
  <c r="B6" i="9"/>
  <c r="B5" i="9"/>
  <c r="B1" i="9"/>
  <c r="B10" i="6"/>
  <c r="B9" i="6"/>
  <c r="B6" i="6"/>
  <c r="B5" i="6"/>
  <c r="B1" i="6"/>
  <c r="A10" i="22"/>
  <c r="A9" i="22"/>
  <c r="A7" i="22"/>
  <c r="A6" i="22"/>
  <c r="A5" i="22"/>
  <c r="A1" i="22"/>
  <c r="A10" i="21"/>
  <c r="A9" i="21"/>
  <c r="A7" i="21"/>
  <c r="A6" i="21"/>
  <c r="A5" i="21"/>
  <c r="A1" i="21"/>
  <c r="A10" i="20"/>
  <c r="A9" i="20"/>
  <c r="A7" i="20"/>
  <c r="A6" i="20"/>
  <c r="A5" i="20"/>
  <c r="A1" i="20"/>
  <c r="A10" i="19"/>
  <c r="A9" i="19"/>
  <c r="A7" i="19"/>
  <c r="A6" i="19"/>
  <c r="A5" i="19"/>
  <c r="A1" i="19"/>
  <c r="A10" i="18"/>
  <c r="A9" i="18"/>
  <c r="A7" i="18"/>
  <c r="A6" i="18"/>
  <c r="A5" i="18"/>
  <c r="A1" i="18"/>
  <c r="A10" i="17"/>
  <c r="A9" i="17"/>
  <c r="A7" i="17"/>
  <c r="A6" i="17"/>
  <c r="A5" i="17"/>
  <c r="A1" i="17"/>
  <c r="A10" i="16"/>
  <c r="A9" i="16"/>
  <c r="A7" i="16"/>
  <c r="A6" i="16"/>
  <c r="A5" i="16"/>
  <c r="A1" i="16"/>
  <c r="A10" i="15"/>
  <c r="A9" i="15"/>
  <c r="A7" i="15"/>
  <c r="A6" i="15"/>
  <c r="A5" i="15"/>
  <c r="A1" i="15"/>
  <c r="A10" i="14"/>
  <c r="A9" i="14"/>
  <c r="A7" i="14"/>
  <c r="A6" i="14"/>
  <c r="A5" i="14"/>
  <c r="A1" i="14"/>
  <c r="A10" i="13"/>
  <c r="A9" i="13"/>
  <c r="A7" i="13"/>
  <c r="A6" i="13"/>
  <c r="A1" i="13"/>
  <c r="A10" i="12"/>
  <c r="A9" i="12"/>
  <c r="A7" i="12"/>
  <c r="A6" i="12"/>
  <c r="A5" i="12"/>
  <c r="A1" i="12"/>
  <c r="A10" i="11"/>
  <c r="A9" i="11"/>
  <c r="A7" i="11"/>
  <c r="A6" i="11"/>
  <c r="A5" i="11"/>
  <c r="A1" i="11"/>
  <c r="A10" i="10"/>
  <c r="A9" i="10"/>
  <c r="A7" i="10"/>
  <c r="A6" i="10"/>
  <c r="A5" i="10"/>
  <c r="A1" i="10"/>
  <c r="A10" i="9"/>
  <c r="A9" i="9"/>
  <c r="A7" i="9"/>
  <c r="A6" i="9"/>
  <c r="A5" i="9"/>
  <c r="A1" i="9"/>
  <c r="A10" i="6"/>
  <c r="A9" i="6"/>
  <c r="A7" i="6"/>
  <c r="A6" i="6"/>
  <c r="A5" i="6"/>
  <c r="A1" i="6"/>
  <c r="A10" i="3"/>
  <c r="A9" i="3"/>
  <c r="A7" i="3"/>
  <c r="A6" i="3"/>
  <c r="A5" i="3"/>
  <c r="B10" i="3"/>
  <c r="B9" i="3"/>
  <c r="B6" i="3"/>
</calcChain>
</file>

<file path=xl/sharedStrings.xml><?xml version="1.0" encoding="utf-8"?>
<sst xmlns="http://schemas.openxmlformats.org/spreadsheetml/2006/main" count="334" uniqueCount="239">
  <si>
    <t>2. 脆弱性の報告を管理するための手段を導入する</t>
    <phoneticPr fontId="1"/>
  </si>
  <si>
    <t>3. ソフトウェアを最新の状態に保つ</t>
    <phoneticPr fontId="1"/>
  </si>
  <si>
    <t>4. 機密セキュリティパラメータをセキュアに保存する</t>
    <phoneticPr fontId="1"/>
  </si>
  <si>
    <t>5. セキュアに通信する</t>
    <phoneticPr fontId="1"/>
  </si>
  <si>
    <t>6. 露出した攻撃面を最小化する</t>
    <phoneticPr fontId="1"/>
  </si>
  <si>
    <t>9. 停止に対してレジリエントなシステムにする</t>
    <phoneticPr fontId="1"/>
  </si>
  <si>
    <t>17. 製品に関する情報提供を行う</t>
    <rPh sb="4" eb="6">
      <t>セイヒン</t>
    </rPh>
    <rPh sb="7" eb="8">
      <t>カン</t>
    </rPh>
    <rPh sb="10" eb="12">
      <t>ジョウホウ</t>
    </rPh>
    <rPh sb="12" eb="14">
      <t>テイキョウ</t>
    </rPh>
    <rPh sb="15" eb="16">
      <t>オコナ</t>
    </rPh>
    <phoneticPr fontId="1"/>
  </si>
  <si>
    <t>3-8. 製品においてアップデートメカニズムが実装されている場合、セキュリティアップデートは、適時でなければならない。</t>
    <phoneticPr fontId="1"/>
  </si>
  <si>
    <t>☆1 適合基準</t>
    <phoneticPr fontId="5"/>
  </si>
  <si>
    <t>セキュリティ要件（大項目）</t>
    <rPh sb="6" eb="8">
      <t>ヨウケン</t>
    </rPh>
    <rPh sb="9" eb="12">
      <t>ダイコウモク</t>
    </rPh>
    <phoneticPr fontId="5"/>
  </si>
  <si>
    <t>セキュリティ要件</t>
    <rPh sb="6" eb="8">
      <t>ヨウケン</t>
    </rPh>
    <phoneticPr fontId="5"/>
  </si>
  <si>
    <t>Check</t>
    <phoneticPr fontId="1"/>
  </si>
  <si>
    <t>適合確認</t>
    <rPh sb="0" eb="4">
      <t>テキゴウカクニン</t>
    </rPh>
    <phoneticPr fontId="1"/>
  </si>
  <si>
    <t>エビデンスの名称</t>
    <phoneticPr fontId="1"/>
  </si>
  <si>
    <t>エビデンスに基づく根拠</t>
    <rPh sb="6" eb="7">
      <t>モト</t>
    </rPh>
    <rPh sb="9" eb="10">
      <t>ネ</t>
    </rPh>
    <phoneticPr fontId="1"/>
  </si>
  <si>
    <t>評価結果</t>
    <rPh sb="0" eb="4">
      <t>ヒョウカケッカ</t>
    </rPh>
    <phoneticPr fontId="1"/>
  </si>
  <si>
    <t>エビデンスに基づく根拠</t>
    <rPh sb="6" eb="7">
      <t>モト</t>
    </rPh>
    <rPh sb="9" eb="11">
      <t>コンキョ</t>
    </rPh>
    <phoneticPr fontId="1"/>
  </si>
  <si>
    <t>4.</t>
    <phoneticPr fontId="1"/>
  </si>
  <si>
    <t>注意事項</t>
    <rPh sb="0" eb="2">
      <t>チュウイ</t>
    </rPh>
    <rPh sb="2" eb="4">
      <t>ジコウ</t>
    </rPh>
    <phoneticPr fontId="1"/>
  </si>
  <si>
    <t>本チェックリストの目的・位置づけ</t>
    <rPh sb="0" eb="1">
      <t>ホン</t>
    </rPh>
    <rPh sb="9" eb="11">
      <t>モクテキ</t>
    </rPh>
    <rPh sb="12" eb="14">
      <t>イチ</t>
    </rPh>
    <phoneticPr fontId="1"/>
  </si>
  <si>
    <t>チェックリストの使い方</t>
    <rPh sb="8" eb="9">
      <t>ツカ</t>
    </rPh>
    <rPh sb="10" eb="11">
      <t>カタ</t>
    </rPh>
    <phoneticPr fontId="1"/>
  </si>
  <si>
    <t>用語</t>
    <rPh sb="0" eb="2">
      <t>ヨウゴ</t>
    </rPh>
    <phoneticPr fontId="1"/>
  </si>
  <si>
    <t>意味</t>
    <rPh sb="0" eb="2">
      <t>イミ</t>
    </rPh>
    <phoneticPr fontId="1"/>
  </si>
  <si>
    <t>管理者</t>
    <rPh sb="0" eb="3">
      <t>カンリシャ</t>
    </rPh>
    <phoneticPr fontId="1"/>
  </si>
  <si>
    <t>機器のユーザに対して可能な最高の特権レベルを持つユーザ。これは、意図された機能に関連する設定を変更できることを意味する。</t>
    <phoneticPr fontId="1"/>
  </si>
  <si>
    <t>エンティティの真正性を証明するために使用される方法。
注： 「エンティティ」は、ユーザ又はマシンのいずれかである。
例： 認証メカニズムには、パスワードの要求、QR コードのスキャン、又は生体認証用指紋スキャナの使用がある。</t>
  </si>
  <si>
    <t>認証メカニズムで使用される属性の個別値。
例： 認証メカニズムがパスワードの要求である場合、認証値は文字列とすることができる。認証メカニズムが生体指紋認証である場合、認証値は左手の人差し指の指紋とすることができる。</t>
    <phoneticPr fontId="1"/>
  </si>
  <si>
    <t>ベストプラクティスの暗号技術</t>
    <phoneticPr fontId="1"/>
  </si>
  <si>
    <t>対応するユースケースに適した暗号技術で、現在すぐに利用でき、実行可能な攻撃の兆候がない技術。
注 1： これは、使用される基本的な暗号だけでなく、実装、鍵生成、及び鍵の取り扱いについても当てはまる。
注 2： 標準開発機関や公的機関など複数の組織が、使用可能な暗号化手法のガイドとカタログを保持している。
例： 機器の製造業者は、IoT プラットフォームと共に提供される通信プロトコルと暗号化ライブラリを使用し、そのライブラリとプロトコルは、リプレイ攻撃などの実現可能な攻撃に対して評価されている。</t>
    <phoneticPr fontId="1"/>
  </si>
  <si>
    <t>曝露又は改ざんによってセキュリティモジュールのセキュリティが侵害される可能性がある、セキュリティ関連の秘密情報。
例： 秘密の暗号鍵、パスワードなどの認証値、PIN、証明書のプライベート要素。</t>
    <phoneticPr fontId="1"/>
  </si>
  <si>
    <t>デバッグインタフェース</t>
    <phoneticPr fontId="1"/>
  </si>
  <si>
    <t>製造業者が開発中に機器と通信するため、又は機器の問題のトリアージを実行するために使用し、消費者向けの機能の一部としては使用されない物理インタフェース。
例： テストポイント、UART、SWD、JTAG。</t>
    <phoneticPr fontId="1"/>
  </si>
  <si>
    <t>製造業者がセキュリティアップデートを提供する期間又は終了日付で表される最小期間。
注： この定義は、セキュリティの側面に焦点を当てており、保証などの製品サポートに関連する他の側面には焦点を当てていない。</t>
    <phoneticPr fontId="1"/>
  </si>
  <si>
    <t>工場出荷時の状態にリセットした後の状態、又は最終的な製造／組み立て後の機器の状態。
注： これには、物理的な機器と、組み立て後にその機器に存在するソフトウェア（ファームウェアを含む）が含まれる。</t>
    <phoneticPr fontId="1"/>
  </si>
  <si>
    <t>操作のために機器のネットワーク接続を有効化し、オプションとしてユーザ又はネットワークアクセスのための認証機能を設定するプロセス。</t>
  </si>
  <si>
    <t>初期化後の機器の状態。</t>
    <phoneticPr fontId="1"/>
  </si>
  <si>
    <t>接続されているネットワークから取り外すことができ、生じた機能損失は、その接続性だけに関連し、その主な機能には関係しない。その代わりに、その環境内の機器の完全性が確実である場合に限り、他の機器と共に自己完結型の環境に置くことができる。
例： スマート冷蔵庫は、ネットワークに接続されたタッチスクリーンベースのインタフェースを備えている。このインタフェースは、冷蔵庫の中身の冷却を止めることなく取り外すことができる。</t>
    <phoneticPr fontId="1"/>
  </si>
  <si>
    <t>ネットワークインタフェースを利用し、チャネル又はポートを介してネットワーク上で通信するソフトウェア実装。</t>
    <phoneticPr fontId="1"/>
  </si>
  <si>
    <t>ネットワークインタフェース</t>
    <phoneticPr fontId="1"/>
  </si>
  <si>
    <t>機器を所有するユーザ、又は購入したユーザ。</t>
  </si>
  <si>
    <t>識別された、又は識別可能な自然人に関するあらゆる情報。
注： この用語は、周知の用語と整合させるために使用されているが、本文書内では法的意味を持たない。</t>
    <phoneticPr fontId="1"/>
  </si>
  <si>
    <t>物理層で機器と通信するために使用する物理ポート又はエアインタフェース（無線、オーディオ、光など）
例： 無線、イーサネットポート、USB などのシリアルインタフェース、及びデバッグに使用されるもの。</t>
    <phoneticPr fontId="1"/>
  </si>
  <si>
    <t>セキュリティ関連の公開情報で、改ざんされるとセキュリティモジュールのセキュリティが侵害される可能性があるもの。
例 1： ソフトウェアアップデートの真正性／完全性を検証するための公開鍵。
例 2： 証明書の公開要素。</t>
    <phoneticPr fontId="1"/>
  </si>
  <si>
    <t>リモートアクセス可能</t>
    <phoneticPr fontId="1"/>
  </si>
  <si>
    <t>ローカルネットワークの外部からアクセスできるよう意図されている。</t>
    <phoneticPr fontId="1"/>
  </si>
  <si>
    <t>セキュリティモジュール</t>
    <phoneticPr fontId="1"/>
  </si>
  <si>
    <t>セキュリティ機能を実装する、ハードウェア、ソフトウェア、及び/又はファームウェアのセット。
例： 機器には、ハードウェアの信頼の基点、信頼できる実行環境内で動作する暗号化ソフトウェアライブラリ、及びユーザの分離やアップデートメカニズムなどのセキュリティを強化する OS 内のソフトウェアが含まれている。これらすべてが、セキュリティモジュールを構成している。</t>
  </si>
  <si>
    <t>セキュリティアップデート</t>
    <phoneticPr fontId="1"/>
  </si>
  <si>
    <t>製造業者が発見した、又は製造業者に報告されたセキュリティの脆弱性に対処するためのソフトウェアアップデート。
注： 脆弱性の深刻度が、より高い優先度の修正を必要とする場合、ソフトウェアアップデートは純粋なセキュリティアップデートになり得る。</t>
    <phoneticPr fontId="1"/>
  </si>
  <si>
    <t>重要なセキュリティパラメータ及び公開セキュリティパラメータ。</t>
    <phoneticPr fontId="1"/>
  </si>
  <si>
    <t>ソフトウェアサービス</t>
    <phoneticPr fontId="1"/>
  </si>
  <si>
    <t>機能をサポートするために使用される機器のソフトウェアコンポーネント。
例： 機器のソフトウェア内で使用されるプログラミング言語のランタイム、又は機器のソフトウェアで使用されるAPI を公開するデーモン（暗号化モジュールの API など）</t>
    <phoneticPr fontId="1"/>
  </si>
  <si>
    <t>テレメトリ</t>
    <phoneticPr fontId="1"/>
  </si>
  <si>
    <t>デバイスごとに固有</t>
    <phoneticPr fontId="1"/>
  </si>
  <si>
    <t>所定の製品クラス又はタイプの個々の機器毎に固有。</t>
    <phoneticPr fontId="1"/>
  </si>
  <si>
    <t>ユーザ</t>
    <phoneticPr fontId="1"/>
  </si>
  <si>
    <t>自然人又は組織。</t>
    <phoneticPr fontId="1"/>
  </si>
  <si>
    <t>自己完結型の環境</t>
    <rPh sb="0" eb="2">
      <t>ジコ</t>
    </rPh>
    <rPh sb="2" eb="5">
      <t>カンケツガタ</t>
    </rPh>
    <rPh sb="6" eb="8">
      <t>カンキョウ</t>
    </rPh>
    <phoneticPr fontId="1"/>
  </si>
  <si>
    <t>他のサービスに依存せず単独で利用できる環境のこと。</t>
    <rPh sb="19" eb="21">
      <t>カンキョウ</t>
    </rPh>
    <phoneticPr fontId="1"/>
  </si>
  <si>
    <t>外部感知機能</t>
    <rPh sb="0" eb="2">
      <t>ガイブ</t>
    </rPh>
    <rPh sb="2" eb="4">
      <t>カンチ</t>
    </rPh>
    <rPh sb="4" eb="6">
      <t>キノウ</t>
    </rPh>
    <phoneticPr fontId="1"/>
  </si>
  <si>
    <t>ある対象の情報を収集し、機械が取り扱うことのできる信号に置き換える素子や装置のこと。例：光学センサ、音響センサ、カメラ、マイク</t>
    <rPh sb="42" eb="43">
      <t>レイ</t>
    </rPh>
    <rPh sb="44" eb="46">
      <t>コウガク</t>
    </rPh>
    <phoneticPr fontId="1"/>
  </si>
  <si>
    <t>ハードコードされた機器ごとの固有ID</t>
    <phoneticPr fontId="1"/>
  </si>
  <si>
    <t>ソースコードに直に記述した機器ごとに固有の値のこと。
例：機器に固有のネットワークアクセスに使用されるマスターキー（秘密鍵）</t>
    <rPh sb="7" eb="8">
      <t>ジカ</t>
    </rPh>
    <rPh sb="9" eb="11">
      <t>キジュツ</t>
    </rPh>
    <rPh sb="13" eb="15">
      <t>キキ</t>
    </rPh>
    <rPh sb="18" eb="20">
      <t>コユウ</t>
    </rPh>
    <rPh sb="21" eb="22">
      <t>アタイ</t>
    </rPh>
    <rPh sb="27" eb="28">
      <t>レイ</t>
    </rPh>
    <rPh sb="51" eb="53">
      <t>ヒミツ</t>
    </rPh>
    <rPh sb="53" eb="54">
      <t>カギ</t>
    </rPh>
    <phoneticPr fontId="1"/>
  </si>
  <si>
    <t>構成設定</t>
    <rPh sb="0" eb="2">
      <t>コウセイ</t>
    </rPh>
    <rPh sb="2" eb="4">
      <t>セッテイ</t>
    </rPh>
    <phoneticPr fontId="1"/>
  </si>
  <si>
    <t>情報システムのセキュリティ体制や機能に影響を与える、ハードウェア、ソフトウェア、またはファームウェアで変更できるパラメータのセットのこと。</t>
    <phoneticPr fontId="1"/>
  </si>
  <si>
    <t>機密な個人データ</t>
    <rPh sb="0" eb="2">
      <t>キミツ</t>
    </rPh>
    <rPh sb="3" eb="5">
      <t>コジン</t>
    </rPh>
    <phoneticPr fontId="1"/>
  </si>
  <si>
    <t>その開示が個人に害を及ぼす可能性が高いデータのこと。
「機密な個人データ」として扱われるものは、製品やユースケースによって異なるが、例えば、家庭用セキュリティカメラのビデオストリーム、支払い情報、通信データの内容、タイムスタンプ付きの位置データなどが例として挙げられる。</t>
    <rPh sb="125" eb="126">
      <t>レイ</t>
    </rPh>
    <rPh sb="129" eb="130">
      <t>ア</t>
    </rPh>
    <phoneticPr fontId="1"/>
  </si>
  <si>
    <t>関連サービス</t>
    <rPh sb="0" eb="2">
      <t>カンレン</t>
    </rPh>
    <phoneticPr fontId="1"/>
  </si>
  <si>
    <t>機器の意図された機能を提供するために必要なデジタルサービスのこと。
例：モバイルアプリケーション、クラウドコンピューティング・ストレージ、及びサードパーティのアプリケーションプログラミングインタフェース（API）。</t>
    <rPh sb="0" eb="2">
      <t>キキ</t>
    </rPh>
    <rPh sb="34" eb="35">
      <t>レイ</t>
    </rPh>
    <phoneticPr fontId="1"/>
  </si>
  <si>
    <t>ゾーン</t>
    <phoneticPr fontId="1"/>
  </si>
  <si>
    <t>検討対象のシステムを、機能的、論理的、物理的な（場所を含む）関係に基づいて分割した各エンティティのこと。</t>
    <rPh sb="41" eb="42">
      <t>カク</t>
    </rPh>
    <phoneticPr fontId="1"/>
  </si>
  <si>
    <t>ゾーン境界</t>
    <rPh sb="3" eb="5">
      <t>キョウカイ</t>
    </rPh>
    <phoneticPr fontId="1"/>
  </si>
  <si>
    <t>ゾーン間の境界のこと。</t>
    <rPh sb="3" eb="4">
      <t>カン</t>
    </rPh>
    <rPh sb="5" eb="7">
      <t>キョウカイ</t>
    </rPh>
    <phoneticPr fontId="1"/>
  </si>
  <si>
    <t>汎用個人間通信システム</t>
    <rPh sb="0" eb="2">
      <t>ハンヨウ</t>
    </rPh>
    <phoneticPr fontId="1"/>
  </si>
  <si>
    <t>通常、制御システムの運用とは関係のない私的な目的で利用されるシステムのこと。
汎用個人間通信システムには、電子メールシステム、ソーシャルメディア（ツイッター、フェイスブック、画像ギャラリーなど）、実行可能ファイルの送信を許可するメッセージシステムなどが含まれる。</t>
    <phoneticPr fontId="1"/>
  </si>
  <si>
    <t>汎用個人間通信</t>
    <rPh sb="0" eb="2">
      <t>ハンヨウ</t>
    </rPh>
    <phoneticPr fontId="1"/>
  </si>
  <si>
    <t>汎用個人間通信システムにおいて用いられる通信のこと。</t>
    <rPh sb="15" eb="16">
      <t>モチ</t>
    </rPh>
    <rPh sb="20" eb="22">
      <t>ツウシン</t>
    </rPh>
    <phoneticPr fontId="1"/>
  </si>
  <si>
    <t>IoT製品</t>
    <phoneticPr fontId="1"/>
  </si>
  <si>
    <t>☆1 評価ガイド</t>
    <phoneticPr fontId="1"/>
  </si>
  <si>
    <t>☆1 評価手法</t>
    <rPh sb="5" eb="7">
      <t>シュホウ</t>
    </rPh>
    <phoneticPr fontId="5"/>
  </si>
  <si>
    <t>エビデンスに基づく根拠／
NAであることの理由</t>
    <rPh sb="6" eb="7">
      <t>モト</t>
    </rPh>
    <rPh sb="9" eb="11">
      <t>コンキョ</t>
    </rPh>
    <rPh sb="21" eb="23">
      <t>リユウ</t>
    </rPh>
    <phoneticPr fontId="1"/>
  </si>
  <si>
    <t>申請企業の名称</t>
    <rPh sb="0" eb="2">
      <t>シンセイ</t>
    </rPh>
    <rPh sb="2" eb="4">
      <t>キギョウ</t>
    </rPh>
    <rPh sb="5" eb="7">
      <t>メイショウ</t>
    </rPh>
    <phoneticPr fontId="1"/>
  </si>
  <si>
    <t>NAとなるための条件、基準の補足説明</t>
    <rPh sb="8" eb="10">
      <t>ジョウケン</t>
    </rPh>
    <rPh sb="11" eb="13">
      <t>キジュン</t>
    </rPh>
    <rPh sb="14" eb="16">
      <t>ホソク</t>
    </rPh>
    <rPh sb="16" eb="18">
      <t>セツメイ</t>
    </rPh>
    <phoneticPr fontId="1"/>
  </si>
  <si>
    <t>機器と共にIoT製品全体の一部であり、通常は製品の意図された機能を提供するために必要なデジタルサービス。
例 1： 関連サービスには、モバイルアプリケーション、クラウドコンピューティング／ストレージ、及びサードパーティのアプリケーションプログラミングインタフェース（API）を含めることができる。
例 2： ある機器は、機器の製造業者によって選択されたサードパーティのサービスにテレメトリデータを送信する。このサービスは関連サービスである。</t>
    <phoneticPr fontId="1"/>
  </si>
  <si>
    <t>自己の商取引、ビジネス、工芸、専門的職業以外の目的のために行動している自然人。
注： あらゆる規模の企業を含む組織が、IoTを利用している。例えば、スマートテレビは会議室に頻繁に導入されているし、ホームセキュリティキットは小規模企業の敷地を保護することができる。</t>
    <phoneticPr fontId="1"/>
  </si>
  <si>
    <t>IoT機器</t>
    <phoneticPr fontId="1"/>
  </si>
  <si>
    <t>ネットワークに接続された（及びネットワークに接続可能な）機器で、関連サービスとの関係を持つもの。
注 1： IoT機器は、一般的にビジネスの環境においても使用される。
注 2： IoT機器は、多くの場合、消費者が小売り環境で購入することができる。IoT機器は、専門的に委託及び／又は設置することもできる。</t>
    <phoneticPr fontId="1"/>
  </si>
  <si>
    <t>他の多くのサプライヤの製品及びコンポーネントを含む可能性がある、組み立てられた最終IoT製品を作るエンティティ。</t>
    <phoneticPr fontId="1"/>
  </si>
  <si>
    <t>IoT機器とその関連サービス。</t>
    <phoneticPr fontId="1"/>
  </si>
  <si>
    <t>ネットワークを介してIoTの機能にアクセスするために使用できる物理的インタフェース。</t>
    <phoneticPr fontId="1"/>
  </si>
  <si>
    <t>機器の使用に関する問題や情報を製造業者が特定するのに役立つ情報を提供することができる機器からのデータ。
例： IoT機器は、ソフトウェアの不具合を製造業者に報告し、製造業者が原因を特定して修正できるようにする。</t>
    <phoneticPr fontId="1"/>
  </si>
  <si>
    <t>公開セキュリティパラメータ</t>
    <rPh sb="0" eb="2">
      <t>コウカイ</t>
    </rPh>
    <phoneticPr fontId="1"/>
  </si>
  <si>
    <t>個人データ</t>
    <rPh sb="0" eb="2">
      <t>コジン</t>
    </rPh>
    <phoneticPr fontId="1"/>
  </si>
  <si>
    <t>機密の製造業者</t>
    <rPh sb="0" eb="2">
      <t>キミツ</t>
    </rPh>
    <phoneticPr fontId="1"/>
  </si>
  <si>
    <t>機密のセキュリティパラメータ</t>
    <rPh sb="0" eb="2">
      <t>キミツ</t>
    </rPh>
    <phoneticPr fontId="1"/>
  </si>
  <si>
    <t>工場出荷時のデフォルト</t>
    <rPh sb="0" eb="2">
      <t>コウジョウ</t>
    </rPh>
    <phoneticPr fontId="1"/>
  </si>
  <si>
    <t>重要なセキュリティパラメータ</t>
    <rPh sb="0" eb="2">
      <t>ジュウヨウ</t>
    </rPh>
    <phoneticPr fontId="1"/>
  </si>
  <si>
    <t>初期化状態</t>
    <rPh sb="0" eb="3">
      <t>ショキカ</t>
    </rPh>
    <phoneticPr fontId="1"/>
  </si>
  <si>
    <t>所有者</t>
    <rPh sb="0" eb="3">
      <t>ショユウシャ</t>
    </rPh>
    <phoneticPr fontId="1"/>
  </si>
  <si>
    <t>消費者</t>
    <rPh sb="0" eb="3">
      <t>ショウヒシャ</t>
    </rPh>
    <phoneticPr fontId="1"/>
  </si>
  <si>
    <t>製造業者</t>
    <rPh sb="0" eb="4">
      <t>セイゾウギョウシャ</t>
    </rPh>
    <phoneticPr fontId="1"/>
  </si>
  <si>
    <t>初期化</t>
    <rPh sb="0" eb="3">
      <t>ショキカ</t>
    </rPh>
    <phoneticPr fontId="1"/>
  </si>
  <si>
    <t>定義されたサポート期間</t>
    <rPh sb="0" eb="2">
      <t>テイギ</t>
    </rPh>
    <phoneticPr fontId="1"/>
  </si>
  <si>
    <t>認証メカニズム</t>
    <rPh sb="0" eb="2">
      <t>ニンショウ</t>
    </rPh>
    <phoneticPr fontId="1"/>
  </si>
  <si>
    <t>認証値</t>
    <rPh sb="0" eb="2">
      <t>ニンショウ</t>
    </rPh>
    <rPh sb="2" eb="3">
      <t>チ</t>
    </rPh>
    <phoneticPr fontId="1"/>
  </si>
  <si>
    <t>物理インタフェース</t>
    <rPh sb="0" eb="2">
      <t>ブツリ</t>
    </rPh>
    <phoneticPr fontId="1"/>
  </si>
  <si>
    <t>分離可能</t>
    <rPh sb="0" eb="4">
      <t>ブンリカノウ</t>
    </rPh>
    <phoneticPr fontId="1"/>
  </si>
  <si>
    <t>論理インタフェース</t>
    <rPh sb="0" eb="2">
      <t>ロンリ</t>
    </rPh>
    <phoneticPr fontId="1"/>
  </si>
  <si>
    <t>技術文書</t>
    <rPh sb="0" eb="4">
      <t>ギジュツブンショ</t>
    </rPh>
    <phoneticPr fontId="1"/>
  </si>
  <si>
    <t>適合基準への適合を示す根拠となる文書で、製品の設計書、仕様書、開発手順書、マニュアル等のこと。公開・非公開の区分は問わない。また、他標準で用いるフォーマットやフリーフォーマットでの技術仕様の記載も許容する。</t>
    <rPh sb="9" eb="10">
      <t>シメ</t>
    </rPh>
    <rPh sb="20" eb="23">
      <t>セイヒンオ</t>
    </rPh>
    <rPh sb="23" eb="26">
      <t>セッケイショ</t>
    </rPh>
    <rPh sb="27" eb="30">
      <t>シヨウショ</t>
    </rPh>
    <rPh sb="31" eb="33">
      <t>カイハツ</t>
    </rPh>
    <rPh sb="33" eb="36">
      <t>テジュンショ</t>
    </rPh>
    <rPh sb="42" eb="43">
      <t>トウ</t>
    </rPh>
    <rPh sb="47" eb="49">
      <t>コウカイ</t>
    </rPh>
    <rPh sb="50" eb="53">
      <t>ヒコウカイ</t>
    </rPh>
    <rPh sb="54" eb="56">
      <t>クブン</t>
    </rPh>
    <rPh sb="57" eb="58">
      <t>ト</t>
    </rPh>
    <phoneticPr fontId="1"/>
  </si>
  <si>
    <t>NAとなるための条件、基準の補足説明</t>
    <phoneticPr fontId="1"/>
  </si>
  <si>
    <t>制約のある機器</t>
    <rPh sb="0" eb="2">
      <t>セイヤク</t>
    </rPh>
    <rPh sb="5" eb="7">
      <t>キキ</t>
    </rPh>
    <phoneticPr fontId="1"/>
  </si>
  <si>
    <t>サプライチェーン内の関連事業者（製品の製造業者を含む）。
注： この定義は、 IoT機器エコシステムに関与する多様な主体及びそれらの主体が責任を共有する複雑な方法を認めている。製品の製造業者以外にも、例えば目前の特定のケースに応じて、輸入業者、販売業者、インテグレータ、コンポーネント及びプラットフォームプロバイダ、ソフトウェアプロバイダ、IT 及び電気通信サービスプロバイダ、マネージドサービスプロバイダ及び関連サービスのプロバイダなどがある。</t>
    <rPh sb="16" eb="18">
      <t>セイヒン</t>
    </rPh>
    <rPh sb="88" eb="90">
      <t>セイヒン</t>
    </rPh>
    <phoneticPr fontId="1"/>
  </si>
  <si>
    <t>1-4. 製品に対するユーザ認証において、製品は使用される認証値を変更するためのシンプルなメカニズムを、ユーザ又は管理者に提供しなければならない。</t>
    <phoneticPr fontId="1"/>
  </si>
  <si>
    <t>3-3. 製品においてアップデートメカニズムが実装されている場合、そのアップデートは、ユーザが簡単に適用できるものでなければならない。</t>
    <phoneticPr fontId="1"/>
  </si>
  <si>
    <t>3-14. 製品のモデル名称は、製品上のラベル又は物理的インタフェースを介して、ユーザに対して明確に認識可能でなければならない。</t>
    <phoneticPr fontId="1"/>
  </si>
  <si>
    <t>4-1. 製品のストレージにある機密セキュリティパラメータは、製品によってセキュアに保存されなければならない。</t>
    <phoneticPr fontId="1"/>
  </si>
  <si>
    <t>6-1. すべての未使用の物理的インタフェース及び論理的インタフェースは無効化しなければならない。</t>
    <phoneticPr fontId="5"/>
  </si>
  <si>
    <t xml:space="preserve">
</t>
    <phoneticPr fontId="1"/>
  </si>
  <si>
    <t xml:space="preserve">データを処理する機能、データを通信する機能、データを保存する機能、又はユーザと対話する機能のいずれかにおいて、意図された使用のために物理的な制約がある機器。
注 1： 物理的な制約は、電源、バッテリ寿命、処理能力、物理アクセス、機能の制限、メモリの制限、又はネットワーク帯域幅の制限による場合がある。制約のある機器は、基地局やコンパニオンデバイスなどの別の機器によってサポートされることが必要となる場合がある。
例 1： バッテリを充電又は交換できない窓センサ。
例 2： ストレージの制限により、機器のソフトウェアをアップデートすることができないため、セキュリティの脆弱性を管理するためには、ハードウェアの交換又はネットワークの分離しか選択肢がない機器。
例 3： 様々な場所に配置できるようにバッテリを使用している低電力機器。これらの機器では、高電力な暗号化処理を実行するとバッテリの寿命が急速に短くなるため、アップデートの検証は基地局又はハブに頼っている。
例 4： Bluetooth ペアリングのためのバインドコードを検証するための表示画面がない機器。
例 5： 認証情報を入力する機能がない機器。（キーボードを介した入力機能など）
注 2： 有線接続された電源を有し、IP ベースのプロトコル及びそのプロトコルで使用される暗号プリミティブをサポートできる機器は、制約のある機器のある機器ではない。
例 6： コンセントを使って給電され、主に TLS（トランスポート層セキュリティ）を使用して通信を行う機器。
</t>
    <rPh sb="325" eb="327">
      <t>キキ</t>
    </rPh>
    <rPh sb="369" eb="371">
      <t>キキ</t>
    </rPh>
    <rPh sb="478" eb="480">
      <t>キキ</t>
    </rPh>
    <rPh sb="656" eb="658">
      <t>キキ</t>
    </rPh>
    <phoneticPr fontId="1"/>
  </si>
  <si>
    <t>適合基準バージョン</t>
    <rPh sb="0" eb="2">
      <t>テキゴウ</t>
    </rPh>
    <rPh sb="2" eb="4">
      <t>キジュン</t>
    </rPh>
    <phoneticPr fontId="1"/>
  </si>
  <si>
    <t>1.脆弱な認証・認可メカニズム（例： 汎用のデフォルトパスワード、脆弱なパスワード）を使用しない
5. セキュアに通信する</t>
    <rPh sb="2" eb="4">
      <t>ゼイジャク</t>
    </rPh>
    <rPh sb="5" eb="7">
      <t>ニンショウ</t>
    </rPh>
    <rPh sb="8" eb="10">
      <t>ニンカ</t>
    </rPh>
    <rPh sb="16" eb="17">
      <t>レイ</t>
    </rPh>
    <rPh sb="33" eb="35">
      <t>ゼイジャク</t>
    </rPh>
    <phoneticPr fontId="1"/>
  </si>
  <si>
    <t>1-3. 製品に対してユーザを認証するために使用される認証メカニズムは、製品用途の特性等に適した想定するリスクを低減できる技術を使用していなければならない。
5-5. ネットワークインタフェースを介してセキュリティに関連する設定の変更を可能にする製品の機能は、認証後にのみアクセス可能でなければならない。ただし、製品が依存するネットワークサービスプロトコルで、製品の動作に必要な設定を製造業者が保証できない場合は、例外とする。</t>
    <phoneticPr fontId="1"/>
  </si>
  <si>
    <t>1.脆弱な認証・認可メカニズム（例： 汎用のデフォルトパスワード、脆弱なパスワード）を使用しない</t>
    <rPh sb="2" eb="4">
      <t>ゼイジャク</t>
    </rPh>
    <rPh sb="5" eb="7">
      <t>ニンショウ</t>
    </rPh>
    <rPh sb="8" eb="10">
      <t>ニンカ</t>
    </rPh>
    <rPh sb="16" eb="17">
      <t>レイ</t>
    </rPh>
    <rPh sb="33" eb="35">
      <t>ゼイジャク</t>
    </rPh>
    <phoneticPr fontId="1"/>
  </si>
  <si>
    <t>1-1. パスワードが使用され、工場出荷時のデフォルト以外の状態にある製品において、すべてのパスワードは、機器ごとに固有であるか、又はユーザによって定義されるものでなければならない。
1-2. プリインストールされた固有のパスワードを使用する場合、自動化された攻撃への耐性をもつために、パスワードは十分なランダム性を保有しなければならない。</t>
    <phoneticPr fontId="1"/>
  </si>
  <si>
    <t xml:space="preserve">IoT製品に対するネットワークを介したユーザ認証の仕組み、又は、IoT機器初期設定時のクライアント認証の仕組みにてパスワードを使用するIoT製品において、IoT製品導入時にデフォルトパスワードが使用される場合に、以下の①・②のいずれかの基準を満たすこと。
①デフォルトパスワードは、IoT機器毎に異なる一意の値で、容易に推測可能でない6文字以上のパスワードであること。
②デフォルトパスワードは、初回起動時にユーザによるパスワード変更を必須とする機能を実装し、当該機能において設定可能なパスワードとして、8文字以上のパスワードの設定を強制させること。
</t>
    <phoneticPr fontId="2"/>
  </si>
  <si>
    <t xml:space="preserve">【対象外（NA）となるための条件】
ネットワークを介したユーザ認証の仕組みがない（「対象外（NA）であることの理由」に、外部からの不正アクセスに対抗するためにユーザ認証が必要ない根拠を記載すること）
【用語定義：認証値】
IoT製品に対する認証の仕組みで使用される属性の個別値。（例：パスワードに基づく認証の仕組みである場合、認証値は文字列となる。生体指紋認証である場合、認証値は例えば左手の人差し指の指紋データとなる。）
</t>
    <phoneticPr fontId="1"/>
  </si>
  <si>
    <t>1-5. 機器が、制約のある機器ではない場合、ネットワークを介して行われる認証に対する総当たり攻撃等のブルートフォース攻撃が実行できないようにするメカニズムを保有しなければならない</t>
    <phoneticPr fontId="1"/>
  </si>
  <si>
    <t xml:space="preserve">IoT機器が、制約のある機器ではない場合、IoT機器に対するネットワークを介したユーザ認証の仕組みについて、総当たり攻撃を困難とすること。
</t>
    <phoneticPr fontId="1"/>
  </si>
  <si>
    <t>3-1. 製品に含まれる特定のソフトウェアコンポーネントについて、アップデート可能にしなければならない。
3-2. 機器が、制約のある機器でない場合、アップデートをセキュアにインストールするためのアップデートメカニズムを備えていなければならない。</t>
    <phoneticPr fontId="1"/>
  </si>
  <si>
    <t xml:space="preserve">IoT製品に含まれるソフトウェアコンポーネントのアップデート機能について、以下の①～③のすべての基準を満たすこと。
①IoT製品のファームウェア（ソフトウェア）パッケージについて、アップデートが可能であること。
②ファームウェア（ソフトウェア）パッケージのバージョンの確認が行えるなど、最新のファームウェア（ソフトウェア）がインストールされていることを確認する手段を有すること。
③アップデートされたファームウェア（ソフトウェア）パッケージのバージョンが電源OFF後も維持されること。
なお、電気通信事業法に基づく端末機器セキュリティに係る技術基準を含めた技術基準適合認定を受けたIoT製品（技適[T]マーク又は[A]マークが付与されたIoT製品）は、本適合基準に適合しているとみなす。（この場合、「基本情報」シートに「電気通信事業法に基づく技術基準適合認定番号等（技適[T]マークの設計認証番号又は[A]マークの技術基準適合認定番号）」を記入のこと。）
</t>
    <phoneticPr fontId="1"/>
  </si>
  <si>
    <t>3-2. 機器が、制約のある機器でない場合、アップデートをセキュアにインストールするためのアップデートメカニズムを備えていなければならない。
3-7. 製品においてアップデートメカニズムが実装されている場合、セキュアなアップデートメカニズムを容易にするために、ベストプラクティスの暗号技術を使用しなければならない。
3-10. 製品においてアップデートメカニズムが実装され、ソフトウェアアップデートがネットワークインタフェースを介して配信される場合、製品は、信頼関係を介して各アップデートの真正性及び完全性を検証しなければならない。</t>
    <phoneticPr fontId="1"/>
  </si>
  <si>
    <r>
      <rPr>
        <sz val="10"/>
        <rFont val="Wingdings"/>
        <family val="3"/>
        <charset val="2"/>
      </rPr>
      <t></t>
    </r>
    <r>
      <rPr>
        <sz val="10"/>
        <rFont val="Meiryo UI"/>
        <family val="3"/>
        <charset val="128"/>
      </rPr>
      <t>ドキュメント評価：対象とする</t>
    </r>
    <r>
      <rPr>
        <sz val="10"/>
        <rFont val="Calibri"/>
        <family val="3"/>
      </rPr>
      <t xml:space="preserve"> 
IoT</t>
    </r>
    <r>
      <rPr>
        <sz val="10"/>
        <rFont val="Meiryo UI"/>
        <family val="3"/>
        <charset val="128"/>
      </rPr>
      <t>製品の技術文書において、ソフトウェアの完全性をアップデート前に確認できる仕組みの実装が明示されていることを評価する。</t>
    </r>
    <r>
      <rPr>
        <sz val="10"/>
        <rFont val="Calibri"/>
        <family val="3"/>
      </rPr>
      <t xml:space="preserve">
</t>
    </r>
    <r>
      <rPr>
        <sz val="10"/>
        <rFont val="Wingdings"/>
        <family val="3"/>
        <charset val="2"/>
      </rPr>
      <t></t>
    </r>
    <r>
      <rPr>
        <sz val="10"/>
        <rFont val="Meiryo UI"/>
        <family val="3"/>
        <charset val="128"/>
      </rPr>
      <t>実機テスト：</t>
    </r>
    <r>
      <rPr>
        <sz val="10"/>
        <rFont val="Calibri"/>
        <family val="3"/>
      </rPr>
      <t xml:space="preserve"> </t>
    </r>
    <r>
      <rPr>
        <sz val="10"/>
        <rFont val="Meiryo UI"/>
        <family val="3"/>
        <charset val="128"/>
      </rPr>
      <t>なし</t>
    </r>
    <phoneticPr fontId="1"/>
  </si>
  <si>
    <t xml:space="preserve">IoT製品の型番は、以下のいずれかの方法でユーザへ提供すること。
①	IoT製品本体に、IoT製品の型番を直接記載すること。
②	IoT製品のGUI、ウェブUI等や、IoT製品に付帯するソフトウェア、アプリケーション（スマホアプリなど）のGUI、ウェブUI等から、ユーザが型番を認識できるようにすること。
</t>
    <phoneticPr fontId="1"/>
  </si>
  <si>
    <t>5-1. 製品は、ベストプラクティスの暗号技術を使用してセキュアに通信をしなくてはならない。
5-7. 製品は、リモートアクセス可能なネットワークインタフェースを介して通信される重要なセキュリティパラメータの機密性を保護しなければならない。</t>
    <phoneticPr fontId="1"/>
  </si>
  <si>
    <r>
      <t xml:space="preserve">【対象外（NA）となるための条件】
ネットワーク経由で伝送される守るべき情報資産が存在しない（「対象外（NA）であることの理由」に、ネットワーク経由で伝送される守るべき情報資産が存在しないことを示す根拠を記載すること）
【用語定義：守るべき情報資産】
以下のすべての情報：
</t>
    </r>
    <r>
      <rPr>
        <sz val="10"/>
        <rFont val="Wingdings"/>
        <family val="3"/>
        <charset val="2"/>
      </rPr>
      <t></t>
    </r>
    <r>
      <rPr>
        <sz val="10"/>
        <rFont val="Meiryo UI"/>
        <family val="3"/>
        <charset val="128"/>
      </rPr>
      <t xml:space="preserve">通信機能に関する設定情報
</t>
    </r>
    <r>
      <rPr>
        <sz val="10"/>
        <rFont val="Wingdings"/>
        <family val="3"/>
        <charset val="2"/>
      </rPr>
      <t></t>
    </r>
    <r>
      <rPr>
        <sz val="10"/>
        <rFont val="Meiryo UI"/>
        <family val="3"/>
        <charset val="128"/>
      </rPr>
      <t xml:space="preserve">セキュリティ機能に関する設定情報
</t>
    </r>
    <r>
      <rPr>
        <sz val="10"/>
        <rFont val="Wingdings"/>
        <family val="3"/>
        <charset val="2"/>
      </rPr>
      <t></t>
    </r>
    <r>
      <rPr>
        <sz val="10"/>
        <rFont val="Meiryo UI"/>
        <family val="3"/>
        <charset val="128"/>
      </rPr>
      <t xml:space="preserve">IoT機器の意図する使用において、IoT機器が収集し、保存又は通信する、個人情報等の一般的に機密性が高い情報
</t>
    </r>
    <phoneticPr fontId="1"/>
  </si>
  <si>
    <t xml:space="preserve">IoT製品において、外部からサイバー攻撃を受けるリスクを低減するために、IoT製品の利用上不要かつ攻撃を受けるリスクがあるインタフェースを無効化するとともに、IoT製品に対する脆弱性検査を実施すること。具体的には、以下の①・②のすべての基準を満たすこと。
①IoT製品において、高頻度で利用され、脆弱性などのリスクが想定される以下のインタフェースについて、IoT製品の利用上不要かつ攻撃を受けるリスクがあるインタフェースを無効化すること。
A)TCP/UDPポート
B)Bluetooth
C)USB
②IoT製品に対して脆弱性スキャンツールによる既知の脆弱性検査を実施し、攻撃に悪用される可能性がある脆弱性が検出されないこと。
</t>
    <phoneticPr fontId="2"/>
  </si>
  <si>
    <t>9-1.データネットワークと電源の停止の可能性を考慮して、レジリエンスを製品とサービスに組み込まなければならない。</t>
    <phoneticPr fontId="1"/>
  </si>
  <si>
    <t>17-2. 製造業者は、製品をセキュアに設定・利用・廃棄する方法について、ユーザに提供しなければならない。
17-3.  アップデートメカニズムが実装されている場合、製造業者は、セキュリティアップデートが必要であることを、そのアップデートによって軽減されるリスクに関する情報とともに、認識可能で明らかな方法でユーザに通知しなければならない。
17-5. 製造業者は、ユーザが製品を廃棄する手順について、指定された方法でユーザに提供しなければならない。
17-8. 製造業者は、定められたサポート期間を、ユーザにとって明確で透明性のある方法で公表しなければならない。
17-10. 製造業者は、セキュリティリスクを引き起こす可能性がある製品の利用状況に関する情報について、指定された方法でユーザに提供しなければならない。</t>
    <phoneticPr fontId="1"/>
  </si>
  <si>
    <t xml:space="preserve">製造業者は、IoT製品のサイバーセキュリティに関する情報提供について、以下の①～⑤のすべての基準を満たす対応を行うこと。
①初期設定の方法など、IoT製品の利用上、サイバーセキュリティに影響が生じる設定や使用方法について、安全に利用できる手順を周知すること。
②IoT製品のセキュリティアップデートのリリース時にそのアップデートの内容や必要性、アップデートを行わない場合の影響などを周知する仕組みがあること。
③アップデートを行わなかったときに想定される事故や障害・一般的に想定される事故や障害に対して、免責事項を周知すること。
④対象製品やサービスのサポート期限又はサポート終了時の方針を周知すること。
⑤IoT製品内に守るべき情報資産が残留したまま廃棄や中古販売することで想定されるリスクや、データ消去を含むIoT製品の安全な利用終了方法を周知すること。
</t>
    <phoneticPr fontId="2"/>
  </si>
  <si>
    <r>
      <t xml:space="preserve">【対象外（NA）となるための条件】
該当事項なし
【用語定義：守るべき情報資産】
以下のすべての情報：
</t>
    </r>
    <r>
      <rPr>
        <sz val="10"/>
        <rFont val="Wingdings"/>
        <family val="3"/>
        <charset val="2"/>
      </rPr>
      <t></t>
    </r>
    <r>
      <rPr>
        <sz val="10"/>
        <rFont val="Meiryo UI"/>
        <family val="3"/>
        <charset val="128"/>
      </rPr>
      <t xml:space="preserve">通信機能に関する設定情報
</t>
    </r>
    <r>
      <rPr>
        <sz val="10"/>
        <rFont val="Wingdings"/>
        <family val="3"/>
        <charset val="2"/>
      </rPr>
      <t></t>
    </r>
    <r>
      <rPr>
        <sz val="10"/>
        <rFont val="Meiryo UI"/>
        <family val="3"/>
        <charset val="128"/>
      </rPr>
      <t xml:space="preserve">セキュリティ機能に関する設定情報
</t>
    </r>
    <r>
      <rPr>
        <sz val="10"/>
        <rFont val="Wingdings"/>
        <family val="3"/>
        <charset val="2"/>
      </rPr>
      <t></t>
    </r>
    <r>
      <rPr>
        <sz val="10"/>
        <rFont val="Meiryo UI"/>
        <family val="3"/>
        <charset val="128"/>
      </rPr>
      <t xml:space="preserve">IoT機器の意図する使用において、IoT機器が収集し、保存又は通信する、個人情報等の一般的に機密性が高い情報
</t>
    </r>
    <phoneticPr fontId="1"/>
  </si>
  <si>
    <t xml:space="preserve">本適合要件に対して、以下のドキュメント評価の評価結果が「適合（Y）」となった場合に限り、最終的に「適合（Y）」と判定される。
【ドキュメント評価】
IoT製品の技術文書において、他のIoT機器又はユーザからの守るべき情報資産へのアクセスに対する、適切な認証に基づくアクセス制御の方法が明示されていることを評価する。以下の評価項目１を満たすことが確認できる場合に限り、本適合要件のドキュメント評価の評価結果は「適合（Y）」となる。
評価項目1：
IoT製品の意図される使用上必要なIP通信（以下に示す「例外となるプロトコル」を除く）については、他のIoT機器又はユーザからの守るべき情報資産へのアクセスに対して、以下の①と②の両方が満たされていることを確認する。
①	適切な認証に基づくアクセス制御が行われており、守るべき情報資産へのアクセスが許可された他のIoT機器又はユーザに対してのみ当該情報資産へのアクセスが許可されること。
②	利用される認証又はアクセス制御の方法が、以下のいずれかに類する実装又はそれ以上の実装であること。
A）	ユーザ認証に使用されるパスワードによるユーザ認証が、「★1適合基準S1.1-02」に準拠した実装
B）	複数の認証要素を利用した多要素認証機能の実装
C）	デジタル証明書を使用した認証機能の実装
D）	OpenID Connect等の標準的な認証方式に基づいた外部認証サービスによる認証機能の実装
E）	通信を許可する対象をIPアドレスなどで制限する機能の実装
F）	通信を許可する対象をLAN内の機器のみに制限する機能の実装
＊ 例外となるプロトコル
例１：ARP、ICMP（TCP/UDPより下位のレイヤのプロトコルであるため）
例２：DHCP、DNS、NTP（認証に対応していないプロトコルであるため）
</t>
    <phoneticPr fontId="1"/>
  </si>
  <si>
    <t xml:space="preserve">本適合要件に対して、以下のドキュメント評価の評価結果が「適合（Y）」となった場合に限り、最終的に「適合（Y）」と判定される。
【ドキュメント評価】
IoT製品の技術文書において、ネットワークを介したユーザ認証の仕組みにて、パスワード利用したIoT製品導入時にデフォルトパスワードに関する対策が明示されていることを評価する。デフォルトパスワードに関して、以下の評価項目１、２のいずれかを満たす実装がされていることを確認できる場合に限り、本適合要件のドキュメント評価の評価結果が「適合（Y）」となる。
評価項目1： 
デフォルトパスワードは、IoT機器毎に異なる一意で、以下のA）～D）のいずれにも該当しない、6桁以上のパスワードであること。
A）	共通する文字列や単純なパターンが存在するパスワード （例："admin"、"root"、"QWERTY"など）
B）	B） 覚えやすい有名な固有名詞や、人名、地名などを利用したパスワード（例："baseball"、"mustang"、"michael"など）
C）	増加するカウンターに基づくパスワード（例：”123456”、"aaaaaaaa"、"1234abcd"、"password1"など）
D）	MACアドレス、Wi-FiのSSID、IoT製品のシリアル・型番・名前（略称）などの公開情報に基づくパスワード
評価項目2：
デフォルトパスワードは、初回起動時にユーザによるパスワード変更を必須とする機能を実装し、当該機能において設定可能なパスワードとして、8文字以上のパスワードを強制させる。なお、ネットワーク機能を使用せずに利用可能なIoT製品の場合、初回起動時ではなく、ネットワーク機能を初めて使用する時にユーザによるパスワード変更を必須とすることでもよい。
</t>
    <phoneticPr fontId="2"/>
  </si>
  <si>
    <t xml:space="preserve">本適合要件に対して、以下のドキュメント評価の評価結果が「適合（Y）」となった場合に限り、最終的に「適合（Y）」と判定される。
【ドキュメント評価】
IoT製品の技術文書において、IoT製品に対するユーザ認証にて使用される認証値の変更に関する記載があることを評価する。以下の評価項目１と２の両方が満たすことが確認できる場合に限り、本適合要件のドキュメント評価の評価結果が「適合（Y）」となる。
評価項目1：
認証の種類（パスワード、トークン、指紋等）に依らず、その認証値の変更が可能であることが明示されていること。
評価項目2：
上記機能の利用手順がマニュアル等によってユーザに提供されていること。
</t>
    <phoneticPr fontId="1"/>
  </si>
  <si>
    <t xml:space="preserve">本適合要件に対して、以下の実機テストの評価結果が「適合（Y）」となった場合に限り、最終的に「適合（Y）」と判定される。
【実機テスト】
対象IoT機器に対する実機テストによって、当該IoT機器に対するネットワークを介したユーザ認証の仕組みについて、総当たり攻撃を困難とする仕組みであることを評価する。以下の評価項目１、２のいずれかに類する仕組み又はそれ以上の仕組みが実装されていることが確認できる場合に限り、本適合要件の実機テストの評価結果は「適合（Y）」となる。
評価項目1： 
ネットワークを介したユーザ認証について、認証試行の「一定回数※」の連続失敗に対し、下記に類する認証試行制限の対応をしていること。
A）	追加の認証禁止
B）	認証の一定期間停止
C）	認証応答発行の一定時間遅延
※ 一定回数とは、IoT機器の規定値（1回以上）又は許容可能な値の範囲で管理者が割り当てた値とする。
評価項目2：
多要素認証が使用されていること。
</t>
    <phoneticPr fontId="1"/>
  </si>
  <si>
    <t xml:space="preserve">本適合要件に対して、以下のドキュメント評価の評価結果が「適合（Y）」となった場合に限り、最終的に「適合（Y）」と判定される。
【ドキュメント評価】
IoT製品のウェブサイト等、ユーザがアクセス可能な媒体において、脆弱性開示ポリシーが明示されていることを評価する。以下の評価項目１～４のすべてが満たすことが確認できる場合に限り、本適合要件のドキュメント評価の評価結果が「適合（Y）」となる。
評価項目１：
脆弱性開示ポリシーに、IoT製品のセキュリティの問題に関して、製造業者へ報告するための連絡先（例：製造業者のウェブサイトのURL、電話番号、メールアドレス）が記載されていること。
評価項目２：
脆弱性開示ポリシーに、製造業者がIoT製品のセキュリティに関する報告を受領した後に行う手続き及びその概要（詳細な手続き等までを公開する必要はないが、セキュリティに関する報告をどのように受付け、その後にどのような手続き・方法で報告者と連絡を取り合うのか、報告に対してどのような対応をするのか、善意の報告に対する法的免責付与の宣言等といった、概要を公開することが求められる）が記載されていること。
評価項目３：
脆弱性開示ポリシーに、脆弱性が解決されるまでのIoT製品や脆弱性の状況更新に関する手続き及びその概要（詳細な手続き等までを公開する必要はないが、脆弱性が解決されるまでどのように調査や対策が行われ、どのようにその状況が管理・公表されるのか、報告者に対してどのような対応をするのか等の概要を公開することが求められる）が記載されていること。
評価項目4：
脆弱性開示ポリシーが、ユーザがアクセス可能な媒体に掲載されていることを確認する。ユーザがアクセス可能な媒体に掲載されている根拠として、チェックリストには脆弱性開示ポリシーが掲載されている場所を記載すること。
ただし、販売開始前のIoT製品であって、評価時に脆弱性開示ポリシーが公開されていない場合に限り、公開する予定の脆弱性開示ポリシー、及び公開見込みが分かる情報（例：公開予定のURLや掲載場所等）を明記した文書を証跡（エビデンス）として用意し、以下の内容を「エビデンスに基づく根拠」に記載することで、本評価項目は確認されたものとする。
以下の記載があること。
A）	公開予定日（IoT製品販売日以前に限る）
B）	公開方法・公開場所
C）	公開する予定の脆弱性開示ポリシー（別添でも構わない）
</t>
    <phoneticPr fontId="1"/>
  </si>
  <si>
    <t xml:space="preserve">本適合要件に対して、以下の実機テストの評価結果が「適合（Y）」となった場合に限り、最終的に「適合（Y）」と判定される。
【実機テスト】
対象IoT製品に含まれるソフトウェアコンポーネントに対するアップデート機能を実機テストにより評価する。以下の評価項目１～３のすべてを満たすことが確認できる場合に限り、本適合要件の実機テストの評価結果が「適合（Y）」となる。
評価項目１：
IoT製品のファームウェア（ソフトウェア）パッケージについてアップデートの操作を行い、正常にアップデートが完了できること。
評価項目２：
ファームウェア（ソフトウェア）パッケージのバージョンの確認が行えるなど、最新のファームウェア（ソフトウェア）がインストールされていることを確認する手段を有すること。
評価項目３：
アップデートされたファームウェア（ソフトウェア）パッケージのバージョンが電源OFF後も維持されること。
</t>
    <phoneticPr fontId="1"/>
  </si>
  <si>
    <t xml:space="preserve">本適合要件に対して、以下のドキュメント評価の評価結果が「適合（Y）」となった場合に限り、最終的に「適合（Y）」と判定される。
【ドキュメント評価】
IoT製品のマニュアル、ウェブサイト等、ユーザがアクセス可能な媒体において、ソフトウェアのアップデートに関する容易かつ分かりやすい手順が明示されていることを評価する。
以下の評価項目１～４のいずれかに類するアップデート方法（複数のアップデート方法を採用することは許容される。）の手順が明示されていることが確認できる場合に限り、本適合要件のドキュメント評価の評価結果は「適合（Y）」となる。
評価項目１：
自動的にアップデートが実行されることが明示されていること。また、自動アップデートに失敗した場合の対応方法が明示されていること。
評価項目２：
ユーザが、IoT製品の必須付随サービス（モバイルアプリケーション等）を利用してアップデートを実行する手順が明示されていること。
評価項目３：
ユーザが、IoT製品のインタフェース（ウェブインタフェース等）を介してアップデートを実行する手順が明示されていること。
評価項目４：
ユーザが、IoT製品ベンダーのウェブサイトからアップデートファイルをダウンロードし、インストールによるアップデートを実行する手順が明示されていること。
</t>
    <phoneticPr fontId="1"/>
  </si>
  <si>
    <t xml:space="preserve">本適合要件に対して、以下のドキュメント評価の評価結果が「適合（Y）」となった場合に限り、最終的に「適合（Y）」と判定される。
【ドキュメント評価】
IoT製品の技術文書において、ソフトウェアの完全性をアップデート前に確認できる仕組みの実装が明示されていることを評価する。以下の評価項目１～４のいずれかに類する仕組み又はそれ以上の仕組みの実装が明示されている場合であって、かつ評価項目５を満たすことが確認できる場合に限り、本適合要件のドキュメント評価の評価結果は「適合（Y）」となる。
評価項目１：
アップデートソフトウェアをインストールする前又はインストール中に、更新ソフトウェアウェアに付与されたハッシュ値との照合を行い、照合の結果、不一致が確認された場合にはインストールが中止されることが、明示されていること。
評価項目２：
アップデートソフトウェアをインストールする前又はインストール中に、更新ソフトウェアウェアに付与されたデジタル署名による検証を行い、検証の結果、検証NGが確認された場合にはインストールが中止されることが、明示されていること。
評価項目３：
アップデートソフトウェアをインストールする前に、PCやスマートフォン等の関連アプリケーションにおいて、更新ソフトウェアウェアに付与されたハッシュ値との照合を行い、照合の結果、不一致が確認された場合にはインストールが中止されることが、明示されていること。
評価項目４：
アップデートソフトウェアをインストールする前に、PCやスマートフォン等の関連アプリケーションにおいて、更新ソフトウェアウェアに付与されたデジタル署名による検証を行い、検証の結果、検証NGが確認された場合にはインストールが中止されることが、明示されていること。
評価項目５：
評価項目1～4で利用するハッシュ関数やデジタル署名について、「電子政府における調達のために参照すべき暗号のリスト（CRYPTREC暗号リスト）」のうち「電子政府推奨暗号リスト」に記載されたアルゴリズムを利用していること。
</t>
    <phoneticPr fontId="1"/>
  </si>
  <si>
    <t xml:space="preserve">本適合要件に対して、以下のドキュメント評価の評価結果が「適合（Y）」となった場合に限り、最終的に「適合（Y）」と判定される。
【ドキュメント評価】
組織の規程類、方針、手順書等又はIoT製品の技術文書において、セキュリティアップデートの優先度を決定するための方針や指針が明示されていることを評価する。以下の評価項目１～３のすべてを満たすことが確認できる場合に限り、本適合要件のドキュメント評価の評価結果は「適合（Y）」となる。
評価項目１：
セキュリティアップデートの優先度を決定するための対応する脆弱性の深刻度や重要度の判断指標、脆弱性の種類（例：ファームウェア、ハードウェア、ソフトウェアなど）等の指針が記載されていること。
評価項目２：
インシデントレスポンスをハンドリングするための組織体制（PSIRT、インシデント対応体制等）、及び脆弱性情報の収集、トリアージや分析、対策、アップデートなど、一連の対応プロセスや方針が記載されていること。
評価項目３：
複数のステークホルダーによって開発・運用されている製品の場合に、ステークホルダー間の連絡体制（連絡先、連絡方法など）が記載されていること。
</t>
    <phoneticPr fontId="1"/>
  </si>
  <si>
    <t xml:space="preserve">本適合要件に対して、以下の実機テストの評価結果が「適合（Y）」となった場合に限り、最終的に「適合（Y）」と判定される。
【実機テスト】
IoT製品の型番についてユーザ確認できる方法が、ユーザに提供されていることを評価する。以下の評価項目１、２のいずれかを満たすことが確認できる場合に限り、本適合要件の実機テストの評価結果が「適合（Y）」となる。
評価項目１：
 IoT製品本体を確認し、IoT製品の型番が記載されていることを確認できること。
評価項目２：
 IoT製品のGUI、ウェブUI等や、IoT製品に付帯するソフトウェア、アプリケーション（スマホアプリなど）のGUI、ウェブUI等に実際にアクセスすることで、当該IoT製品の型番を確認できること。
</t>
    <phoneticPr fontId="1"/>
  </si>
  <si>
    <t xml:space="preserve">本適合要件に対して、以下のドキュメント評価の評価結果が「適合（Y）」となった場合に限り、最終的に「適合（Y）」と判定される。
【ドキュメント評価】
IoT製品の技術文書において、IoT製品のストレージに保存される守るべき情報資産（ストレージメディアに保存される場合を含む）が、セキュアに保存されていることを評価する。以下の評価項目１～５のいずれかに類する保護対策又はそれ以上の対策（情報資産ごとに異なる対策を採用してもよい。また、複数の対策を併用してもよい。）が明示されていることが確認できる場合に限り、本適合要件のドキュメント評価の評価結果は「適合（Y）」となる。
評価項目１：
機密性の保護が必要な守るべき情報資産は、「電子政府における調達のために参照すべき暗号のリスト(CRYPTREC暗号リスト)」のうち「電子政府推奨暗号リスト」に記載の暗号技術を採用した暗号化方式によって暗号化された上で保存されること。
評価項目２：
完全性の保護が必要な守るべき情報資産は、「電子政府における調達のために参照すべき暗号のリスト(CRYPTREC暗号リスト)」のうち「電子政府推奨暗号リスト」に記載の暗号技術を採用した署名によってデータの完全性が確認できる形で保存されること。
評価項目３：
完全性の保護が必要な守るべき情報資産は、「電子政府における調達のために参照すべき暗号のリスト(CRYPTREC暗号リスト)」のうち「電子政府推奨暗号リスト」に記載のハッシュ関数を用いたメッセージダイジェストによってデータの完全性が確認できる形で保存されること。
評価項目４：
守るべき情報資産は、仮想化技術、iOS/Android等のOSの機能として提供されるサンドボックス、又はセキュリティチップによるセキュア領域に保存されること。
評価項目５：
守るべき情報資産は、IoT機器に組み込まれた容易に取り外せないストレージ領域にあって、外部から呼び出すインタフェースを経由した直接的なデータの読み書きができない領域又はそのようなインタフェースを備えない領域に保存されること。
</t>
    <phoneticPr fontId="1"/>
  </si>
  <si>
    <t xml:space="preserve">本適合要件に対して、以下のドキュメント評価の評価結果が「適合（Y）」となった場合に限り、最終的に「適合（Y）」と判定される。
【ドキュメント評価】
IoT製品の技術文書において、ネットワーク経由で伝送される守るべき情報資産について、情報の盗聴に対する保護対策が実装されていることを評価する。IoT製品と連動するアプリがある場合、守るべき情報資産として、アプリから送信される情報も対象とした評価を行う。以下の評価項目１と２の両方を満たしていることが確認できるか、もしくは評価項目３を満たしていることが確認できる場合に限り、本適合要件のドキュメント評価の評価結果は「適合（Y）」となる。
評価項目１：
技術文書に、以下のA）、B）のいずれかが明示されていること。
A）	「電子政府における調達のために参照すべき暗号のリスト(CRYPTREC暗号リスト)」のうち「電子政府推奨暗号リスト」に記載の暗号技術を採用した通信プロトコルにて伝送することが明示されていること。
B）	「★1適合基準S1.1-11」の評価項目1に準拠した暗号化をされたうえで保存された守るべき情報資産を復号せずにネットワークを経由して伝送することが明示されていること。
評価項目２：
技術文書に、情報の盗聴に対する保護対策の「初期設定が有効」に設定されていることが明示されていること。
評価項目3：
IoT製品のマニュアル、ウェブサイト等、ユーザがアクセス可能な媒体において、保護された通信環境（VPN環境、専用線を経由した接続環境、物理的／論理的に保護されたネットワーク環境）においてのみIoT製品を利用するよう、ユーザ向けに明示されていること。
</t>
    <phoneticPr fontId="1"/>
  </si>
  <si>
    <r>
      <t xml:space="preserve">本適合要件に対して、以下のドキュメント評価及び実機テストの両方の評価結果が「適合（Y）」となった場合に限り、最終的に「適合（Y）」と判定される。
【ドキュメント評価】
IoT 製品の技術文書において、IoT製品で利用するすべてのインタフェースが洗い出されており、利用目的等が明確化されていること、及びIoT製品の利用上不要なものが含まれていないことを確認し、評価する。また、攻撃に悪用されるリスクの特に高いポートの利用時は、攻撃状況を把握し、必要に応じて適切な対処ができる管理プロセスを有していることが技術文書に明示されていることを評価する。以下の評価項目１～３のすべてを満たしていることが確認できる場合に限り、本適合要件のドキュメント評価の評価結果は「適合（Y）」となる。
評価項目１：
技術文書にIoT製品対象のインタフェースに関する記載があること。
A）	TCP/UDPポート
インバウンド通信において開放（LISTEN）しているTCP・UDPポートについて、対象のポート番号、通信プロトコル、利用用途、開放タイミング及び利用条件が明示されていること（IPv6に対応した製品の場合、IPv4とIPv6の両方を対象とする。）、及びその中に利用する必要性がないポートや利用目的がはっきりしないポート等、利用上不要なポートが含まれていないこと。
B）	Bluetoothプロファイル
IoT製品がBluetoothを利用する場合、利用するBluetoothのプロファイル、利用目的が明示されていること、及びその中に利用上不要なプロファイルが含まれていないこと。
C）	USBクラス
IoT製品がUSBを利用する場合、利用するUSBデバイスクラスのクラス名、利用目的が明示されていること、及びその中に利用上不要なデバイスクラスが含まれていないこと。
評価項目２：
IoT製品が物理的に無効化しているインタフェースがあれば、無効にしているインタフェース及び無効化の方法が技術文書に明示されていること。そのようなインタフェースがなければ、「物理的に無効化しているインタフェースはない。」と明示されていること。
評価項目３：
技術文書において、攻撃に悪用されるリスクの特に高いポート（例えばtelnet（23/TCP及び2323/TCP）等）を利用している場合には、攻撃状況を把握し、必要に応じて適切な対処ができる管理プロセスの記載があること。そのようなポートを利用していなければ、「攻撃に悪用されるリスクの特に高いポートは利用していない。」と明示されていること。
【実機テスト】
A）TCP/UDPポート、B）Bluetooth、C）USBを対象インタフェースとして、ポートスキャン及び脆弱性スキャンツールを利用した実機テストにより、IoT製品の利用上不要なインタフェースが無効化されていること、及び攻撃に悪用される可能性がある脆弱性が検出されないことを評価する。以下の評価項目４と５の両方を満たしている（「合格」となる）ことが確認できる場合に限り、本適合要件の実機テストの評価結果は「適合（Y）」となる。
評価項目４：
TCP・UDPポートに関して、IoT製品の利用上不要なインタフェースが無効化されていることをポートスキャンにて確認する。特に、評価項目１で開放していると明記されているTCP・UDPポート以外のポートがすべて無効化されていることを確認する。もし評価項目1で開放していると明記されていないTCP・UDPポートで無効化されていないものが検知されなければ本評価項目は「合格」、一つでも検知されれば本評価項目は「不合格」となる。
評価項目５：
以下のi）、ii）の両方について脆弱性検査ツールにて脆弱性がないことを確認する。なお、推奨される脆弱性検査ツールがない場合（現時点ではBluetoothとUSB）には、iii）により脆弱性確認テストの代替として実施する。
脆弱性がないことが確認できれば本評価項目は「合格」、確認できなければ「不合格」となる。ただし、i）、ii）のいずれかにおいて脆弱性が検出された場合には、追加で評価項目６の分析及び評価を行い、検出されたすべての脆弱性について「脆弱性の問題がない」と確認できた場合は、本評価項目は「合格」となることに留意されたい。
i）	開放されているTCP・UDPポートについて、CVSSv3基準Severity 7.0以上の脆弱性が検出されないことを確認する。
ii）	http/httpsプロトコルを使用する設定や機能が実装されている場合、下記URLに一覧表示される既知の脆弱性CVE-IDに該当する脆弱性が検出されないことを確認する。
[URL]
NIST：NATIONAL VULNERABILITY DATABASE
https://nvd.nist.gov/vuln/search
[検索条件]
Search Type：Advanced
Category：「CWE-78 OS Command Injection」「CWE-89 SQL Injection」「CWE-352 Cross-Site Request Forgery (CSRF)」「CWE-22 Path Traversal」のすべてを対象とする
iii）	推奨の脆弱性検査ツールが無い場合は、以下の確認を実施する。
</t>
    </r>
    <r>
      <rPr>
        <sz val="10"/>
        <rFont val="Wingdings"/>
        <family val="3"/>
        <charset val="2"/>
      </rPr>
      <t></t>
    </r>
    <r>
      <rPr>
        <sz val="10"/>
        <rFont val="Meiryo UI"/>
        <family val="3"/>
        <charset val="128"/>
      </rPr>
      <t xml:space="preserve">	Bluetoothの場合：
評価項目1で利用するBluetoothのプロファイルと明記されたもの以外のBluetoothのプロファイルが利用できない状態又はデフォルト無効化の設定がされていること、及び廃止されたBluetoothのプロファイルが利用できないこと
</t>
    </r>
    <r>
      <rPr>
        <sz val="10"/>
        <rFont val="Wingdings"/>
        <family val="3"/>
        <charset val="2"/>
      </rPr>
      <t></t>
    </r>
    <r>
      <rPr>
        <sz val="10"/>
        <rFont val="Meiryo UI"/>
        <family val="3"/>
        <charset val="128"/>
      </rPr>
      <t xml:space="preserve">	USBの場合：
評価項目1で利用するUSBデバイスクラスと明記されたもの以外のデバイスクラスが利用できない状態又はデフォルト無効化の設定がされていること
評価項目６：
評価項目5のi）、ii）のいずれかにおいて脆弱性が検出された場合、検出されたすべての脆弱性について以下の分析及び評価を行い、当該脆弱性が当該IoT機器の利用上は問題ないことを確認する。検出されたすべての脆弱性について問題がないことが確認できれば、「脆弱性の問題がない」と判断する。
</t>
    </r>
    <r>
      <rPr>
        <sz val="10"/>
        <rFont val="Wingdings"/>
        <family val="3"/>
        <charset val="2"/>
      </rPr>
      <t></t>
    </r>
    <r>
      <rPr>
        <sz val="10"/>
        <rFont val="Meiryo UI"/>
        <family val="3"/>
        <charset val="128"/>
      </rPr>
      <t xml:space="preserve">	検出された脆弱性が誤検知であるかどうかの分析、及びその脆弱性が当該IoT機器の利用上は問題ないかどうかの評価
</t>
    </r>
    <r>
      <rPr>
        <sz val="10"/>
        <rFont val="Wingdings"/>
        <family val="3"/>
        <charset val="2"/>
      </rPr>
      <t></t>
    </r>
    <r>
      <rPr>
        <sz val="10"/>
        <rFont val="Meiryo UI"/>
        <family val="3"/>
        <charset val="128"/>
      </rPr>
      <t xml:space="preserve">	運用対策を含む対策により、その脆弱性に対して既に対策済みであるとみなせるかどうかの分析、及びその対策によって当該IoT機器の利用上は当該脆弱性の問題がないかどうかの評価
</t>
    </r>
    <r>
      <rPr>
        <sz val="10"/>
        <rFont val="Wingdings"/>
        <family val="3"/>
        <charset val="2"/>
      </rPr>
      <t></t>
    </r>
    <r>
      <rPr>
        <sz val="10"/>
        <rFont val="Meiryo UI"/>
        <family val="3"/>
        <charset val="128"/>
      </rPr>
      <t xml:space="preserve">	検出された脆弱性が、当該IoT機器の実際の利用環境おいては影響がないことを証明可能であるかどうかの分析、及び影響がないことを証明するための評価
</t>
    </r>
    <phoneticPr fontId="2"/>
  </si>
  <si>
    <t xml:space="preserve">本適合要件に対して、以下の実機テストの評価結果が「適合（Y）」となった場合に限り、最終的に「適合（Y）」と判定される。
【実機テスト】
工場出荷時からアクセス制御の際に使用する認証値の変更を行い、かつ、ソフトウェアのアップデートを行ったIoT製品に対して、実機テストにより評価する。以下の評価項目１と２の両方を満たしていることが確認できる場合に限り、本適合要件の実機テストの評価結果は「適合（Y）」となる。
評価項目１：
IoT製品に対する電源供給を停止させる（バッテリー駆動製品の場合、バッテリーを外すことで電源供給を停止させる）。その後、電源を復帰させた後、工場出荷時の初期状態に戻ることなく、電源OFFとなる直前の認証値及びアップデートが維持されていること。
評価項目２：
通信ケーブルや無線接続を切断し、再接続した後、工場出荷時の初期状態に戻ることなく、電源OFFとなる直前の認証値及びアップデートが維持されていること。
</t>
    <phoneticPr fontId="1"/>
  </si>
  <si>
    <t xml:space="preserve">本適合要件に対して、以下のドキュメント評価及び実機テストの両方の評価結果が「適合（Y）」となった場合に限り、最終的に「適合（Y）」と判定される。
【ドキュメント評価】
IoT製品の技術文書において、ユーザによって、IoT機器本体や必須付随サービス（モバイルアプリケーション等）を介して、少なくともユーザに関する情報を消去できる機能を有することを評価する。以下の評価項目１～２のすべてを満たしていることが確認できる場合に限り、本適合要件のドキュメント評価の評価結果は「適合（Y）」となる。
評価項目１：
技術文書に、IoT製品利用中に当該IoT製品のストレージに保存されたユーザに関する少なくとも以下のA）～C）のすべての情報（データ）を削除するための消去方法が明示されていること。ただし、ユーザに関する情報であっても、ユーザに公開されないIoT製品の設定情報（製品特性として必要な情報）及びベンダーがIoT製品の性能やシステムの健全性を監視するために生成される技術データはユーザが削除できる情報の対象外とする（例：Self-Monitoring, Analysis and Reporting Technology（S.M.A.R.T.）、バッテリーの充電サイクル数、エラー履歴など）。
A）	ユーザがIoT製品を利用している最中に取得した情報資産（個人情報含む）の消去方法
B）	ユーザに関するユーザ設定値の消去方法
C）	ユーザが設定した認証値、IoT製品利用中に取得した暗号鍵や署名の消去方法
評価項目２：
評価項目１に記載された削除機能の利用手順が、マニュアル等のユーザがアクセス可能な媒体によってユーザに提供されていること。
【実機テスト】
ユーザに提示された手順に従って、評価項目１のA）～C）に該当するデータが実際に削除できること、及びデータ削除後にファームウェア（ソフトウェア）のバージョンが維持されていることを評価する。以下の評価項目３と４の両方を満たしている（「合格」となる）ことが確認できる場合に限り、本適合要件の実機テストの評価結果は「適合（Y）」となる。
評価項目３：
ユーザに提示された手順に従って、評価項目１のA）～C）に該当するデータに関して削除を行い、実際にデータが削除されていることを確認する。削除されたことが確認できた場合、本評価項目は「合格」、削除できていなければ本評価項目は「不合格」となる。
なお、実機テストは、評価項目１のA）～C）ごとに、すべての対象データの削除を行わずに、削除対象となるデータの一部が実際に削除されていることを確認するサンプルテストでもよい。
評価項目４：
評価項目３の評価を行った後（データ削除後）も、セキュリティ機能に関するファームウェア（ソフトウェア）パッケージのバージョンが維持されることを確認する。バージョン表示機能等でアップデートされたファームウェア（ソフトウェア）のバージョンが維持されることを確認できた場合、本評価項目は「合格」、確認できなければ本評価項目は「不合格」となる。
</t>
    <phoneticPr fontId="1"/>
  </si>
  <si>
    <t xml:space="preserve">本適合要件に対して、以下のドキュメント評価の評価結果が「適合（Y）」となった場合に限り、最終的に「適合（Y）」と判定される。
【ドキュメント評価】
IoT製品のマニュアル、ウェブサイト等、ユーザがアクセス可能な媒体において、IoT製品のサイバーセキュリティに関する情報提供がされていることを評価する。以下の評価項目１～５のすべてを満たしている（「合格」となる）ことが確認できる場合に限り、本適合要件のドキュメント評価の評価結果は「適合（Y）」となる。
評価項目１：
初期設定の方法やパスワード変更の実施手順等、IoT製品の利用上、サイバーセキュリティに影響が生じる設定や使用方法について、安全に利用できる手順を示した情報をユーザが入手可能であることを確認する。そういった情報が入手可能であることの根拠として、チェックリストに当該情報の入手方法を記載すること。チェックリストに入手方法が記載されている場合に、本評価項目は「合格」として扱う。
評価項目２：
技術文書により、IoT製品のセキュリティアップデートの内容や必要性、アップデートを行わない場合の影響等を周知する仕組みや実施方法が整備されていることを確認する。具体的には、セキュリティアップデートのリリース時に必要な情報をユーザに周知するために利用する媒体や周知方法、担当部署等、一連の仕組みや実施方法が明記されている場合に、本評価項目は「合格」として扱う。
評価項目３：
ユーザが入手・確認しやすいところに、アップデートを行わなかったときに想定される事故や障害・一般的に想定される事故や障害に対する免責事項が明示されていることを確認する。明示されている根拠として、チェックリストには免責事項が明示されている場所を記載すること。チェックリストに場所が記載されている場合に、本評価項目は「合格」として扱う。
評価項目４：
★1では、適合ラベルの有効期間中のサポートの提供を必須としており、サポート期限についても適合ラベル取得製品ホームページにて周知を行うこととしている。したがって、本評価項目については、★1適合ラベル申請書に記載するサポート期間に虚偽がなく、かつ適合ラベルの有効期間中のサポートの提供義務に同意して申請する限り、「合格」として扱う。なお、本評価項目の申請内容に虚偽があれば、自己適合評価結果いかんにかかわりなく、チェックリスト全体を「不合格」とし、適合ラベルの申請却下や取消しを含む措置をとる。\
評価項目５：
ユーザが入手・確認しやすいところで、IoT製品内に守るべき情報資産が残留したまま廃棄や中古販売することで想定されるリスクや、データ消去を含む製品の安全な利用終了方法が説明されていることを確認する。明示されている根拠として、チェックリストにそれらの情報が説明されている場所を記載すること。チェックリストに場所が記載されている場合に、本評価項目は「合格」として扱う。
</t>
    <phoneticPr fontId="2"/>
  </si>
  <si>
    <t>セキュリティ要件適合評価及びラベリング制度（JC-STAR）
★1チェックリスト</t>
    <phoneticPr fontId="1"/>
  </si>
  <si>
    <t>本チェックリストは、「セキュリティ要件適合評価及びラベリング制度（JC-STAR）（以降、「本制度」と言います。）」における★1の適合基準への準拠を評価するためのチェックリストです。本制度における★1のラベルを取得するために、本チェックリストを使用して、対象のIoT製品に対する適合基準への準拠状況を評価・記入することが必要となります。
本チェックリストを使用する際には、「★1（レベル1）1適合基準・評価手順」、「★1（レベル1）評価ガイド」、本シートの「2.チェックリストの使い方」及び関連する「FAQ」をご一読ください。</t>
    <rPh sb="0" eb="1">
      <t>ホン</t>
    </rPh>
    <rPh sb="42" eb="44">
      <t>イコウ</t>
    </rPh>
    <rPh sb="46" eb="49">
      <t>ホンセイド</t>
    </rPh>
    <rPh sb="51" eb="52">
      <t>イ</t>
    </rPh>
    <rPh sb="65" eb="67">
      <t>テキゴウ</t>
    </rPh>
    <rPh sb="67" eb="69">
      <t>キジュン</t>
    </rPh>
    <rPh sb="71" eb="73">
      <t>ジュンキョ</t>
    </rPh>
    <rPh sb="74" eb="76">
      <t>ヒョウカ</t>
    </rPh>
    <rPh sb="91" eb="92">
      <t>ホン</t>
    </rPh>
    <rPh sb="92" eb="94">
      <t>セイド</t>
    </rPh>
    <rPh sb="105" eb="107">
      <t>シュトク</t>
    </rPh>
    <rPh sb="113" eb="114">
      <t>ホン</t>
    </rPh>
    <rPh sb="122" eb="124">
      <t>シヨウ</t>
    </rPh>
    <rPh sb="127" eb="129">
      <t>タイショウ</t>
    </rPh>
    <rPh sb="133" eb="136">
      <t>セイヒンイ</t>
    </rPh>
    <rPh sb="136" eb="137">
      <t>タイ</t>
    </rPh>
    <rPh sb="139" eb="141">
      <t>テキゴウ</t>
    </rPh>
    <rPh sb="141" eb="143">
      <t>キジュン</t>
    </rPh>
    <rPh sb="145" eb="147">
      <t>ジュンキョ</t>
    </rPh>
    <rPh sb="147" eb="149">
      <t>ジョウキョウ</t>
    </rPh>
    <rPh sb="150" eb="152">
      <t>ヒョウカ</t>
    </rPh>
    <rPh sb="153" eb="155">
      <t>キニュウ</t>
    </rPh>
    <rPh sb="160" eb="162">
      <t>ヒツヨウ</t>
    </rPh>
    <rPh sb="169" eb="170">
      <t>ホン</t>
    </rPh>
    <rPh sb="223" eb="224">
      <t>ホン</t>
    </rPh>
    <rPh sb="243" eb="244">
      <t>オヨ</t>
    </rPh>
    <phoneticPr fontId="1"/>
  </si>
  <si>
    <t>２.</t>
    <phoneticPr fontId="1"/>
  </si>
  <si>
    <t>１.</t>
    <phoneticPr fontId="1"/>
  </si>
  <si>
    <t>★1適合基準番号</t>
  </si>
  <si>
    <t>S1.1-01</t>
    <phoneticPr fontId="1"/>
  </si>
  <si>
    <t>評価結果</t>
  </si>
  <si>
    <t>「適合（Y）」「非適合（N）」「対象外（NA）」のいずれかを選択する</t>
  </si>
  <si>
    <t>証跡（エビデンス）の名称</t>
  </si>
  <si>
    <t>以下の情報を記載する
【ドキュメント評価】
　● 評価に用いた技術文書等の名称
　● 評価に用いた社内文書・規程等の名称
【実機テスト】
　● 実機テストの検証結果が確認できる情報・文書の名称（報告書、写真、動画、スクリーン
         ショット、ログ（システム出力）等）
※ 製品の開発時点で実施したテストの結果や、他の認証（Common Criteria等）の取得
    時に作成した証跡（エビデンス）を、本制度における証跡として流用することが可能です。</t>
    <rPh sb="198" eb="200">
      <t>ショウセキ</t>
    </rPh>
    <rPh sb="216" eb="218">
      <t>ショウセキ</t>
    </rPh>
    <phoneticPr fontId="1"/>
  </si>
  <si>
    <t>証跡（エビデンス）に基づく根拠／対象外（NA）であることの理由</t>
  </si>
  <si>
    <t xml:space="preserve">評価項目ごとに以下の情報を記載する
●  「ドキュメント評価」に基づく評価の場合：
　　証跡（エビデンス）に基づく根拠が記載された該当箇所がわかる情報（名称、文書番号、
　　記載箇所（ページ番号、章番号、URL等））
●  「実機テスト」に基づく評価の場合：
　　評価結果の概要
●  「対象外（NA）」である場合：
　　脅威に対して適切な対策が講じられている（なぜ対象外（NA）と判断しても問題がないの
　　か／代替策で対応しているのか）と判断するための根拠を補足説明に従って記載します。
</t>
    <phoneticPr fontId="1"/>
  </si>
  <si>
    <r>
      <rPr>
        <b/>
        <sz val="11"/>
        <color theme="8"/>
        <rFont val="Meiryo UI"/>
        <family val="3"/>
        <charset val="128"/>
      </rPr>
      <t>「#1~16」</t>
    </r>
    <r>
      <rPr>
        <sz val="11"/>
        <color theme="1"/>
        <rFont val="Meiryo UI"/>
        <family val="3"/>
        <charset val="128"/>
      </rPr>
      <t>のシートに入力した結果は</t>
    </r>
    <r>
      <rPr>
        <b/>
        <sz val="11"/>
        <color theme="9" tint="-0.249977111117893"/>
        <rFont val="Meiryo UI"/>
        <family val="3"/>
        <charset val="128"/>
      </rPr>
      <t>「評価結果一覧」</t>
    </r>
    <r>
      <rPr>
        <sz val="11"/>
        <color theme="1"/>
        <rFont val="Meiryo UI"/>
        <family val="3"/>
        <charset val="128"/>
      </rPr>
      <t>のシートに表示されます。</t>
    </r>
    <r>
      <rPr>
        <b/>
        <sz val="11"/>
        <color theme="9" tint="-0.249977111117893"/>
        <rFont val="Meiryo UI"/>
        <family val="3"/>
        <charset val="128"/>
      </rPr>
      <t>「評価結果一覧」</t>
    </r>
    <r>
      <rPr>
        <sz val="11"/>
        <color theme="1"/>
        <rFont val="Meiryo UI"/>
        <family val="3"/>
        <charset val="128"/>
      </rPr>
      <t>の</t>
    </r>
    <r>
      <rPr>
        <b/>
        <sz val="11"/>
        <color rgb="FFFF0000"/>
        <rFont val="Meiryo UI"/>
        <family val="3"/>
        <charset val="128"/>
      </rPr>
      <t>適合確認</t>
    </r>
    <r>
      <rPr>
        <sz val="11"/>
        <color theme="1"/>
        <rFont val="Meiryo UI"/>
        <family val="3"/>
        <charset val="128"/>
      </rPr>
      <t>に「YES」と表示されない場合、適合ラベルの申請はできません。「YES」と表示されない場合、</t>
    </r>
    <r>
      <rPr>
        <b/>
        <sz val="11"/>
        <color theme="8"/>
        <rFont val="Meiryo UI"/>
        <family val="3"/>
        <charset val="128"/>
      </rPr>
      <t>「#1~16」</t>
    </r>
    <r>
      <rPr>
        <sz val="11"/>
        <color theme="1"/>
        <rFont val="Meiryo UI"/>
        <family val="3"/>
        <charset val="128"/>
      </rPr>
      <t>のシートにおいて、必要事項が記入されていないか、「非適合（N）」が含まれている可能性があります。</t>
    </r>
    <rPh sb="40" eb="42">
      <t>ヒョウカ</t>
    </rPh>
    <rPh sb="42" eb="44">
      <t>ケッカ</t>
    </rPh>
    <rPh sb="44" eb="46">
      <t>イチラン</t>
    </rPh>
    <rPh sb="48" eb="50">
      <t>テキゴウ</t>
    </rPh>
    <rPh sb="50" eb="52">
      <t>カクニン</t>
    </rPh>
    <rPh sb="59" eb="61">
      <t>ヒョウジ</t>
    </rPh>
    <rPh sb="65" eb="67">
      <t>バアイ</t>
    </rPh>
    <rPh sb="68" eb="70">
      <t>テキゴウ</t>
    </rPh>
    <rPh sb="74" eb="76">
      <t>シンセイ</t>
    </rPh>
    <rPh sb="89" eb="91">
      <t>ヒョウジ</t>
    </rPh>
    <rPh sb="95" eb="97">
      <t>バアイ</t>
    </rPh>
    <rPh sb="114" eb="116">
      <t>ヒツヨウ</t>
    </rPh>
    <rPh sb="116" eb="118">
      <t>ジコウ</t>
    </rPh>
    <rPh sb="119" eb="121">
      <t>キニュウ</t>
    </rPh>
    <rPh sb="130" eb="131">
      <t>ヒ</t>
    </rPh>
    <rPh sb="131" eb="133">
      <t>テキゴウ</t>
    </rPh>
    <rPh sb="138" eb="139">
      <t>フク</t>
    </rPh>
    <rPh sb="144" eb="147">
      <t>カノウセイ</t>
    </rPh>
    <phoneticPr fontId="1"/>
  </si>
  <si>
    <r>
      <t>本チェックリストは、</t>
    </r>
    <r>
      <rPr>
        <b/>
        <sz val="11"/>
        <color theme="8"/>
        <rFont val="Meiryo UI"/>
        <family val="3"/>
        <charset val="128"/>
      </rPr>
      <t>「#1~16（★1適合基準番号）」</t>
    </r>
    <r>
      <rPr>
        <b/>
        <sz val="11"/>
        <color theme="9" tint="-0.249977111117893"/>
        <rFont val="Meiryo UI"/>
        <family val="3"/>
        <charset val="128"/>
      </rPr>
      <t>「評価結果一覧」</t>
    </r>
    <r>
      <rPr>
        <b/>
        <sz val="11"/>
        <color theme="6" tint="-0.249977111117893"/>
        <rFont val="Meiryo UI"/>
        <family val="3"/>
        <charset val="128"/>
      </rPr>
      <t>「用語集」</t>
    </r>
    <r>
      <rPr>
        <sz val="11"/>
        <color theme="1"/>
        <rFont val="Meiryo UI"/>
        <family val="3"/>
        <charset val="128"/>
      </rPr>
      <t>のシートで構成されます。</t>
    </r>
    <r>
      <rPr>
        <b/>
        <sz val="11"/>
        <color theme="8"/>
        <rFont val="Meiryo UI"/>
        <family val="3"/>
        <charset val="128"/>
      </rPr>
      <t>「#1~16」</t>
    </r>
    <r>
      <rPr>
        <sz val="11"/>
        <color theme="1"/>
        <rFont val="Meiryo UI"/>
        <family val="3"/>
        <charset val="128"/>
      </rPr>
      <t>のシートに情報を入力・選択することで、結果が</t>
    </r>
    <r>
      <rPr>
        <b/>
        <sz val="11"/>
        <color theme="9" tint="-0.249977111117893"/>
        <rFont val="Meiryo UI"/>
        <family val="3"/>
        <charset val="128"/>
      </rPr>
      <t>「評価結果一覧」</t>
    </r>
    <r>
      <rPr>
        <sz val="11"/>
        <color theme="1"/>
        <rFont val="Meiryo UI"/>
        <family val="3"/>
        <charset val="128"/>
      </rPr>
      <t>のシートに表示されます。</t>
    </r>
    <r>
      <rPr>
        <b/>
        <sz val="11"/>
        <color theme="6" tint="-0.249977111117893"/>
        <rFont val="Meiryo UI"/>
        <family val="3"/>
        <charset val="128"/>
      </rPr>
      <t>「用語集」</t>
    </r>
    <r>
      <rPr>
        <sz val="11"/>
        <color theme="1"/>
        <rFont val="Meiryo UI"/>
        <family val="3"/>
        <charset val="128"/>
      </rPr>
      <t>では、本チェックリストで使用している用語についての説明を記載しています。
本チェックリストを用いて申請を行う事業者は、</t>
    </r>
    <r>
      <rPr>
        <b/>
        <u/>
        <sz val="11"/>
        <color theme="8"/>
        <rFont val="Meiryo UI"/>
        <family val="3"/>
        <charset val="128"/>
      </rPr>
      <t>「#1~16」</t>
    </r>
    <r>
      <rPr>
        <u/>
        <sz val="11"/>
        <color theme="1"/>
        <rFont val="Meiryo UI"/>
        <family val="3"/>
        <charset val="128"/>
      </rPr>
      <t>の各シートにおいて、「評価結果」「証跡（エビデンス）の名称」「証跡（エビデンス）に基づく根拠／対象外（NA）であることの理由」の記載・選択</t>
    </r>
    <r>
      <rPr>
        <sz val="11"/>
        <color theme="1"/>
        <rFont val="Meiryo UI"/>
        <family val="3"/>
        <charset val="128"/>
      </rPr>
      <t>が必要になります。
※ 申請を行う事業者が記載・選択する必要があるセルは</t>
    </r>
    <r>
      <rPr>
        <sz val="11"/>
        <rFont val="Meiryo UI"/>
        <family val="3"/>
        <charset val="128"/>
      </rPr>
      <t>薄緑色塗り</t>
    </r>
    <r>
      <rPr>
        <sz val="11"/>
        <color theme="1"/>
        <rFont val="Meiryo UI"/>
        <family val="3"/>
        <charset val="128"/>
      </rPr>
      <t>されています。
「評価結果」については、</t>
    </r>
    <r>
      <rPr>
        <b/>
        <sz val="11"/>
        <color theme="8"/>
        <rFont val="Meiryo UI"/>
        <family val="3"/>
        <charset val="128"/>
      </rPr>
      <t>「#1~16」</t>
    </r>
    <r>
      <rPr>
        <sz val="11"/>
        <color theme="1"/>
        <rFont val="Meiryo UI"/>
        <family val="3"/>
        <charset val="128"/>
      </rPr>
      <t xml:space="preserve">の各シートに記載の「評価手順」及び「評価ガイド」に基づく評価を実施し、「適合（Y）」、「非適合（N）」、「対象外（NA）」のいずれかを選択ください。なお、各シートに記載の「NAとなるための条件」を満足していない場合、「対象外（NA）」を選択することはできません。
「評価手順」には、各項目に対する指定された評価手順が記載されています。評価の際には、指定された評価手順を、「★1（レベル1）評価ガイド」に従って全て実施する必要があります。
 「適合（Y）」と評価した場合には、評価に用いた技術文書（エビデンス）の名称、及び「適合（Y）」と評価した根拠をそれぞれ記載ください。「対象外（NA）」と評価した場合には、評価に用いた文書等のエビデンスの名称と、対象外（NA）と評価した理由及び脅威に対して適切な対策が講じられていると判断するための根拠を記載ください。
</t>
    </r>
    <rPh sb="0" eb="1">
      <t>ホン</t>
    </rPh>
    <rPh sb="19" eb="21">
      <t>テキゴウ</t>
    </rPh>
    <rPh sb="21" eb="23">
      <t>キジュン</t>
    </rPh>
    <rPh sb="23" eb="25">
      <t>バンゴウ</t>
    </rPh>
    <rPh sb="28" eb="30">
      <t>ヒョウカ</t>
    </rPh>
    <rPh sb="30" eb="32">
      <t>ケッカ</t>
    </rPh>
    <rPh sb="32" eb="34">
      <t>イチラン</t>
    </rPh>
    <rPh sb="36" eb="38">
      <t>ヨウゴ</t>
    </rPh>
    <rPh sb="38" eb="39">
      <t>シュウ</t>
    </rPh>
    <rPh sb="45" eb="47">
      <t>コウセイ</t>
    </rPh>
    <rPh sb="64" eb="66">
      <t>ジョウホウ</t>
    </rPh>
    <rPh sb="67" eb="69">
      <t>ニュウリョク</t>
    </rPh>
    <rPh sb="70" eb="72">
      <t>センタク</t>
    </rPh>
    <rPh sb="78" eb="80">
      <t>ケッカ</t>
    </rPh>
    <rPh sb="82" eb="84">
      <t>ヒョウカ</t>
    </rPh>
    <rPh sb="84" eb="86">
      <t>ケッカ</t>
    </rPh>
    <rPh sb="86" eb="88">
      <t>イチラン</t>
    </rPh>
    <rPh sb="94" eb="96">
      <t>ヒョウジ</t>
    </rPh>
    <rPh sb="109" eb="110">
      <t>ホン</t>
    </rPh>
    <rPh sb="118" eb="120">
      <t>シヨウ</t>
    </rPh>
    <rPh sb="124" eb="126">
      <t>ヨウゴ</t>
    </rPh>
    <rPh sb="131" eb="133">
      <t>セツメイ</t>
    </rPh>
    <rPh sb="134" eb="136">
      <t>キサイ</t>
    </rPh>
    <rPh sb="143" eb="144">
      <t>ホン</t>
    </rPh>
    <rPh sb="152" eb="153">
      <t>モチ</t>
    </rPh>
    <rPh sb="155" eb="157">
      <t>シンセイ</t>
    </rPh>
    <rPh sb="158" eb="159">
      <t>オコナ</t>
    </rPh>
    <rPh sb="160" eb="163">
      <t>ジギョウシャ</t>
    </rPh>
    <rPh sb="189" eb="191">
      <t>ショウセキ</t>
    </rPh>
    <rPh sb="203" eb="205">
      <t>ショウセキ</t>
    </rPh>
    <rPh sb="219" eb="222">
      <t>タイショウガイ</t>
    </rPh>
    <rPh sb="248" eb="249">
      <t>モト</t>
    </rPh>
    <rPh sb="253" eb="255">
      <t>シンセイ</t>
    </rPh>
    <rPh sb="256" eb="257">
      <t>オコナ</t>
    </rPh>
    <rPh sb="258" eb="261">
      <t>ジギョウシャ</t>
    </rPh>
    <rPh sb="262" eb="264">
      <t>キサイ</t>
    </rPh>
    <rPh sb="265" eb="267">
      <t>センタク</t>
    </rPh>
    <rPh sb="269" eb="271">
      <t>ヒツヨウ</t>
    </rPh>
    <rPh sb="277" eb="279">
      <t>ウスミドリ</t>
    </rPh>
    <rPh sb="279" eb="280">
      <t>イロ</t>
    </rPh>
    <rPh sb="280" eb="281">
      <t>ヌ</t>
    </rPh>
    <rPh sb="289" eb="291">
      <t>ヒツヨウ</t>
    </rPh>
    <rPh sb="298" eb="300">
      <t>シタズ</t>
    </rPh>
    <rPh sb="300" eb="301">
      <t>アカ</t>
    </rPh>
    <rPh sb="301" eb="302">
      <t>ワク</t>
    </rPh>
    <rPh sb="302" eb="304">
      <t>ブブン</t>
    </rPh>
    <rPh sb="332" eb="334">
      <t>キサイ</t>
    </rPh>
    <rPh sb="354" eb="355">
      <t>ヒ</t>
    </rPh>
    <rPh sb="355" eb="357">
      <t>テキゴウ</t>
    </rPh>
    <rPh sb="387" eb="388">
      <t>カク</t>
    </rPh>
    <rPh sb="392" eb="394">
      <t>キサイ</t>
    </rPh>
    <rPh sb="398" eb="399">
      <t>カク</t>
    </rPh>
    <rPh sb="402" eb="405">
      <t>サイカブ</t>
    </rPh>
    <rPh sb="538" eb="540">
      <t>ヒョウカ</t>
    </rPh>
    <rPh sb="568" eb="569">
      <t>オヨ</t>
    </rPh>
    <rPh sb="606" eb="608">
      <t>ヒョウカ</t>
    </rPh>
    <rPh sb="635" eb="638">
      <t>タイショウガイ</t>
    </rPh>
    <rPh sb="643" eb="645">
      <t>ヒョウカ</t>
    </rPh>
    <rPh sb="649" eb="650">
      <t>オヨ</t>
    </rPh>
    <phoneticPr fontId="1"/>
  </si>
  <si>
    <t>例1：評価結果が「適合（Y）」の場合の記入例</t>
    <rPh sb="0" eb="1">
      <t>レイ</t>
    </rPh>
    <rPh sb="3" eb="5">
      <t>ヒョウカ</t>
    </rPh>
    <rPh sb="5" eb="7">
      <t>ケッカ</t>
    </rPh>
    <rPh sb="9" eb="11">
      <t>テキゴウ</t>
    </rPh>
    <rPh sb="16" eb="18">
      <t>バアイ</t>
    </rPh>
    <rPh sb="19" eb="21">
      <t>キニュウ</t>
    </rPh>
    <rPh sb="21" eb="22">
      <t>レイ</t>
    </rPh>
    <phoneticPr fontId="1"/>
  </si>
  <si>
    <t>例2：評価結果が「対象外（NA）」の場合の記入例</t>
    <rPh sb="0" eb="1">
      <t>レイ</t>
    </rPh>
    <rPh sb="3" eb="5">
      <t>ヒョウカ</t>
    </rPh>
    <rPh sb="5" eb="7">
      <t>ケッカ</t>
    </rPh>
    <rPh sb="9" eb="12">
      <t>タイショウガイ</t>
    </rPh>
    <rPh sb="18" eb="20">
      <t>バアイ</t>
    </rPh>
    <rPh sb="21" eb="23">
      <t>キニュウ</t>
    </rPh>
    <rPh sb="23" eb="24">
      <t>レイ</t>
    </rPh>
    <phoneticPr fontId="1"/>
  </si>
  <si>
    <r>
      <t xml:space="preserve">● </t>
    </r>
    <r>
      <rPr>
        <u/>
        <sz val="11"/>
        <color theme="1"/>
        <rFont val="Meiryo UI"/>
        <family val="3"/>
        <charset val="128"/>
      </rPr>
      <t>本チェックリストは日本語にて記入ください</t>
    </r>
    <r>
      <rPr>
        <sz val="11"/>
        <color theme="1"/>
        <rFont val="Meiryo UI"/>
        <family val="3"/>
        <charset val="128"/>
      </rPr>
      <t>。また、評価に活用できる</t>
    </r>
    <r>
      <rPr>
        <u/>
        <sz val="11"/>
        <color theme="1"/>
        <rFont val="Meiryo UI"/>
        <family val="3"/>
        <charset val="128"/>
      </rPr>
      <t>証跡（エビデンス）は日本語又は英語にて作成されている必要があります</t>
    </r>
    <r>
      <rPr>
        <sz val="11"/>
        <color theme="1"/>
        <rFont val="Meiryo UI"/>
        <family val="3"/>
        <charset val="128"/>
      </rPr>
      <t>。その他の言語で記載
　  された証跡（エビデンス）は認められません。
● ★1適合基準は、★1において守るべき資産や対抗すべき脅威等に基づいて求められるセキュリティ要件を示したものであり、サイバー攻撃を受けた場合の完璧な被
　  害防止を保証するものではありません。
● 付与された適合ラベルには有効期間（原則２年間）があり、定期的に更新する必要があります。
● 申請内容に虚偽がある等、適合ラベルの取消し事由に該当すると判断された場合、適合ラベルの取消し措置が行われる可能性があります。</t>
    </r>
    <rPh sb="2" eb="3">
      <t>ホン</t>
    </rPh>
    <rPh sb="11" eb="14">
      <t>ニホンゴ</t>
    </rPh>
    <rPh sb="16" eb="18">
      <t>キニュウ</t>
    </rPh>
    <rPh sb="29" eb="31">
      <t>カツヨウ</t>
    </rPh>
    <rPh sb="34" eb="36">
      <t>ショウセキ</t>
    </rPh>
    <rPh sb="44" eb="47">
      <t>ニホンゴ</t>
    </rPh>
    <rPh sb="47" eb="48">
      <t>マタ</t>
    </rPh>
    <rPh sb="49" eb="51">
      <t>エイゴ</t>
    </rPh>
    <rPh sb="53" eb="55">
      <t>サクセイ</t>
    </rPh>
    <rPh sb="60" eb="62">
      <t>ヒツヨウ</t>
    </rPh>
    <rPh sb="70" eb="71">
      <t>タ</t>
    </rPh>
    <rPh sb="72" eb="74">
      <t>ゲンゴ</t>
    </rPh>
    <rPh sb="75" eb="77">
      <t>キサイ</t>
    </rPh>
    <rPh sb="84" eb="86">
      <t>ショウセキ</t>
    </rPh>
    <rPh sb="94" eb="95">
      <t>ミト</t>
    </rPh>
    <rPh sb="119" eb="120">
      <t>マモ</t>
    </rPh>
    <rPh sb="123" eb="125">
      <t>シサン</t>
    </rPh>
    <rPh sb="126" eb="128">
      <t>タイコウ</t>
    </rPh>
    <rPh sb="133" eb="134">
      <t>トウ</t>
    </rPh>
    <rPh sb="139" eb="140">
      <t>モト</t>
    </rPh>
    <rPh sb="153" eb="154">
      <t>シメ</t>
    </rPh>
    <rPh sb="175" eb="177">
      <t>カンペキ</t>
    </rPh>
    <rPh sb="209" eb="211">
      <t>テキゴウ</t>
    </rPh>
    <rPh sb="218" eb="220">
      <t>キカン</t>
    </rPh>
    <rPh sb="221" eb="223">
      <t>ゲンソク</t>
    </rPh>
    <rPh sb="224" eb="225">
      <t>ネン</t>
    </rPh>
    <rPh sb="225" eb="226">
      <t>カン</t>
    </rPh>
    <rPh sb="260" eb="261">
      <t>トウ</t>
    </rPh>
    <rPh sb="262" eb="264">
      <t>テキゴウ</t>
    </rPh>
    <rPh sb="268" eb="270">
      <t>トリケ</t>
    </rPh>
    <rPh sb="271" eb="273">
      <t>ジユウ</t>
    </rPh>
    <rPh sb="274" eb="276">
      <t>ガイトウ</t>
    </rPh>
    <rPh sb="279" eb="281">
      <t>ハンダン</t>
    </rPh>
    <rPh sb="284" eb="286">
      <t>バアイ</t>
    </rPh>
    <rPh sb="287" eb="289">
      <t>テキゴウ</t>
    </rPh>
    <rPh sb="303" eb="306">
      <t>カノウセイ</t>
    </rPh>
    <phoneticPr fontId="1"/>
  </si>
  <si>
    <t>申請製品の名称</t>
    <rPh sb="0" eb="2">
      <t>シンセイ</t>
    </rPh>
    <rPh sb="2" eb="5">
      <t>セイヒンオ</t>
    </rPh>
    <rPh sb="5" eb="7">
      <t>メイショウ</t>
    </rPh>
    <phoneticPr fontId="1"/>
  </si>
  <si>
    <t>申請製品のファームウェアバージョン名</t>
    <rPh sb="0" eb="2">
      <t>シンセイ</t>
    </rPh>
    <rPh sb="2" eb="4">
      <t>セイヒン</t>
    </rPh>
    <rPh sb="17" eb="18">
      <t>メイ</t>
    </rPh>
    <phoneticPr fontId="1"/>
  </si>
  <si>
    <t>評価の方法</t>
    <rPh sb="0" eb="2">
      <t>ヒョウカ</t>
    </rPh>
    <rPh sb="3" eb="5">
      <t>ホウホウ</t>
    </rPh>
    <phoneticPr fontId="1"/>
  </si>
  <si>
    <t>自己適合評価（製造ベンダーの製造・品質部門）</t>
    <rPh sb="0" eb="2">
      <t>ジコ</t>
    </rPh>
    <rPh sb="2" eb="4">
      <t>テキゴウ</t>
    </rPh>
    <rPh sb="4" eb="6">
      <t>ヒョウカ</t>
    </rPh>
    <rPh sb="7" eb="9">
      <t>セイゾウ</t>
    </rPh>
    <rPh sb="14" eb="16">
      <t>セイゾウ</t>
    </rPh>
    <rPh sb="17" eb="19">
      <t>ヒンシツ</t>
    </rPh>
    <rPh sb="19" eb="21">
      <t>ブモン</t>
    </rPh>
    <phoneticPr fontId="1"/>
  </si>
  <si>
    <t>自己適合評価（JC-STAR評価機関・JC-STAR検証事業者以外の外部検証事業者等）</t>
    <rPh sb="2" eb="4">
      <t>テキゴウ</t>
    </rPh>
    <rPh sb="4" eb="6">
      <t>ヒョウカ</t>
    </rPh>
    <rPh sb="14" eb="16">
      <t>ヒョウカ</t>
    </rPh>
    <rPh sb="16" eb="18">
      <t>キカン</t>
    </rPh>
    <rPh sb="26" eb="28">
      <t>ケンショウ</t>
    </rPh>
    <rPh sb="28" eb="31">
      <t>ジギョウシャ</t>
    </rPh>
    <rPh sb="31" eb="33">
      <t>イガイ</t>
    </rPh>
    <rPh sb="34" eb="36">
      <t>ガイブ</t>
    </rPh>
    <rPh sb="36" eb="38">
      <t>ケンショウ</t>
    </rPh>
    <rPh sb="38" eb="41">
      <t>ジギョウシャ</t>
    </rPh>
    <rPh sb="41" eb="42">
      <t>トウ</t>
    </rPh>
    <phoneticPr fontId="1"/>
  </si>
  <si>
    <t>適合評価外部依頼（JC-STAR検証事業者）</t>
    <phoneticPr fontId="1"/>
  </si>
  <si>
    <t>適合評価外部依頼（JC-STAR評価機関）</t>
    <rPh sb="0" eb="8">
      <t>テキゴウ</t>
    </rPh>
    <phoneticPr fontId="1"/>
  </si>
  <si>
    <t>評価完了日（YYYY/MM/DD）</t>
    <phoneticPr fontId="1"/>
  </si>
  <si>
    <t>JST-CR-01-01-2024/2024R1</t>
    <phoneticPr fontId="1"/>
  </si>
  <si>
    <t>★1適合基準番号</t>
    <rPh sb="2" eb="4">
      <t>テキゴウ</t>
    </rPh>
    <rPh sb="4" eb="6">
      <t>キジュン</t>
    </rPh>
    <rPh sb="6" eb="8">
      <t>バンゴウ</t>
    </rPh>
    <phoneticPr fontId="5"/>
  </si>
  <si>
    <t>S1.1-02</t>
    <phoneticPr fontId="1"/>
  </si>
  <si>
    <t>S1.1-03</t>
    <phoneticPr fontId="1"/>
  </si>
  <si>
    <t>S1.1-04</t>
    <phoneticPr fontId="1"/>
  </si>
  <si>
    <t>S1.1-05</t>
    <phoneticPr fontId="1"/>
  </si>
  <si>
    <t>S1.1-06</t>
    <phoneticPr fontId="1"/>
  </si>
  <si>
    <t>S1.1-07</t>
  </si>
  <si>
    <t>S1.1-08</t>
  </si>
  <si>
    <t>S1.1-09</t>
  </si>
  <si>
    <t>S1.1-10</t>
  </si>
  <si>
    <t>S1.1-11</t>
  </si>
  <si>
    <t>S1.1-12</t>
  </si>
  <si>
    <t>S1.1-13</t>
    <phoneticPr fontId="1"/>
  </si>
  <si>
    <t>S1.1-14</t>
    <phoneticPr fontId="1"/>
  </si>
  <si>
    <t>S1.1-15</t>
  </si>
  <si>
    <t>S1.1-16</t>
    <phoneticPr fontId="1"/>
  </si>
  <si>
    <t>※ YESと表示されない場合、適合ラベル申請はできません。</t>
    <rPh sb="6" eb="8">
      <t>ヒョウジ</t>
    </rPh>
    <rPh sb="12" eb="14">
      <t>バアイ</t>
    </rPh>
    <rPh sb="15" eb="17">
      <t>テキゴウ</t>
    </rPh>
    <rPh sb="20" eb="22">
      <t>シンセイ</t>
    </rPh>
    <phoneticPr fontId="1"/>
  </si>
  <si>
    <t>適合（Y)</t>
    <rPh sb="0" eb="2">
      <t>テキゴウ</t>
    </rPh>
    <phoneticPr fontId="1"/>
  </si>
  <si>
    <t>非適合（N)</t>
    <rPh sb="0" eb="1">
      <t>ヒ</t>
    </rPh>
    <rPh sb="1" eb="3">
      <t>テキゴウ</t>
    </rPh>
    <phoneticPr fontId="1"/>
  </si>
  <si>
    <t>対象外（NA)</t>
    <rPh sb="0" eb="3">
      <t>タイショウガイ</t>
    </rPh>
    <phoneticPr fontId="1"/>
  </si>
  <si>
    <r>
      <t xml:space="preserve">【対象外（NA）となるための条件】
IP通信を介した守るべき情報資産への認証及びアクセスの仕組みがない（「対象外（NA）であることの理由」に、外部からの不正アクセスに対抗するために認証及びアクセスが必要ない根拠を記載すること）
【用語定義：守るべき情報資産】
以下のすべての情報：
</t>
    </r>
    <r>
      <rPr>
        <sz val="10"/>
        <rFont val="Wingdings"/>
        <family val="3"/>
        <charset val="2"/>
      </rPr>
      <t></t>
    </r>
    <r>
      <rPr>
        <sz val="10"/>
        <rFont val="Meiryo UI"/>
        <family val="3"/>
        <charset val="128"/>
      </rPr>
      <t xml:space="preserve">	通信機能に関する設定情報
</t>
    </r>
    <r>
      <rPr>
        <sz val="10"/>
        <rFont val="Wingdings"/>
        <family val="3"/>
        <charset val="2"/>
      </rPr>
      <t></t>
    </r>
    <r>
      <rPr>
        <sz val="10"/>
        <rFont val="Meiryo UI"/>
        <family val="3"/>
        <charset val="128"/>
      </rPr>
      <t xml:space="preserve">	セキュリティ機能に関する設定情報
</t>
    </r>
    <r>
      <rPr>
        <sz val="10"/>
        <rFont val="Wingdings"/>
        <family val="3"/>
        <charset val="2"/>
      </rPr>
      <t></t>
    </r>
    <r>
      <rPr>
        <sz val="10"/>
        <rFont val="Meiryo UI"/>
        <family val="3"/>
        <charset val="128"/>
      </rPr>
      <t xml:space="preserve">	IoT機器の意図する使用において、IoT機器が収集し、保存又は通信する、個人情報等の一般的に機密性が高い情報
</t>
    </r>
    <phoneticPr fontId="1"/>
  </si>
  <si>
    <t xml:space="preserve">IoT製品に対するIP通信を介した守るべき情報資産への他のIoT機器又はユーザからのアクセスに対して、適切な認証に基づくアクセス制御が行われていること。
なお、電気通信事業法に基づく端末機器セキュリティに係る技術基準を含めた技術基準適合認定を受けたIoT製品（技適[T]マーク又は[A]マークが付与されたIoT製品）は、本適合基準に適合しているとみなす。（この場合、「基本情報」シートに「電気通信事業法に基づく技術基準適合認定番号等（技適[T]マークの設計認証番号又は[A]マークの技術基準適合認定番号）」を記入のこと。）
</t>
    <phoneticPr fontId="1"/>
  </si>
  <si>
    <t xml:space="preserve">【対象外（NA）となるための条件】
ネットワークを介したパスワードを利用したユーザ認証の仕組みがない（「対象外（NA）であることの理由」に、脅威に対抗するためにパスワードを利用したユーザ認証が必要ない根拠を記載すること）
</t>
    <phoneticPr fontId="2"/>
  </si>
  <si>
    <t xml:space="preserve">IoT製品に対するネットワークを介したユーザ認証において使用される認証値の変更について、認証の種類（パスワード、トークン、指紋等）に依らず、その認証値の変更を可能とすること。
</t>
    <phoneticPr fontId="1"/>
  </si>
  <si>
    <t xml:space="preserve">製造業者は、以下の①～③のすべての情報を含む脆弱性開示ポリシーを公開（例：製造業者のウェブサイトへの掲載）すること。
①IoT 製品のセキュリティの問題に関して、製造業者へ報告するための連絡先（例：製造業者等のウェブサイトのURL、電話番号、メールアドレス）
②製造業者がIoT製品のセキュリティに関する報告を受領した後に行う手続き及びその概要
③脆弱性が解決されるまでのIoT製品や脆弱性の状況更新に関する手続き及びその概要
</t>
    <phoneticPr fontId="1"/>
  </si>
  <si>
    <t xml:space="preserve">【対象外（NA）となるための条件】
該当事項なし
</t>
    <phoneticPr fontId="1"/>
  </si>
  <si>
    <t xml:space="preserve">ユーザがアップデートを適用する際、容易かつ分かりやすい手順でソフトウェアのアップデートを実行可能とすること。
</t>
    <phoneticPr fontId="1"/>
  </si>
  <si>
    <t xml:space="preserve">製造業者は、セキュリティ課題に対する迅速なアップデートを目的として、セキュリティアップデートの優先度を決定するための方針や指針を文書化すること。
</t>
    <phoneticPr fontId="1"/>
  </si>
  <si>
    <t xml:space="preserve">IoT製品のストレージに保存される守るべき情報資産（SDカード等、ストレージメディアに保存される守るべき情報資産も含む。）は、セキュアに保存されること。
</t>
    <phoneticPr fontId="1"/>
  </si>
  <si>
    <r>
      <t xml:space="preserve">【対象外（NA）となるための条件】
以下のいずれかの条件に該当する。（OR条件）
</t>
    </r>
    <r>
      <rPr>
        <sz val="10"/>
        <rFont val="Wingdings"/>
        <family val="3"/>
        <charset val="2"/>
      </rPr>
      <t></t>
    </r>
    <r>
      <rPr>
        <sz val="10"/>
        <rFont val="Meiryo UI"/>
        <family val="3"/>
        <charset val="128"/>
      </rPr>
      <t xml:space="preserve">	IoT機器に対するネットワークを介したユーザ認証の仕組みがない（「対象外（NA）であることの理由」に、外部からの不正アクセスに対抗するためにユーザ認証が必要ない根拠を記載すること）
</t>
    </r>
    <r>
      <rPr>
        <sz val="10"/>
        <rFont val="Wingdings"/>
        <family val="3"/>
        <charset val="2"/>
      </rPr>
      <t></t>
    </r>
    <r>
      <rPr>
        <sz val="10"/>
        <rFont val="Meiryo UI"/>
        <family val="3"/>
        <charset val="128"/>
      </rPr>
      <t xml:space="preserve">	IoT機器が「制約のある機器」に該当する（「対象外（NA）であることの理由」に、機器が「制約のある機器」に該当することを示す根拠を記載すること）
【用語定義：制約のある機器】
データを処理する機能、データを通信する機能、データを保存する機能、又はユーザと対話する機能のいずれかにおいて、意図された使用のために物理的な制約がある機器。（このようなIoT機器の例は「用語集」を参照。）
</t>
    </r>
    <phoneticPr fontId="1"/>
  </si>
  <si>
    <t xml:space="preserve">ソフトウェアをネットワーク経由でアップデートする際、ソフトウェアの完全性をアップデート前に確認できる仕組みを有すること。
</t>
    <phoneticPr fontId="1"/>
  </si>
  <si>
    <t xml:space="preserve">【対象外（NA）となるための条件】
ソフトウェアをネットワーク経由でアップデートする仕組みが存在しない（「対象外（NA）であることの理由」に、想定するアップデートの仕組みを記載すること）
</t>
    <phoneticPr fontId="1"/>
  </si>
  <si>
    <t xml:space="preserve">ネットワーク経由で伝送される守るべき情報資産について、情報の盗聴に対する以下のいずれかの保護対策が行われていること。
①他のIoT機器やサーバ（クラウド上のサーバを含む）へネットワークを介して伝送される守るべき情報資産について、情報の盗聴に対する保護対策をIoT機器自らが行う。
②他のIoT機器やサーバ（クラウド上のサーバを含む）へネットワークを介して伝送される守るべき情報資産について、保護された通信環境（VPN環境や専用線を経由した接続環境）においてのみ伝送される。
</t>
    <phoneticPr fontId="1"/>
  </si>
  <si>
    <t xml:space="preserve">【対象外（NA）となるための条件】
該当事項なし 
</t>
    <phoneticPr fontId="1"/>
  </si>
  <si>
    <t xml:space="preserve">停電等による電力供給の停止やネットワークの停止により、IoT機器の電源がOFFになった後、電力供給が再開され、ネットワーク機能が復帰した際に、アクセス制御の際に使用する認証値（パスワード、秘密鍵など）の設定及びアップデートが完了したソフトウェアが工場出荷時の初期状態に戻ることなく、電源OFFになる直前の状態を維持できること。
なお、電気通信事業法に基づく端末機器セキュリティに係る技術基準を含めた技術基準適合認定を受けたIoT製品（技適[T]マーク又は[A]マークが付与されたIoT製品）は、本適合基準に適合しているとみなす。（この場合、「基本情報」シートに「電気通信事業法に基づく技術基準適合認定番号等（技適[T]マークの設計認証番号又は[A]マークの技術基準適合認定番号）」を記入のこと。）
</t>
    <phoneticPr fontId="1"/>
  </si>
  <si>
    <r>
      <rPr>
        <sz val="10"/>
        <rFont val="Wingdings"/>
        <family val="3"/>
        <charset val="2"/>
      </rPr>
      <t></t>
    </r>
    <r>
      <rPr>
        <sz val="10"/>
        <rFont val="Meiryo UI"/>
        <family val="3"/>
        <charset val="128"/>
      </rPr>
      <t>ドキュメント評価：対象とする</t>
    </r>
    <r>
      <rPr>
        <sz val="10"/>
        <rFont val="Calibri"/>
        <family val="3"/>
      </rPr>
      <t xml:space="preserve">
IoT</t>
    </r>
    <r>
      <rPr>
        <sz val="10"/>
        <rFont val="Meiryo UI"/>
        <family val="3"/>
        <charset val="128"/>
      </rPr>
      <t>製品の技術文書において、他の</t>
    </r>
    <r>
      <rPr>
        <sz val="10"/>
        <rFont val="Calibri"/>
        <family val="3"/>
      </rPr>
      <t>IoT</t>
    </r>
    <r>
      <rPr>
        <sz val="10"/>
        <rFont val="Meiryo UI"/>
        <family val="3"/>
        <charset val="128"/>
      </rPr>
      <t>機器又はユーザからの守るべき情報資産へのアクセスに対する適切な認証に基づくアクセス制御の方法が明示されていることを評価する。</t>
    </r>
    <r>
      <rPr>
        <sz val="10"/>
        <rFont val="Calibri"/>
        <family val="3"/>
      </rPr>
      <t xml:space="preserve">
</t>
    </r>
    <r>
      <rPr>
        <sz val="10"/>
        <rFont val="Wingdings"/>
        <family val="3"/>
        <charset val="2"/>
      </rPr>
      <t></t>
    </r>
    <r>
      <rPr>
        <sz val="10"/>
        <rFont val="Meiryo UI"/>
        <family val="3"/>
        <charset val="128"/>
      </rPr>
      <t>実機テスト：なし</t>
    </r>
    <r>
      <rPr>
        <sz val="10"/>
        <rFont val="Meiryo UI"/>
        <family val="3"/>
        <charset val="2"/>
      </rPr>
      <t xml:space="preserve">
</t>
    </r>
    <phoneticPr fontId="2"/>
  </si>
  <si>
    <r>
      <rPr>
        <sz val="10"/>
        <rFont val="Wingdings"/>
        <family val="3"/>
        <charset val="2"/>
      </rPr>
      <t></t>
    </r>
    <r>
      <rPr>
        <sz val="10"/>
        <rFont val="Meiryo UI"/>
        <family val="3"/>
        <charset val="128"/>
      </rPr>
      <t>ドキュメント評価：対象とする</t>
    </r>
    <r>
      <rPr>
        <sz val="10"/>
        <rFont val="Calibri"/>
        <family val="3"/>
      </rPr>
      <t xml:space="preserve">
IoT</t>
    </r>
    <r>
      <rPr>
        <sz val="10"/>
        <rFont val="Meiryo UI"/>
        <family val="3"/>
        <charset val="128"/>
      </rPr>
      <t>製品の技術文書において、ネットワークを介したユーザ認証の仕組みにて、パスワード利用した</t>
    </r>
    <r>
      <rPr>
        <sz val="10"/>
        <rFont val="Calibri"/>
        <family val="3"/>
      </rPr>
      <t>IoT</t>
    </r>
    <r>
      <rPr>
        <sz val="10"/>
        <rFont val="Meiryo UI"/>
        <family val="3"/>
        <charset val="128"/>
      </rPr>
      <t>製品導入時にデフォルトパスワードに関する対策が明示されていることを評価する。</t>
    </r>
    <r>
      <rPr>
        <sz val="10"/>
        <rFont val="Calibri"/>
        <family val="3"/>
      </rPr>
      <t xml:space="preserve">
</t>
    </r>
    <r>
      <rPr>
        <sz val="10"/>
        <rFont val="Wingdings"/>
        <family val="3"/>
        <charset val="2"/>
      </rPr>
      <t></t>
    </r>
    <r>
      <rPr>
        <sz val="10"/>
        <rFont val="Meiryo UI"/>
        <family val="3"/>
        <charset val="128"/>
      </rPr>
      <t>実機テスト：なし</t>
    </r>
    <r>
      <rPr>
        <sz val="10"/>
        <rFont val="Meiryo UI"/>
        <family val="3"/>
        <charset val="2"/>
      </rPr>
      <t xml:space="preserve">
</t>
    </r>
    <phoneticPr fontId="1"/>
  </si>
  <si>
    <r>
      <rPr>
        <sz val="10"/>
        <rFont val="Wingdings"/>
        <family val="3"/>
        <charset val="2"/>
      </rPr>
      <t></t>
    </r>
    <r>
      <rPr>
        <sz val="10"/>
        <rFont val="Meiryo UI"/>
        <family val="3"/>
        <charset val="128"/>
      </rPr>
      <t>ドキュメント評価：対象とする</t>
    </r>
    <r>
      <rPr>
        <sz val="10"/>
        <rFont val="Calibri"/>
        <family val="3"/>
      </rPr>
      <t xml:space="preserve">
IoT</t>
    </r>
    <r>
      <rPr>
        <sz val="10"/>
        <rFont val="Meiryo UI"/>
        <family val="3"/>
        <charset val="128"/>
      </rPr>
      <t>製品の技術文書において、</t>
    </r>
    <r>
      <rPr>
        <sz val="10"/>
        <rFont val="Calibri"/>
        <family val="3"/>
      </rPr>
      <t>IoT</t>
    </r>
    <r>
      <rPr>
        <sz val="10"/>
        <rFont val="Meiryo UI"/>
        <family val="3"/>
        <charset val="128"/>
      </rPr>
      <t>製品に対するユーザ認証にて使用される認証値の変更に関する記載があることを評価する。</t>
    </r>
    <r>
      <rPr>
        <sz val="10"/>
        <rFont val="Calibri"/>
        <family val="3"/>
      </rPr>
      <t xml:space="preserve">
</t>
    </r>
    <r>
      <rPr>
        <sz val="10"/>
        <rFont val="Wingdings"/>
        <family val="3"/>
        <charset val="2"/>
      </rPr>
      <t></t>
    </r>
    <r>
      <rPr>
        <sz val="10"/>
        <rFont val="Meiryo UI"/>
        <family val="3"/>
        <charset val="128"/>
      </rPr>
      <t>実機テスト：なし</t>
    </r>
    <r>
      <rPr>
        <sz val="10"/>
        <rFont val="Meiryo UI"/>
        <family val="3"/>
        <charset val="2"/>
      </rPr>
      <t xml:space="preserve">
</t>
    </r>
    <phoneticPr fontId="1"/>
  </si>
  <si>
    <r>
      <rPr>
        <sz val="10"/>
        <rFont val="Wingdings"/>
        <family val="3"/>
        <charset val="2"/>
      </rPr>
      <t></t>
    </r>
    <r>
      <rPr>
        <sz val="10"/>
        <rFont val="Meiryo UI"/>
        <family val="3"/>
        <charset val="128"/>
      </rPr>
      <t>ドキュメント評価：なし</t>
    </r>
    <r>
      <rPr>
        <sz val="10"/>
        <rFont val="Calibri"/>
        <family val="3"/>
      </rPr>
      <t xml:space="preserve">
</t>
    </r>
    <r>
      <rPr>
        <sz val="10"/>
        <rFont val="Wingdings"/>
        <family val="3"/>
        <charset val="2"/>
      </rPr>
      <t></t>
    </r>
    <r>
      <rPr>
        <sz val="10"/>
        <rFont val="Meiryo UI"/>
        <family val="3"/>
        <charset val="128"/>
      </rPr>
      <t>実機テスト：対象とする</t>
    </r>
    <r>
      <rPr>
        <sz val="10"/>
        <rFont val="Calibri"/>
        <family val="3"/>
      </rPr>
      <t xml:space="preserve">
</t>
    </r>
    <r>
      <rPr>
        <sz val="10"/>
        <rFont val="Meiryo UI"/>
        <family val="3"/>
        <charset val="128"/>
      </rPr>
      <t>実機テストによって、</t>
    </r>
    <r>
      <rPr>
        <sz val="10"/>
        <rFont val="Calibri"/>
        <family val="3"/>
      </rPr>
      <t>IoT</t>
    </r>
    <r>
      <rPr>
        <sz val="10"/>
        <rFont val="Meiryo UI"/>
        <family val="3"/>
        <charset val="128"/>
      </rPr>
      <t>機器に対するネットワークを介したユーザ認証の仕組みについて、総当たり攻撃を困難とする仕組みであることを評価する。</t>
    </r>
    <r>
      <rPr>
        <sz val="10"/>
        <rFont val="Meiryo UI"/>
        <family val="3"/>
        <charset val="2"/>
      </rPr>
      <t xml:space="preserve">
</t>
    </r>
    <phoneticPr fontId="1"/>
  </si>
  <si>
    <r>
      <rPr>
        <sz val="10"/>
        <rFont val="Wingdings"/>
        <family val="3"/>
        <charset val="2"/>
      </rPr>
      <t></t>
    </r>
    <r>
      <rPr>
        <sz val="10"/>
        <rFont val="Meiryo UI"/>
        <family val="3"/>
        <charset val="128"/>
      </rPr>
      <t>ドキュメント評価：なし</t>
    </r>
    <r>
      <rPr>
        <sz val="10"/>
        <rFont val="Calibri"/>
        <family val="3"/>
      </rPr>
      <t xml:space="preserve"> 
</t>
    </r>
    <r>
      <rPr>
        <sz val="10"/>
        <rFont val="Wingdings"/>
        <family val="3"/>
        <charset val="2"/>
      </rPr>
      <t></t>
    </r>
    <r>
      <rPr>
        <sz val="10"/>
        <rFont val="Meiryo UI"/>
        <family val="3"/>
        <charset val="128"/>
      </rPr>
      <t>実機テスト：対象とする</t>
    </r>
    <r>
      <rPr>
        <sz val="10"/>
        <rFont val="Calibri"/>
        <family val="3"/>
      </rPr>
      <t xml:space="preserve">
</t>
    </r>
    <r>
      <rPr>
        <sz val="10"/>
        <rFont val="Meiryo UI"/>
        <family val="3"/>
        <charset val="128"/>
      </rPr>
      <t>対象</t>
    </r>
    <r>
      <rPr>
        <sz val="10"/>
        <rFont val="Calibri"/>
        <family val="3"/>
      </rPr>
      <t>IoT</t>
    </r>
    <r>
      <rPr>
        <sz val="10"/>
        <rFont val="Meiryo UI"/>
        <family val="3"/>
        <charset val="128"/>
      </rPr>
      <t>製品に含まれるソフトウェアコンポーネントに対するアップデート機能を実機テストにより評価する。</t>
    </r>
    <r>
      <rPr>
        <sz val="10"/>
        <rFont val="Meiryo UI"/>
        <family val="3"/>
        <charset val="2"/>
      </rPr>
      <t xml:space="preserve">
</t>
    </r>
    <phoneticPr fontId="1"/>
  </si>
  <si>
    <r>
      <rPr>
        <sz val="10"/>
        <rFont val="Wingdings"/>
        <family val="3"/>
        <charset val="2"/>
      </rPr>
      <t></t>
    </r>
    <r>
      <rPr>
        <sz val="10"/>
        <rFont val="Meiryo UI"/>
        <family val="3"/>
        <charset val="128"/>
      </rPr>
      <t>ドキュメント評価：対象とする</t>
    </r>
    <r>
      <rPr>
        <sz val="10"/>
        <rFont val="Calibri"/>
        <family val="3"/>
      </rPr>
      <t xml:space="preserve"> 
IoT</t>
    </r>
    <r>
      <rPr>
        <sz val="10"/>
        <rFont val="Meiryo UI"/>
        <family val="3"/>
        <charset val="128"/>
      </rPr>
      <t>製品のマニュアル、ウェブサイト等、ユーザがアクセス可能な媒体において、ソフトウェアのアップデートに関する容易かつ分かりやすい手順が明示されていることを評価する。</t>
    </r>
    <r>
      <rPr>
        <sz val="10"/>
        <rFont val="Calibri"/>
        <family val="3"/>
      </rPr>
      <t xml:space="preserve">
</t>
    </r>
    <r>
      <rPr>
        <sz val="10"/>
        <rFont val="Wingdings"/>
        <family val="3"/>
        <charset val="2"/>
      </rPr>
      <t></t>
    </r>
    <r>
      <rPr>
        <sz val="10"/>
        <rFont val="Meiryo UI"/>
        <family val="3"/>
        <charset val="128"/>
      </rPr>
      <t>実機テスト：</t>
    </r>
    <r>
      <rPr>
        <sz val="10"/>
        <rFont val="Calibri"/>
        <family val="3"/>
      </rPr>
      <t xml:space="preserve"> </t>
    </r>
    <r>
      <rPr>
        <sz val="10"/>
        <rFont val="Meiryo UI"/>
        <family val="3"/>
        <charset val="128"/>
      </rPr>
      <t>なし</t>
    </r>
    <r>
      <rPr>
        <sz val="10"/>
        <rFont val="Meiryo UI"/>
        <family val="3"/>
        <charset val="2"/>
      </rPr>
      <t xml:space="preserve">
</t>
    </r>
    <phoneticPr fontId="1"/>
  </si>
  <si>
    <r>
      <rPr>
        <sz val="10"/>
        <rFont val="Wingdings"/>
        <family val="3"/>
        <charset val="2"/>
      </rPr>
      <t></t>
    </r>
    <r>
      <rPr>
        <sz val="10"/>
        <rFont val="Meiryo UI"/>
        <family val="3"/>
        <charset val="128"/>
      </rPr>
      <t>ドキュメント評価：対象とする</t>
    </r>
    <r>
      <rPr>
        <sz val="10"/>
        <rFont val="Calibri"/>
        <family val="3"/>
      </rPr>
      <t xml:space="preserve"> 
</t>
    </r>
    <r>
      <rPr>
        <sz val="10"/>
        <rFont val="Meiryo UI"/>
        <family val="3"/>
        <charset val="128"/>
      </rPr>
      <t>組織の規程類、方針、手順書等又は</t>
    </r>
    <r>
      <rPr>
        <sz val="10"/>
        <rFont val="Calibri"/>
        <family val="3"/>
      </rPr>
      <t>IoT</t>
    </r>
    <r>
      <rPr>
        <sz val="10"/>
        <rFont val="Meiryo UI"/>
        <family val="3"/>
        <charset val="128"/>
      </rPr>
      <t>製品の技術文書において、セキュリティアップデートの優先度を決定するための方針や指針が明示されていることを評価する。</t>
    </r>
    <r>
      <rPr>
        <sz val="10"/>
        <rFont val="Calibri"/>
        <family val="3"/>
      </rPr>
      <t xml:space="preserve">
</t>
    </r>
    <r>
      <rPr>
        <sz val="10"/>
        <rFont val="Wingdings"/>
        <family val="3"/>
        <charset val="2"/>
      </rPr>
      <t></t>
    </r>
    <r>
      <rPr>
        <sz val="10"/>
        <rFont val="Meiryo UI"/>
        <family val="3"/>
        <charset val="128"/>
      </rPr>
      <t>実機テスト：</t>
    </r>
    <r>
      <rPr>
        <sz val="10"/>
        <rFont val="Calibri"/>
        <family val="3"/>
      </rPr>
      <t xml:space="preserve"> </t>
    </r>
    <r>
      <rPr>
        <sz val="10"/>
        <rFont val="Meiryo UI"/>
        <family val="3"/>
        <charset val="128"/>
      </rPr>
      <t>なし</t>
    </r>
    <r>
      <rPr>
        <sz val="10"/>
        <rFont val="Meiryo UI"/>
        <family val="3"/>
        <charset val="2"/>
      </rPr>
      <t xml:space="preserve">
</t>
    </r>
    <phoneticPr fontId="1"/>
  </si>
  <si>
    <r>
      <rPr>
        <sz val="10"/>
        <rFont val="Wingdings"/>
        <family val="3"/>
        <charset val="2"/>
      </rPr>
      <t></t>
    </r>
    <r>
      <rPr>
        <sz val="10"/>
        <rFont val="Meiryo UI"/>
        <family val="3"/>
        <charset val="128"/>
      </rPr>
      <t>ドキュメント評価：なし</t>
    </r>
    <r>
      <rPr>
        <sz val="10"/>
        <rFont val="Calibri"/>
        <family val="3"/>
      </rPr>
      <t xml:space="preserve"> 
</t>
    </r>
    <r>
      <rPr>
        <sz val="10"/>
        <rFont val="Wingdings"/>
        <family val="3"/>
        <charset val="2"/>
      </rPr>
      <t></t>
    </r>
    <r>
      <rPr>
        <sz val="10"/>
        <rFont val="Meiryo UI"/>
        <family val="3"/>
        <charset val="128"/>
      </rPr>
      <t>実機テスト：</t>
    </r>
    <r>
      <rPr>
        <sz val="10"/>
        <rFont val="Calibri"/>
        <family val="3"/>
      </rPr>
      <t xml:space="preserve"> </t>
    </r>
    <r>
      <rPr>
        <sz val="10"/>
        <rFont val="Meiryo UI"/>
        <family val="3"/>
        <charset val="128"/>
      </rPr>
      <t>対象とする</t>
    </r>
    <r>
      <rPr>
        <sz val="10"/>
        <rFont val="Calibri"/>
        <family val="3"/>
      </rPr>
      <t xml:space="preserve">
IoT</t>
    </r>
    <r>
      <rPr>
        <sz val="10"/>
        <rFont val="Meiryo UI"/>
        <family val="3"/>
        <charset val="128"/>
      </rPr>
      <t xml:space="preserve">製品の型番について、ユーザ確認出来る方法が、ユーザに提供されていることを評価する。
</t>
    </r>
    <phoneticPr fontId="1"/>
  </si>
  <si>
    <r>
      <rPr>
        <sz val="10"/>
        <rFont val="Wingdings"/>
        <family val="3"/>
        <charset val="2"/>
      </rPr>
      <t></t>
    </r>
    <r>
      <rPr>
        <sz val="10"/>
        <rFont val="Meiryo UI"/>
        <family val="3"/>
        <charset val="128"/>
      </rPr>
      <t>ドキュメント評価：対象とする</t>
    </r>
    <r>
      <rPr>
        <sz val="10"/>
        <rFont val="Calibri"/>
        <family val="3"/>
      </rPr>
      <t xml:space="preserve">
IoT</t>
    </r>
    <r>
      <rPr>
        <sz val="10"/>
        <rFont val="Meiryo UI"/>
        <family val="3"/>
        <charset val="128"/>
      </rPr>
      <t>製品の技術文書において、</t>
    </r>
    <r>
      <rPr>
        <sz val="10"/>
        <rFont val="Calibri"/>
        <family val="3"/>
      </rPr>
      <t>IoT</t>
    </r>
    <r>
      <rPr>
        <sz val="10"/>
        <rFont val="Meiryo UI"/>
        <family val="3"/>
        <charset val="128"/>
      </rPr>
      <t>製品のストレージに保存される守るべき情報資産（</t>
    </r>
    <r>
      <rPr>
        <sz val="10"/>
        <rFont val="Calibri"/>
        <family val="3"/>
      </rPr>
      <t>SD</t>
    </r>
    <r>
      <rPr>
        <sz val="10"/>
        <rFont val="Meiryo UI"/>
        <family val="3"/>
        <charset val="128"/>
      </rPr>
      <t>カード等、ストレージメディアに保存される守るべき情報資産も含む。）が、セキュアに保存されていることを評価する。</t>
    </r>
    <r>
      <rPr>
        <sz val="10"/>
        <rFont val="Calibri"/>
        <family val="3"/>
      </rPr>
      <t xml:space="preserve">
</t>
    </r>
    <r>
      <rPr>
        <sz val="10"/>
        <rFont val="Wingdings"/>
        <family val="3"/>
        <charset val="2"/>
      </rPr>
      <t></t>
    </r>
    <r>
      <rPr>
        <sz val="10"/>
        <rFont val="Meiryo UI"/>
        <family val="3"/>
        <charset val="128"/>
      </rPr>
      <t>実機テスト：なし</t>
    </r>
    <r>
      <rPr>
        <sz val="10"/>
        <rFont val="Meiryo UI"/>
        <family val="3"/>
        <charset val="2"/>
      </rPr>
      <t xml:space="preserve">
</t>
    </r>
    <phoneticPr fontId="1"/>
  </si>
  <si>
    <r>
      <rPr>
        <sz val="10"/>
        <rFont val="Wingdings"/>
        <family val="3"/>
        <charset val="2"/>
      </rPr>
      <t></t>
    </r>
    <r>
      <rPr>
        <sz val="10"/>
        <rFont val="Meiryo UI"/>
        <family val="3"/>
        <charset val="128"/>
      </rPr>
      <t>ドキュメント評価：対象とする</t>
    </r>
    <r>
      <rPr>
        <sz val="10"/>
        <rFont val="Calibri"/>
        <family val="3"/>
      </rPr>
      <t xml:space="preserve">
IoT</t>
    </r>
    <r>
      <rPr>
        <sz val="10"/>
        <rFont val="Meiryo UI"/>
        <family val="3"/>
        <charset val="128"/>
      </rPr>
      <t>製品の技術文書において、ネットワーク経由で伝送される守るべき情報資産について、情報の盗聴に対する保護対策が実装されていることを評価する。</t>
    </r>
    <r>
      <rPr>
        <sz val="10"/>
        <rFont val="Calibri"/>
        <family val="3"/>
      </rPr>
      <t>IoT</t>
    </r>
    <r>
      <rPr>
        <sz val="10"/>
        <rFont val="Meiryo UI"/>
        <family val="3"/>
        <charset val="128"/>
      </rPr>
      <t>製品と連動するアプリがある場合、守るべき情報資産として、アプリから送信される情報も対象とした評価を行う。</t>
    </r>
    <r>
      <rPr>
        <sz val="10"/>
        <rFont val="Calibri"/>
        <family val="3"/>
      </rPr>
      <t xml:space="preserve">
</t>
    </r>
    <r>
      <rPr>
        <sz val="10"/>
        <rFont val="Wingdings"/>
        <family val="3"/>
        <charset val="2"/>
      </rPr>
      <t></t>
    </r>
    <r>
      <rPr>
        <sz val="10"/>
        <rFont val="Meiryo UI"/>
        <family val="3"/>
        <charset val="128"/>
      </rPr>
      <t>実機テスト：なし</t>
    </r>
    <r>
      <rPr>
        <sz val="10"/>
        <rFont val="Meiryo UI"/>
        <family val="3"/>
        <charset val="2"/>
      </rPr>
      <t xml:space="preserve">
</t>
    </r>
    <phoneticPr fontId="1"/>
  </si>
  <si>
    <r>
      <rPr>
        <sz val="10"/>
        <rFont val="Wingdings"/>
        <family val="3"/>
        <charset val="2"/>
      </rPr>
      <t></t>
    </r>
    <r>
      <rPr>
        <sz val="10"/>
        <rFont val="Meiryo UI"/>
        <family val="3"/>
        <charset val="128"/>
      </rPr>
      <t>ドキュメント評価：対象とする</t>
    </r>
    <r>
      <rPr>
        <sz val="10"/>
        <rFont val="Calibri"/>
        <family val="3"/>
      </rPr>
      <t xml:space="preserve">
IoT </t>
    </r>
    <r>
      <rPr>
        <sz val="10"/>
        <rFont val="Meiryo UI"/>
        <family val="3"/>
        <charset val="128"/>
      </rPr>
      <t>製品の技術文書において、</t>
    </r>
    <r>
      <rPr>
        <sz val="10"/>
        <rFont val="Calibri"/>
        <family val="3"/>
      </rPr>
      <t>IoT</t>
    </r>
    <r>
      <rPr>
        <sz val="10"/>
        <rFont val="Meiryo UI"/>
        <family val="3"/>
        <charset val="128"/>
      </rPr>
      <t>製品で利用するすべてのインタフェースが洗い出されており、利用目的等が明確化されていること及び</t>
    </r>
    <r>
      <rPr>
        <sz val="10"/>
        <rFont val="Calibri"/>
        <family val="3"/>
      </rPr>
      <t>IoT</t>
    </r>
    <r>
      <rPr>
        <sz val="10"/>
        <rFont val="Meiryo UI"/>
        <family val="3"/>
        <charset val="128"/>
      </rPr>
      <t>製品の利用上不要なものが、含まれていないことを確認し、評価する。また、攻撃に悪用されるリスクの特に高いポートの利用時は、攻撃状況を把握し、必要に応じて適切な対処ができる管理プロセスを有していることが技術文書に明示されていることを評価する。</t>
    </r>
    <r>
      <rPr>
        <sz val="10"/>
        <rFont val="Calibri"/>
        <family val="3"/>
      </rPr>
      <t xml:space="preserve">
</t>
    </r>
    <r>
      <rPr>
        <sz val="10"/>
        <rFont val="Wingdings"/>
        <family val="3"/>
        <charset val="2"/>
      </rPr>
      <t xml:space="preserve">
</t>
    </r>
    <r>
      <rPr>
        <sz val="10"/>
        <rFont val="Meiryo UI"/>
        <family val="3"/>
        <charset val="128"/>
      </rPr>
      <t>実機テスト：対象とする</t>
    </r>
    <r>
      <rPr>
        <sz val="10"/>
        <rFont val="Calibri"/>
        <family val="3"/>
      </rPr>
      <t xml:space="preserve">
</t>
    </r>
    <r>
      <rPr>
        <sz val="10"/>
        <rFont val="Meiryo UI"/>
        <family val="3"/>
        <charset val="128"/>
      </rPr>
      <t>ポートスキャン及び脆弱性スキャンツールを利用した実機テストにより、</t>
    </r>
    <r>
      <rPr>
        <sz val="10"/>
        <rFont val="Calibri"/>
        <family val="3"/>
      </rPr>
      <t>IoT</t>
    </r>
    <r>
      <rPr>
        <sz val="10"/>
        <rFont val="Meiryo UI"/>
        <family val="3"/>
        <charset val="128"/>
      </rPr>
      <t>製品の利用上不要なインタフェースが無効化されていること、及び攻撃に悪用される可能性がある脆弱性が検出されないことを評価する。</t>
    </r>
    <r>
      <rPr>
        <sz val="10"/>
        <rFont val="Calibri"/>
        <family val="3"/>
      </rPr>
      <t xml:space="preserve">
</t>
    </r>
    <r>
      <rPr>
        <sz val="10"/>
        <rFont val="MS UI Gothic"/>
        <family val="3"/>
        <charset val="1"/>
      </rPr>
      <t>※</t>
    </r>
    <r>
      <rPr>
        <sz val="10"/>
        <rFont val="Calibri"/>
        <family val="3"/>
      </rPr>
      <t xml:space="preserve">	</t>
    </r>
    <r>
      <rPr>
        <sz val="10"/>
        <rFont val="Meiryo UI"/>
        <family val="3"/>
        <charset val="128"/>
      </rPr>
      <t xml:space="preserve">原則ドキュメント評価と実機テストの双方を実施すること。ただし、実機テストに関しては、推奨のポートスキャンツール及び脆弱性検査ツールが無い場合は、対象外（ドキュメント評価のみ）とする。
</t>
    </r>
    <phoneticPr fontId="2"/>
  </si>
  <si>
    <r>
      <rPr>
        <sz val="10"/>
        <rFont val="Wingdings"/>
        <family val="3"/>
        <charset val="2"/>
      </rPr>
      <t></t>
    </r>
    <r>
      <rPr>
        <sz val="10"/>
        <rFont val="Meiryo UI"/>
        <family val="3"/>
        <charset val="128"/>
      </rPr>
      <t>ドキュメント評価：なし</t>
    </r>
    <r>
      <rPr>
        <sz val="10"/>
        <rFont val="Calibri"/>
        <family val="3"/>
      </rPr>
      <t xml:space="preserve"> 
</t>
    </r>
    <r>
      <rPr>
        <sz val="10"/>
        <rFont val="Wingdings"/>
        <family val="3"/>
        <charset val="2"/>
      </rPr>
      <t></t>
    </r>
    <r>
      <rPr>
        <sz val="10"/>
        <rFont val="Meiryo UI"/>
        <family val="3"/>
        <charset val="128"/>
      </rPr>
      <t>実機テスト：対象とする</t>
    </r>
    <r>
      <rPr>
        <sz val="10"/>
        <rFont val="Calibri"/>
        <family val="3"/>
      </rPr>
      <t xml:space="preserve">
</t>
    </r>
    <r>
      <rPr>
        <sz val="10"/>
        <rFont val="Meiryo UI"/>
        <family val="3"/>
        <charset val="128"/>
      </rPr>
      <t>工場出荷時からアクセス制御の際に使用する認証値の変更を行い、かつ、ソフトウェアのアップデートを行った</t>
    </r>
    <r>
      <rPr>
        <sz val="10"/>
        <rFont val="Calibri"/>
        <family val="3"/>
      </rPr>
      <t>IoT</t>
    </r>
    <r>
      <rPr>
        <sz val="10"/>
        <rFont val="Meiryo UI"/>
        <family val="3"/>
        <charset val="128"/>
      </rPr>
      <t xml:space="preserve">製品に対して、実機テストにより評価する。
</t>
    </r>
    <phoneticPr fontId="1"/>
  </si>
  <si>
    <r>
      <rPr>
        <sz val="10"/>
        <rFont val="Wingdings"/>
        <family val="3"/>
        <charset val="2"/>
      </rPr>
      <t></t>
    </r>
    <r>
      <rPr>
        <sz val="10"/>
        <rFont val="Meiryo UI"/>
        <family val="3"/>
        <charset val="128"/>
      </rPr>
      <t>ドキュメント評価：対象とする</t>
    </r>
    <r>
      <rPr>
        <sz val="10"/>
        <rFont val="Calibri"/>
        <family val="3"/>
      </rPr>
      <t xml:space="preserve">
IoT</t>
    </r>
    <r>
      <rPr>
        <sz val="10"/>
        <rFont val="Meiryo UI"/>
        <family val="3"/>
        <charset val="128"/>
      </rPr>
      <t>製品の技術文書において、ユーザによって、</t>
    </r>
    <r>
      <rPr>
        <sz val="10"/>
        <rFont val="Calibri"/>
        <family val="3"/>
      </rPr>
      <t>IoT</t>
    </r>
    <r>
      <rPr>
        <sz val="10"/>
        <rFont val="Meiryo UI"/>
        <family val="3"/>
        <charset val="128"/>
      </rPr>
      <t>機器本体や必須付随サービス（モバイルアプリケーション等）を介して、ユーザに関する情報を消去できる機能を有することを評価する。</t>
    </r>
    <r>
      <rPr>
        <sz val="10"/>
        <rFont val="Calibri"/>
        <family val="3"/>
      </rPr>
      <t xml:space="preserve">
</t>
    </r>
    <r>
      <rPr>
        <sz val="10"/>
        <rFont val="Wingdings"/>
        <family val="3"/>
        <charset val="2"/>
      </rPr>
      <t></t>
    </r>
    <r>
      <rPr>
        <sz val="10"/>
        <rFont val="Meiryo UI"/>
        <family val="3"/>
        <charset val="128"/>
      </rPr>
      <t>実機テスト：対象とする</t>
    </r>
    <r>
      <rPr>
        <sz val="10"/>
        <rFont val="Calibri"/>
        <family val="3"/>
      </rPr>
      <t xml:space="preserve">
</t>
    </r>
    <r>
      <rPr>
        <sz val="10"/>
        <rFont val="Meiryo UI"/>
        <family val="3"/>
        <charset val="128"/>
      </rPr>
      <t>実機テストにより、ユーザに提示された手順によるデータ削除機能の動作及びデータ削除後にファームウェア（ソフトウェア）のバージョンが維持されていることを評価する。</t>
    </r>
    <r>
      <rPr>
        <sz val="10"/>
        <rFont val="Meiryo UI"/>
        <family val="3"/>
        <charset val="2"/>
      </rPr>
      <t xml:space="preserve">
</t>
    </r>
    <phoneticPr fontId="1"/>
  </si>
  <si>
    <r>
      <rPr>
        <sz val="10"/>
        <rFont val="Wingdings"/>
        <family val="3"/>
        <charset val="2"/>
      </rPr>
      <t></t>
    </r>
    <r>
      <rPr>
        <sz val="10"/>
        <rFont val="Meiryo UI"/>
        <family val="3"/>
        <charset val="128"/>
      </rPr>
      <t>ドキュメント評価：対象とする</t>
    </r>
    <r>
      <rPr>
        <sz val="10"/>
        <rFont val="Calibri"/>
        <family val="3"/>
      </rPr>
      <t xml:space="preserve">
IoT</t>
    </r>
    <r>
      <rPr>
        <sz val="10"/>
        <rFont val="Meiryo UI"/>
        <family val="3"/>
        <charset val="128"/>
      </rPr>
      <t>製品のマニュアル、ウェブサイト等、ユーザがアクセス可能な媒体において、</t>
    </r>
    <r>
      <rPr>
        <sz val="10"/>
        <rFont val="Calibri"/>
        <family val="3"/>
      </rPr>
      <t>IoT</t>
    </r>
    <r>
      <rPr>
        <sz val="10"/>
        <rFont val="Meiryo UI"/>
        <family val="3"/>
        <charset val="128"/>
      </rPr>
      <t>製品のサイバーセキュリティに関する情報提供が行われていることを評価する。</t>
    </r>
    <r>
      <rPr>
        <sz val="10"/>
        <rFont val="Calibri"/>
        <family val="3"/>
      </rPr>
      <t xml:space="preserve">
</t>
    </r>
    <r>
      <rPr>
        <sz val="10"/>
        <rFont val="Wingdings"/>
        <family val="3"/>
        <charset val="2"/>
      </rPr>
      <t></t>
    </r>
    <r>
      <rPr>
        <sz val="10"/>
        <rFont val="Meiryo UI"/>
        <family val="3"/>
        <charset val="128"/>
      </rPr>
      <t>実機テスト：なし</t>
    </r>
    <r>
      <rPr>
        <sz val="10"/>
        <rFont val="Meiryo UI"/>
        <family val="3"/>
        <charset val="2"/>
      </rPr>
      <t xml:space="preserve">
</t>
    </r>
    <phoneticPr fontId="2"/>
  </si>
  <si>
    <r>
      <rPr>
        <sz val="10"/>
        <rFont val="Wingdings"/>
        <family val="3"/>
        <charset val="2"/>
      </rPr>
      <t></t>
    </r>
    <r>
      <rPr>
        <sz val="10"/>
        <rFont val="Meiryo UI"/>
        <family val="3"/>
        <charset val="128"/>
      </rPr>
      <t>ドキュメント評価：対象とする</t>
    </r>
    <r>
      <rPr>
        <sz val="10"/>
        <rFont val="Calibri"/>
        <family val="3"/>
      </rPr>
      <t xml:space="preserve">
IoT</t>
    </r>
    <r>
      <rPr>
        <sz val="10"/>
        <rFont val="Meiryo UI"/>
        <family val="3"/>
        <charset val="128"/>
      </rPr>
      <t>製品のウェブサイト等、ユーザがアクセス可能な媒体において、脆弱性開示ポリシーが明示されていることを評価する。</t>
    </r>
    <r>
      <rPr>
        <sz val="10"/>
        <rFont val="Calibri"/>
        <family val="3"/>
      </rPr>
      <t xml:space="preserve">
</t>
    </r>
    <r>
      <rPr>
        <sz val="10"/>
        <rFont val="Wingdings"/>
        <family val="3"/>
        <charset val="2"/>
      </rPr>
      <t></t>
    </r>
    <r>
      <rPr>
        <sz val="10"/>
        <rFont val="Meiryo UI"/>
        <family val="3"/>
        <charset val="128"/>
      </rPr>
      <t>実機テスト：なし</t>
    </r>
    <r>
      <rPr>
        <sz val="10"/>
        <rFont val="Meiryo UI"/>
        <family val="3"/>
        <charset val="2"/>
      </rPr>
      <t xml:space="preserve">
</t>
    </r>
    <phoneticPr fontId="1"/>
  </si>
  <si>
    <t xml:space="preserve">
</t>
    <phoneticPr fontId="1"/>
  </si>
  <si>
    <t xml:space="preserve">
</t>
    <phoneticPr fontId="1"/>
  </si>
  <si>
    <t xml:space="preserve">IoT製品利用中にIoT製品のストレージに保存されたデータの削除機能について、以下の①・②のすべての基準を満たすこと。
①ユーザによって、IoT機器本体や必須付随サービス（モバイルアプリケーション等）を介して、ユーザに関する少なくとも以下のデータを削除できること。
A)IoT製品利用中に取得した情報資産（個人情報含む）
B)ユーザ設定値
C)ユーザが設定した認証値、IoT製品利用中に取得した暗号鍵やデジタル署名
②データ削除後も、アップデートされたセキュリティ機能に関するファームウェア（ソフトウェア）パッケージのバージョンは維持されること。
</t>
    <phoneticPr fontId="1"/>
  </si>
  <si>
    <t>2-1. 製造業者は、脆弱性開示ポリシーを公開しなければならない。このポリシーには、少なくとも以下が含まれていなければならない。
・問題を報告するための連絡先情報
・以下のタイムラインに関する情報
  1)最初の受領確認
  2)報告された問題が解決されるまでの状況の更新</t>
    <phoneticPr fontId="1"/>
  </si>
  <si>
    <t>11. ユーザが簡単にデータを消去できるようにする</t>
    <phoneticPr fontId="1"/>
  </si>
  <si>
    <t>11-1. ユーザが、簡単な方法で製品からユーザデータを消去できるような機能を提供しなければならない。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</si>
</sst>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Yu Gothic"/>
      <family val="2"/>
      <scheme val="minor"/>
    </font>
    <font>
      <sz val="6"/>
      <name val="Yu Gothic"/>
      <family val="3"/>
      <charset val="128"/>
      <scheme val="minor"/>
    </font>
    <font>
      <sz val="11"/>
      <name val="Meiryo UI"/>
      <family val="3"/>
      <charset val="128"/>
    </font>
    <font>
      <b/>
      <sz val="11"/>
      <name val="Meiryo UI"/>
      <family val="3"/>
      <charset val="128"/>
    </font>
    <font>
      <b/>
      <sz val="11"/>
      <color theme="0"/>
      <name val="Meiryo UI"/>
      <family val="3"/>
      <charset val="128"/>
    </font>
    <font>
      <sz val="6"/>
      <name val="Yu Gothic"/>
      <family val="2"/>
      <charset val="128"/>
      <scheme val="minor"/>
    </font>
    <font>
      <sz val="10"/>
      <name val="Meiryo UI"/>
      <family val="3"/>
      <charset val="128"/>
    </font>
    <font>
      <sz val="10"/>
      <color theme="1"/>
      <name val="Meiryo UI"/>
      <family val="3"/>
      <charset val="128"/>
    </font>
    <font>
      <b/>
      <sz val="10"/>
      <color theme="1"/>
      <name val="Meiryo UI"/>
      <family val="3"/>
      <charset val="128"/>
    </font>
    <font>
      <b/>
      <sz val="10"/>
      <name val="Meiryo UI"/>
      <family val="3"/>
      <charset val="128"/>
    </font>
    <font>
      <sz val="11"/>
      <color theme="1"/>
      <name val="Meiryo UI"/>
      <family val="3"/>
      <charset val="128"/>
    </font>
    <font>
      <b/>
      <sz val="11"/>
      <color theme="1"/>
      <name val="Meiryo UI"/>
      <family val="3"/>
      <charset val="128"/>
    </font>
    <font>
      <sz val="11"/>
      <color rgb="FFFF0000"/>
      <name val="Meiryo UI"/>
      <family val="3"/>
      <charset val="128"/>
    </font>
    <font>
      <b/>
      <sz val="11"/>
      <color rgb="FFFF0000"/>
      <name val="Meiryo UI"/>
      <family val="3"/>
      <charset val="128"/>
    </font>
    <font>
      <sz val="11"/>
      <color theme="0"/>
      <name val="Meiryo UI"/>
      <family val="3"/>
      <charset val="128"/>
    </font>
    <font>
      <b/>
      <sz val="11"/>
      <color theme="8"/>
      <name val="Meiryo UI"/>
      <family val="3"/>
      <charset val="128"/>
    </font>
    <font>
      <b/>
      <sz val="11"/>
      <color theme="9" tint="-0.249977111117893"/>
      <name val="Meiryo UI"/>
      <family val="3"/>
      <charset val="128"/>
    </font>
    <font>
      <b/>
      <sz val="11"/>
      <color theme="6" tint="-0.249977111117893"/>
      <name val="Meiryo UI"/>
      <family val="3"/>
      <charset val="128"/>
    </font>
    <font>
      <u/>
      <sz val="11"/>
      <color theme="10"/>
      <name val="Yu Gothic"/>
      <family val="2"/>
      <scheme val="minor"/>
    </font>
    <font>
      <b/>
      <sz val="11"/>
      <color theme="8" tint="-0.249977111117893"/>
      <name val="Meiryo UI"/>
      <family val="3"/>
      <charset val="128"/>
    </font>
    <font>
      <u/>
      <sz val="11"/>
      <color theme="10"/>
      <name val="Meiryo UI"/>
      <family val="3"/>
      <charset val="128"/>
    </font>
    <font>
      <i/>
      <sz val="11"/>
      <color theme="1"/>
      <name val="Meiryo UI"/>
      <family val="3"/>
      <charset val="128"/>
    </font>
    <font>
      <u/>
      <sz val="11"/>
      <color theme="1"/>
      <name val="Meiryo UI"/>
      <family val="3"/>
      <charset val="128"/>
    </font>
    <font>
      <b/>
      <u/>
      <sz val="11"/>
      <color theme="8"/>
      <name val="Meiryo UI"/>
      <family val="3"/>
      <charset val="128"/>
    </font>
    <font>
      <sz val="10"/>
      <name val="Wingdings"/>
      <family val="3"/>
      <charset val="2"/>
    </font>
    <font>
      <sz val="10"/>
      <name val="Meiryo UI"/>
      <family val="3"/>
      <charset val="2"/>
    </font>
    <font>
      <sz val="10"/>
      <name val="Calibri"/>
      <family val="3"/>
    </font>
    <font>
      <sz val="10"/>
      <name val="MS UI Gothic"/>
      <family val="3"/>
      <charset val="1"/>
    </font>
  </fonts>
  <fills count="1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FD5D5"/>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9"/>
        <bgColor indexed="64"/>
      </patternFill>
    </fill>
    <fill>
      <patternFill patternType="solid">
        <fgColor theme="5"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8" fillId="0" borderId="0" applyNumberFormat="0" applyFill="0" applyBorder="0" applyAlignment="0" applyProtection="0"/>
  </cellStyleXfs>
  <cellXfs count="183">
    <xf numFmtId="0" fontId="0" fillId="0" borderId="0" xfId="0"/>
    <xf numFmtId="0" fontId="7" fillId="0" borderId="0" xfId="0" applyFont="1" applyAlignment="1">
      <alignment vertical="top"/>
    </xf>
    <xf numFmtId="0" fontId="7" fillId="0" borderId="0" xfId="0" applyFont="1" applyAlignment="1">
      <alignment horizontal="center" vertical="center"/>
    </xf>
    <xf numFmtId="0" fontId="6" fillId="2" borderId="1" xfId="0" applyFont="1" applyFill="1" applyBorder="1" applyAlignment="1">
      <alignment vertical="center" wrapText="1" readingOrder="1"/>
    </xf>
    <xf numFmtId="0" fontId="6" fillId="2" borderId="1" xfId="0" applyFont="1" applyFill="1" applyBorder="1" applyAlignment="1">
      <alignment vertical="center" wrapText="1"/>
    </xf>
    <xf numFmtId="0" fontId="6" fillId="0" borderId="0" xfId="0" applyFont="1" applyAlignment="1">
      <alignment vertical="top"/>
    </xf>
    <xf numFmtId="0" fontId="9" fillId="6" borderId="1" xfId="0" applyFont="1" applyFill="1" applyBorder="1" applyAlignment="1">
      <alignment horizontal="left" vertical="top" wrapText="1"/>
    </xf>
    <xf numFmtId="0" fontId="9" fillId="6"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9" fillId="2" borderId="1" xfId="0" applyFont="1" applyFill="1" applyBorder="1" applyAlignment="1">
      <alignment horizontal="left" vertical="top" wrapText="1"/>
    </xf>
    <xf numFmtId="0" fontId="9" fillId="3" borderId="1" xfId="0" applyFont="1" applyFill="1" applyBorder="1" applyAlignment="1">
      <alignment horizontal="left" vertical="top" wrapText="1"/>
    </xf>
    <xf numFmtId="0" fontId="9" fillId="4" borderId="1" xfId="0" applyFont="1" applyFill="1" applyBorder="1" applyAlignment="1">
      <alignment horizontal="left" vertical="top" wrapText="1"/>
    </xf>
    <xf numFmtId="0" fontId="6" fillId="0" borderId="1" xfId="0" applyFont="1" applyBorder="1" applyAlignment="1">
      <alignment horizontal="left" vertical="center"/>
    </xf>
    <xf numFmtId="0" fontId="9" fillId="0" borderId="1" xfId="0" applyFont="1" applyBorder="1" applyAlignment="1">
      <alignment horizontal="left" vertical="center" wrapText="1"/>
    </xf>
    <xf numFmtId="0" fontId="9" fillId="2"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6" fillId="9" borderId="0" xfId="0" applyFont="1" applyFill="1" applyBorder="1" applyAlignment="1">
      <alignment horizontal="left" vertical="center"/>
    </xf>
    <xf numFmtId="0" fontId="6" fillId="9" borderId="0" xfId="0" applyFont="1" applyFill="1" applyBorder="1" applyAlignment="1">
      <alignment horizontal="left" vertical="center" wrapText="1" readingOrder="1"/>
    </xf>
    <xf numFmtId="0" fontId="10" fillId="9" borderId="0" xfId="0" applyFont="1" applyFill="1"/>
    <xf numFmtId="0" fontId="10" fillId="9" borderId="0" xfId="0" applyFont="1" applyFill="1" applyAlignment="1">
      <alignment vertical="center"/>
    </xf>
    <xf numFmtId="0" fontId="10" fillId="9" borderId="0" xfId="0" applyFont="1" applyFill="1" applyAlignment="1">
      <alignment horizontal="left" vertical="center"/>
    </xf>
    <xf numFmtId="0" fontId="10" fillId="9" borderId="0" xfId="0" applyFont="1" applyFill="1" applyBorder="1" applyAlignment="1">
      <alignment vertical="center"/>
    </xf>
    <xf numFmtId="0" fontId="10" fillId="9" borderId="0" xfId="0" applyFont="1" applyFill="1" applyAlignment="1">
      <alignment horizontal="left"/>
    </xf>
    <xf numFmtId="0" fontId="10" fillId="9" borderId="0" xfId="0" applyFont="1" applyFill="1" applyAlignment="1">
      <alignment horizontal="center"/>
    </xf>
    <xf numFmtId="0" fontId="10" fillId="10" borderId="0" xfId="0" applyFont="1" applyFill="1" applyBorder="1"/>
    <xf numFmtId="0" fontId="14" fillId="9" borderId="0" xfId="0" applyFont="1" applyFill="1" applyAlignment="1">
      <alignment vertical="center"/>
    </xf>
    <xf numFmtId="49" fontId="10" fillId="9" borderId="0" xfId="0" applyNumberFormat="1" applyFont="1" applyFill="1"/>
    <xf numFmtId="49" fontId="10" fillId="10" borderId="5" xfId="0" applyNumberFormat="1" applyFont="1" applyFill="1" applyBorder="1"/>
    <xf numFmtId="0" fontId="10" fillId="10" borderId="6" xfId="0" applyFont="1" applyFill="1" applyBorder="1"/>
    <xf numFmtId="49" fontId="4" fillId="11" borderId="5" xfId="0" applyNumberFormat="1" applyFont="1" applyFill="1" applyBorder="1" applyAlignment="1">
      <alignment horizontal="center" vertical="center"/>
    </xf>
    <xf numFmtId="49" fontId="10" fillId="10" borderId="7" xfId="0" applyNumberFormat="1" applyFont="1" applyFill="1" applyBorder="1"/>
    <xf numFmtId="0" fontId="10" fillId="10" borderId="12" xfId="0" applyFont="1" applyFill="1" applyBorder="1" applyAlignment="1">
      <alignment vertical="top" wrapText="1"/>
    </xf>
    <xf numFmtId="0" fontId="10" fillId="10" borderId="8" xfId="0" applyFont="1" applyFill="1" applyBorder="1"/>
    <xf numFmtId="0" fontId="10" fillId="10" borderId="0" xfId="0" applyFont="1" applyFill="1" applyBorder="1" applyAlignment="1">
      <alignment vertical="top" wrapText="1"/>
    </xf>
    <xf numFmtId="0" fontId="10" fillId="11" borderId="6" xfId="0" applyFont="1" applyFill="1" applyBorder="1" applyAlignment="1">
      <alignment horizontal="center" vertical="center"/>
    </xf>
    <xf numFmtId="0" fontId="10" fillId="9" borderId="0" xfId="0" applyFont="1" applyFill="1" applyAlignment="1">
      <alignment horizontal="center" vertical="center"/>
    </xf>
    <xf numFmtId="0" fontId="10" fillId="10" borderId="0" xfId="0" applyFont="1" applyFill="1" applyBorder="1" applyAlignment="1">
      <alignment horizontal="left" vertical="top"/>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vertical="center" wrapText="1"/>
    </xf>
    <xf numFmtId="0" fontId="2" fillId="0" borderId="1" xfId="0" applyFont="1" applyBorder="1" applyAlignment="1">
      <alignment wrapText="1"/>
    </xf>
    <xf numFmtId="0" fontId="20" fillId="9" borderId="0" xfId="1" applyFont="1" applyFill="1" applyAlignment="1">
      <alignment vertical="center"/>
    </xf>
    <xf numFmtId="0" fontId="12" fillId="9" borderId="0" xfId="0" applyFont="1" applyFill="1"/>
    <xf numFmtId="0" fontId="10" fillId="9" borderId="0" xfId="0" applyFont="1" applyFill="1" applyAlignment="1">
      <alignment wrapText="1"/>
    </xf>
    <xf numFmtId="0" fontId="10" fillId="10" borderId="15" xfId="0" applyFont="1" applyFill="1" applyBorder="1"/>
    <xf numFmtId="0" fontId="6" fillId="6" borderId="1" xfId="0" applyFont="1" applyFill="1" applyBorder="1" applyAlignment="1">
      <alignment horizontal="left" vertical="center" wrapText="1" readingOrder="1"/>
    </xf>
    <xf numFmtId="0" fontId="6" fillId="2" borderId="1" xfId="0" applyFont="1" applyFill="1" applyBorder="1" applyAlignment="1">
      <alignment horizontal="left" vertical="center" wrapText="1" readingOrder="1"/>
    </xf>
    <xf numFmtId="0" fontId="8" fillId="13" borderId="1" xfId="0" applyFont="1" applyFill="1" applyBorder="1" applyAlignment="1">
      <alignment horizontal="left" vertical="center" wrapText="1"/>
    </xf>
    <xf numFmtId="0" fontId="10" fillId="10" borderId="0" xfId="0" applyFont="1" applyFill="1" applyBorder="1" applyAlignment="1">
      <alignment horizontal="left" vertical="top"/>
    </xf>
    <xf numFmtId="0" fontId="2" fillId="0" borderId="1" xfId="0" applyFont="1" applyBorder="1" applyAlignment="1">
      <alignment vertical="top"/>
    </xf>
    <xf numFmtId="0" fontId="2" fillId="0" borderId="0" xfId="0" applyFont="1" applyFill="1"/>
    <xf numFmtId="0" fontId="2" fillId="0" borderId="1" xfId="0" applyFont="1" applyFill="1" applyBorder="1"/>
    <xf numFmtId="0" fontId="10" fillId="10" borderId="0" xfId="0" applyFont="1" applyFill="1" applyBorder="1" applyAlignment="1">
      <alignment horizontal="left" vertical="top" wrapText="1"/>
    </xf>
    <xf numFmtId="0" fontId="6" fillId="4" borderId="1" xfId="0" applyFont="1" applyFill="1" applyBorder="1" applyAlignment="1">
      <alignment horizontal="left" vertical="center" wrapText="1" readingOrder="1"/>
    </xf>
    <xf numFmtId="49" fontId="10" fillId="10" borderId="15" xfId="0" applyNumberFormat="1" applyFont="1" applyFill="1" applyBorder="1"/>
    <xf numFmtId="0" fontId="6" fillId="3" borderId="1" xfId="0" applyFont="1" applyFill="1" applyBorder="1" applyAlignment="1">
      <alignment horizontal="left" vertical="center" wrapText="1" readingOrder="1"/>
    </xf>
    <xf numFmtId="0" fontId="6" fillId="2" borderId="27" xfId="0" applyFont="1" applyFill="1" applyBorder="1" applyAlignment="1">
      <alignment vertical="center" wrapText="1" readingOrder="1"/>
    </xf>
    <xf numFmtId="0" fontId="6" fillId="2" borderId="25" xfId="0" applyFont="1" applyFill="1" applyBorder="1" applyAlignment="1">
      <alignment vertical="center" wrapText="1" readingOrder="1"/>
    </xf>
    <xf numFmtId="0" fontId="6" fillId="3" borderId="27" xfId="0" applyFont="1" applyFill="1" applyBorder="1" applyAlignment="1">
      <alignment vertical="top" wrapText="1" readingOrder="1"/>
    </xf>
    <xf numFmtId="0" fontId="6" fillId="6" borderId="25" xfId="0" applyFont="1" applyFill="1" applyBorder="1" applyAlignment="1">
      <alignment vertical="top" wrapText="1" readingOrder="1"/>
    </xf>
    <xf numFmtId="0" fontId="25" fillId="4" borderId="27" xfId="0" applyFont="1" applyFill="1" applyBorder="1" applyAlignment="1">
      <alignment vertical="top" wrapText="1" readingOrder="1"/>
    </xf>
    <xf numFmtId="0" fontId="25" fillId="4" borderId="1" xfId="0" applyFont="1" applyFill="1" applyBorder="1" applyAlignment="1">
      <alignment vertical="top" wrapText="1" readingOrder="1"/>
    </xf>
    <xf numFmtId="0" fontId="6" fillId="6" borderId="27" xfId="0" applyFont="1" applyFill="1" applyBorder="1" applyAlignment="1">
      <alignment vertical="top" wrapText="1" readingOrder="1"/>
    </xf>
    <xf numFmtId="0" fontId="6" fillId="6" borderId="1" xfId="0" applyFont="1" applyFill="1" applyBorder="1" applyAlignment="1">
      <alignment horizontal="left" vertical="top" wrapText="1" readingOrder="1"/>
    </xf>
    <xf numFmtId="0" fontId="6" fillId="3" borderId="1" xfId="0" applyFont="1" applyFill="1" applyBorder="1" applyAlignment="1">
      <alignment vertical="top" wrapText="1" readingOrder="1"/>
    </xf>
    <xf numFmtId="0" fontId="6" fillId="6" borderId="1" xfId="0" applyFont="1" applyFill="1" applyBorder="1" applyAlignment="1">
      <alignment vertical="top" wrapText="1" readingOrder="1"/>
    </xf>
    <xf numFmtId="0" fontId="6" fillId="3" borderId="25" xfId="0" applyFont="1" applyFill="1" applyBorder="1" applyAlignment="1">
      <alignment vertical="top" wrapText="1" readingOrder="1"/>
    </xf>
    <xf numFmtId="0" fontId="6" fillId="4" borderId="1" xfId="0" applyFont="1" applyFill="1" applyBorder="1" applyAlignment="1">
      <alignment vertical="top" wrapText="1" readingOrder="1"/>
    </xf>
    <xf numFmtId="0" fontId="25" fillId="4" borderId="1" xfId="0" applyFont="1" applyFill="1" applyBorder="1" applyAlignment="1">
      <alignment horizontal="left" vertical="center" wrapText="1" readingOrder="1"/>
    </xf>
    <xf numFmtId="0" fontId="6" fillId="4" borderId="27" xfId="0" applyFont="1" applyFill="1" applyBorder="1" applyAlignment="1">
      <alignment vertical="top" wrapText="1" readingOrder="1"/>
    </xf>
    <xf numFmtId="0" fontId="6" fillId="4" borderId="25" xfId="0" applyFont="1" applyFill="1" applyBorder="1" applyAlignment="1">
      <alignment vertical="top" wrapText="1" readingOrder="1"/>
    </xf>
    <xf numFmtId="0" fontId="10" fillId="10" borderId="0" xfId="0" applyFont="1" applyFill="1" applyBorder="1" applyAlignment="1">
      <alignment horizontal="left" vertical="center" wrapText="1"/>
    </xf>
    <xf numFmtId="0" fontId="10" fillId="10" borderId="0" xfId="0" applyFont="1" applyFill="1" applyBorder="1" applyAlignment="1">
      <alignment horizontal="left" vertical="center"/>
    </xf>
    <xf numFmtId="0" fontId="2" fillId="0" borderId="1" xfId="0" applyFont="1" applyBorder="1"/>
    <xf numFmtId="0" fontId="6" fillId="0" borderId="1" xfId="0" quotePrefix="1" applyFont="1" applyBorder="1" applyAlignment="1">
      <alignment horizontal="center" vertical="center"/>
    </xf>
    <xf numFmtId="0" fontId="7" fillId="8" borderId="1" xfId="0" applyFont="1" applyFill="1" applyBorder="1" applyAlignment="1" applyProtection="1">
      <alignment vertical="center" wrapText="1"/>
      <protection locked="0"/>
    </xf>
    <xf numFmtId="0" fontId="9" fillId="4" borderId="1" xfId="0" applyFont="1" applyFill="1" applyBorder="1" applyAlignment="1">
      <alignment horizontal="left" vertical="center" wrapText="1"/>
    </xf>
    <xf numFmtId="0" fontId="6" fillId="4" borderId="1" xfId="0" applyFont="1" applyFill="1" applyBorder="1" applyAlignment="1">
      <alignment horizontal="left" vertical="center" wrapText="1" readingOrder="1"/>
    </xf>
    <xf numFmtId="0" fontId="9" fillId="0" borderId="1" xfId="0" applyFont="1" applyBorder="1" applyAlignment="1" applyProtection="1">
      <alignment horizontal="left" vertical="center" wrapText="1"/>
    </xf>
    <xf numFmtId="0" fontId="6" fillId="0" borderId="1" xfId="0" applyFont="1" applyBorder="1" applyAlignment="1" applyProtection="1">
      <alignment horizontal="left" vertical="center"/>
    </xf>
    <xf numFmtId="0" fontId="8" fillId="13" borderId="1"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6" fillId="2" borderId="1" xfId="0" applyFont="1" applyFill="1" applyBorder="1" applyAlignment="1" applyProtection="1">
      <alignment horizontal="left" vertical="center" wrapText="1" readingOrder="1"/>
    </xf>
    <xf numFmtId="0" fontId="9" fillId="3" borderId="1" xfId="0" applyFont="1" applyFill="1" applyBorder="1" applyAlignment="1" applyProtection="1">
      <alignment horizontal="left" vertical="center" wrapText="1"/>
    </xf>
    <xf numFmtId="0" fontId="6" fillId="3" borderId="1" xfId="0" applyFont="1" applyFill="1" applyBorder="1" applyAlignment="1" applyProtection="1">
      <alignment horizontal="left" vertical="center" wrapText="1" readingOrder="1"/>
    </xf>
    <xf numFmtId="0" fontId="9" fillId="6" borderId="1" xfId="0" applyFont="1" applyFill="1" applyBorder="1" applyAlignment="1" applyProtection="1">
      <alignment horizontal="left" vertical="center" wrapText="1"/>
    </xf>
    <xf numFmtId="0" fontId="6" fillId="6" borderId="1" xfId="0" applyFont="1" applyFill="1" applyBorder="1" applyAlignment="1" applyProtection="1">
      <alignment horizontal="left" vertical="center" wrapText="1" readingOrder="1"/>
    </xf>
    <xf numFmtId="0" fontId="9" fillId="4" borderId="1" xfId="0" applyFont="1" applyFill="1" applyBorder="1" applyAlignment="1" applyProtection="1">
      <alignment horizontal="left" vertical="center" wrapText="1"/>
    </xf>
    <xf numFmtId="0" fontId="6" fillId="4" borderId="1" xfId="0" applyFont="1" applyFill="1" applyBorder="1" applyAlignment="1" applyProtection="1">
      <alignment horizontal="left" vertical="center" wrapText="1" readingOrder="1"/>
    </xf>
    <xf numFmtId="0" fontId="6" fillId="2" borderId="1" xfId="0" applyFont="1" applyFill="1" applyBorder="1" applyAlignment="1" applyProtection="1">
      <alignment vertical="center" wrapText="1" readingOrder="1"/>
    </xf>
    <xf numFmtId="0" fontId="6" fillId="3" borderId="1" xfId="0" applyFont="1" applyFill="1" applyBorder="1" applyAlignment="1" applyProtection="1">
      <alignment vertical="center" wrapText="1" readingOrder="1"/>
    </xf>
    <xf numFmtId="0" fontId="7" fillId="8" borderId="1" xfId="0" applyFont="1" applyFill="1" applyBorder="1" applyAlignment="1" applyProtection="1">
      <alignment horizontal="left" vertical="center" wrapText="1"/>
      <protection locked="0"/>
    </xf>
    <xf numFmtId="0" fontId="6" fillId="9" borderId="0" xfId="0" applyFont="1" applyFill="1" applyBorder="1" applyAlignment="1">
      <alignment horizontal="left" vertical="center" wrapText="1"/>
    </xf>
    <xf numFmtId="0" fontId="7" fillId="9" borderId="0" xfId="0" applyFont="1" applyFill="1" applyBorder="1" applyAlignment="1">
      <alignment vertical="center"/>
    </xf>
    <xf numFmtId="0" fontId="7" fillId="9" borderId="0" xfId="0" applyFont="1" applyFill="1" applyBorder="1" applyAlignment="1">
      <alignment vertical="center" wrapText="1"/>
    </xf>
    <xf numFmtId="0" fontId="7" fillId="9" borderId="0" xfId="0" applyFont="1" applyFill="1" applyAlignment="1">
      <alignment vertical="center" wrapText="1"/>
    </xf>
    <xf numFmtId="0" fontId="7" fillId="9" borderId="0" xfId="0" applyFont="1" applyFill="1"/>
    <xf numFmtId="0" fontId="7" fillId="9" borderId="0" xfId="0" applyFont="1" applyFill="1" applyAlignment="1">
      <alignment vertical="center"/>
    </xf>
    <xf numFmtId="0" fontId="21" fillId="9" borderId="1" xfId="0" applyFont="1" applyFill="1" applyBorder="1" applyAlignment="1">
      <alignment horizontal="center"/>
    </xf>
    <xf numFmtId="0" fontId="10" fillId="9" borderId="1" xfId="0" applyFont="1" applyFill="1" applyBorder="1" applyAlignment="1">
      <alignment horizontal="center"/>
    </xf>
    <xf numFmtId="0" fontId="10" fillId="0" borderId="0" xfId="0" applyFont="1" applyAlignment="1" applyProtection="1">
      <alignment horizontal="left"/>
    </xf>
    <xf numFmtId="0" fontId="10" fillId="0" borderId="0" xfId="0" applyFont="1" applyProtection="1"/>
    <xf numFmtId="0" fontId="10" fillId="10" borderId="0" xfId="0" applyFont="1" applyFill="1" applyProtection="1"/>
    <xf numFmtId="0" fontId="13" fillId="0" borderId="6" xfId="0" applyFont="1" applyBorder="1" applyProtection="1"/>
    <xf numFmtId="0" fontId="10" fillId="10" borderId="12" xfId="0" applyFont="1" applyFill="1" applyBorder="1" applyProtection="1"/>
    <xf numFmtId="0" fontId="2" fillId="0" borderId="0" xfId="0" applyFont="1" applyAlignment="1" applyProtection="1">
      <alignment horizontal="left" vertical="top"/>
    </xf>
    <xf numFmtId="0" fontId="7" fillId="0" borderId="0" xfId="0" applyFont="1" applyAlignment="1" applyProtection="1">
      <alignment vertical="top"/>
    </xf>
    <xf numFmtId="14" fontId="2" fillId="0" borderId="0" xfId="0" applyNumberFormat="1" applyFont="1" applyAlignment="1" applyProtection="1">
      <alignment horizontal="left" vertical="top"/>
    </xf>
    <xf numFmtId="0" fontId="9" fillId="0" borderId="23" xfId="0" applyFont="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3" borderId="24" xfId="0" applyFont="1" applyFill="1" applyBorder="1" applyAlignment="1" applyProtection="1">
      <alignment horizontal="left" vertical="center" wrapText="1"/>
    </xf>
    <xf numFmtId="0" fontId="9" fillId="14" borderId="24" xfId="0" applyFont="1" applyFill="1" applyBorder="1" applyAlignment="1" applyProtection="1">
      <alignment horizontal="left" vertical="center" wrapText="1"/>
    </xf>
    <xf numFmtId="0" fontId="8" fillId="5" borderId="24" xfId="0" applyFont="1" applyFill="1" applyBorder="1" applyAlignment="1" applyProtection="1">
      <alignment horizontal="left" vertical="center" wrapText="1"/>
    </xf>
    <xf numFmtId="0" fontId="8" fillId="5" borderId="21" xfId="0" applyFont="1" applyFill="1" applyBorder="1" applyAlignment="1" applyProtection="1">
      <alignment horizontal="left" vertical="center" wrapText="1"/>
    </xf>
    <xf numFmtId="0" fontId="0" fillId="0" borderId="1" xfId="0" applyBorder="1" applyAlignment="1" applyProtection="1">
      <alignment horizontal="center" vertical="top"/>
    </xf>
    <xf numFmtId="0" fontId="6" fillId="2" borderId="1" xfId="0" applyFont="1" applyFill="1" applyBorder="1" applyAlignment="1" applyProtection="1">
      <alignment horizontal="left" vertical="top" wrapText="1"/>
    </xf>
    <xf numFmtId="0" fontId="6" fillId="3" borderId="1" xfId="0" applyFont="1" applyFill="1" applyBorder="1" applyAlignment="1" applyProtection="1">
      <alignment horizontal="left" vertical="top" wrapText="1"/>
    </xf>
    <xf numFmtId="0" fontId="6" fillId="14" borderId="1" xfId="0" applyFont="1" applyFill="1" applyBorder="1" applyAlignment="1" applyProtection="1">
      <alignment horizontal="left" vertical="top" wrapText="1"/>
    </xf>
    <xf numFmtId="0" fontId="11" fillId="0" borderId="1" xfId="0" applyFont="1" applyBorder="1" applyAlignment="1" applyProtection="1">
      <alignment horizontal="left" vertical="center"/>
    </xf>
    <xf numFmtId="0" fontId="11" fillId="0" borderId="1" xfId="0" applyFont="1" applyBorder="1" applyAlignment="1" applyProtection="1">
      <alignment horizontal="left" vertical="center" wrapText="1"/>
    </xf>
    <xf numFmtId="0" fontId="11" fillId="0" borderId="9" xfId="0" applyFont="1" applyBorder="1" applyAlignment="1" applyProtection="1">
      <alignment horizontal="left" vertical="center" wrapText="1"/>
    </xf>
    <xf numFmtId="57" fontId="0" fillId="0" borderId="1" xfId="0" applyNumberFormat="1" applyBorder="1" applyAlignment="1" applyProtection="1">
      <alignment horizontal="center" vertical="top"/>
    </xf>
    <xf numFmtId="0" fontId="6" fillId="2" borderId="17" xfId="0" applyFont="1" applyFill="1" applyBorder="1" applyAlignment="1" applyProtection="1">
      <alignment horizontal="left" vertical="top" wrapText="1"/>
    </xf>
    <xf numFmtId="0" fontId="6" fillId="3" borderId="17" xfId="0" applyFont="1" applyFill="1" applyBorder="1" applyAlignment="1" applyProtection="1">
      <alignment horizontal="left" vertical="top" wrapText="1"/>
    </xf>
    <xf numFmtId="0" fontId="6" fillId="14" borderId="17" xfId="0" applyFont="1" applyFill="1" applyBorder="1" applyAlignment="1" applyProtection="1">
      <alignment horizontal="left" vertical="top" wrapText="1"/>
    </xf>
    <xf numFmtId="0" fontId="11" fillId="0" borderId="17" xfId="0" applyFont="1" applyBorder="1" applyAlignment="1" applyProtection="1">
      <alignment horizontal="left" vertical="center"/>
    </xf>
    <xf numFmtId="0" fontId="11" fillId="0" borderId="17" xfId="0" applyFont="1" applyBorder="1" applyAlignment="1" applyProtection="1">
      <alignment horizontal="left" vertical="center" wrapText="1"/>
    </xf>
    <xf numFmtId="0" fontId="11" fillId="0" borderId="10" xfId="0" applyFont="1" applyBorder="1" applyAlignment="1" applyProtection="1">
      <alignment horizontal="left" vertical="center" wrapText="1"/>
    </xf>
    <xf numFmtId="0" fontId="10" fillId="10" borderId="1" xfId="0" applyFont="1" applyFill="1" applyBorder="1" applyAlignment="1">
      <alignment horizontal="left" vertical="top" wrapText="1"/>
    </xf>
    <xf numFmtId="57" fontId="10" fillId="10" borderId="1" xfId="0" quotePrefix="1" applyNumberFormat="1" applyFont="1" applyFill="1" applyBorder="1" applyAlignment="1">
      <alignment horizontal="left" vertical="top" wrapText="1"/>
    </xf>
    <xf numFmtId="0" fontId="3" fillId="0" borderId="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4" fillId="11" borderId="0" xfId="0" applyFont="1" applyFill="1" applyBorder="1" applyAlignment="1">
      <alignment horizontal="left" vertical="center"/>
    </xf>
    <xf numFmtId="0" fontId="4" fillId="11" borderId="6" xfId="0" applyFont="1" applyFill="1" applyBorder="1" applyAlignment="1">
      <alignment horizontal="left" vertical="center"/>
    </xf>
    <xf numFmtId="0" fontId="10" fillId="10" borderId="0" xfId="0" applyFont="1" applyFill="1" applyBorder="1" applyAlignment="1">
      <alignment horizontal="left" vertical="top" wrapText="1"/>
    </xf>
    <xf numFmtId="0" fontId="10" fillId="10" borderId="0" xfId="0" applyFont="1" applyFill="1" applyBorder="1" applyAlignment="1">
      <alignment horizontal="left" vertical="top"/>
    </xf>
    <xf numFmtId="0" fontId="4" fillId="11" borderId="0" xfId="0" applyFont="1" applyFill="1" applyBorder="1" applyAlignment="1">
      <alignment horizontal="left" vertical="center" wrapText="1"/>
    </xf>
    <xf numFmtId="0" fontId="3" fillId="0" borderId="0" xfId="0" applyFont="1" applyAlignment="1" applyProtection="1">
      <alignment horizontal="left" vertical="top"/>
    </xf>
    <xf numFmtId="0" fontId="10" fillId="0" borderId="15" xfId="0" applyFont="1" applyBorder="1" applyAlignment="1" applyProtection="1">
      <alignment horizontal="center" vertical="center"/>
    </xf>
    <xf numFmtId="0" fontId="3" fillId="12" borderId="11" xfId="0" applyFont="1" applyFill="1" applyBorder="1" applyAlignment="1" applyProtection="1">
      <alignment horizontal="left" vertical="center"/>
    </xf>
    <xf numFmtId="0" fontId="3" fillId="12" borderId="2" xfId="0" applyFont="1" applyFill="1" applyBorder="1" applyAlignment="1" applyProtection="1">
      <alignment horizontal="left" vertical="center"/>
    </xf>
    <xf numFmtId="0" fontId="2" fillId="0" borderId="18" xfId="0" applyFont="1" applyBorder="1" applyAlignment="1" applyProtection="1">
      <alignment horizontal="center" vertical="top"/>
      <protection locked="0"/>
    </xf>
    <xf numFmtId="0" fontId="2" fillId="0" borderId="29" xfId="0" applyFont="1" applyBorder="1" applyAlignment="1" applyProtection="1">
      <alignment horizontal="center" vertical="top"/>
      <protection locked="0"/>
    </xf>
    <xf numFmtId="0" fontId="2" fillId="0" borderId="28" xfId="0" applyFont="1" applyBorder="1" applyAlignment="1" applyProtection="1">
      <alignment horizontal="center" vertical="top"/>
      <protection locked="0"/>
    </xf>
    <xf numFmtId="0" fontId="13" fillId="7" borderId="13" xfId="0" applyFont="1" applyFill="1" applyBorder="1" applyAlignment="1" applyProtection="1">
      <alignment horizontal="center"/>
    </xf>
    <xf numFmtId="0" fontId="13" fillId="7" borderId="14" xfId="0" applyFont="1" applyFill="1" applyBorder="1" applyAlignment="1" applyProtection="1">
      <alignment horizontal="center"/>
    </xf>
    <xf numFmtId="0" fontId="3" fillId="12" borderId="16" xfId="0" applyFont="1" applyFill="1" applyBorder="1" applyAlignment="1" applyProtection="1">
      <alignment horizontal="left" vertical="center"/>
    </xf>
    <xf numFmtId="0" fontId="3" fillId="12" borderId="22" xfId="0" applyFont="1" applyFill="1" applyBorder="1" applyAlignment="1" applyProtection="1">
      <alignment horizontal="left" vertical="center"/>
    </xf>
    <xf numFmtId="14" fontId="2" fillId="0" borderId="33" xfId="0" applyNumberFormat="1" applyFont="1" applyBorder="1" applyAlignment="1" applyProtection="1">
      <alignment horizontal="center" vertical="top"/>
      <protection locked="0"/>
    </xf>
    <xf numFmtId="14" fontId="2" fillId="0" borderId="34" xfId="0" applyNumberFormat="1" applyFont="1" applyBorder="1" applyAlignment="1" applyProtection="1">
      <alignment horizontal="center" vertical="top"/>
      <protection locked="0"/>
    </xf>
    <xf numFmtId="14" fontId="2" fillId="0" borderId="35" xfId="0" applyNumberFormat="1" applyFont="1" applyBorder="1" applyAlignment="1" applyProtection="1">
      <alignment horizontal="center" vertical="top"/>
      <protection locked="0"/>
    </xf>
    <xf numFmtId="0" fontId="13" fillId="0" borderId="13" xfId="0" applyFont="1" applyBorder="1" applyAlignment="1" applyProtection="1">
      <alignment horizontal="center"/>
    </xf>
    <xf numFmtId="0" fontId="13" fillId="0" borderId="14" xfId="0" applyFont="1" applyBorder="1" applyAlignment="1" applyProtection="1">
      <alignment horizontal="center"/>
    </xf>
    <xf numFmtId="0" fontId="3" fillId="12" borderId="19" xfId="0" applyFont="1" applyFill="1" applyBorder="1" applyAlignment="1" applyProtection="1">
      <alignment horizontal="left" vertical="center"/>
    </xf>
    <xf numFmtId="0" fontId="3" fillId="12" borderId="20" xfId="0" applyFont="1" applyFill="1" applyBorder="1" applyAlignment="1" applyProtection="1">
      <alignment horizontal="left" vertical="center"/>
    </xf>
    <xf numFmtId="0" fontId="2" fillId="0" borderId="30" xfId="0" applyFont="1" applyBorder="1" applyAlignment="1" applyProtection="1">
      <alignment horizontal="center" vertical="top"/>
      <protection locked="0"/>
    </xf>
    <xf numFmtId="0" fontId="2" fillId="0" borderId="31" xfId="0" applyFont="1" applyBorder="1" applyAlignment="1" applyProtection="1">
      <alignment horizontal="center" vertical="top"/>
      <protection locked="0"/>
    </xf>
    <xf numFmtId="0" fontId="2" fillId="0" borderId="32" xfId="0" applyFont="1" applyBorder="1" applyAlignment="1" applyProtection="1">
      <alignment horizontal="center" vertical="top"/>
      <protection locked="0"/>
    </xf>
    <xf numFmtId="0" fontId="3" fillId="12" borderId="11" xfId="0" applyFont="1" applyFill="1" applyBorder="1" applyAlignment="1" applyProtection="1">
      <alignment vertical="center"/>
    </xf>
    <xf numFmtId="0" fontId="3" fillId="12" borderId="2" xfId="0" applyFont="1" applyFill="1" applyBorder="1" applyAlignment="1" applyProtection="1">
      <alignment vertical="center"/>
    </xf>
    <xf numFmtId="0" fontId="9" fillId="4" borderId="1" xfId="0" applyFont="1" applyFill="1" applyBorder="1" applyAlignment="1" applyProtection="1">
      <alignment horizontal="left" vertical="center" wrapText="1"/>
    </xf>
    <xf numFmtId="0" fontId="6" fillId="4" borderId="1" xfId="0" applyFont="1" applyFill="1" applyBorder="1" applyAlignment="1" applyProtection="1">
      <alignment horizontal="left" vertical="center" wrapText="1" readingOrder="1"/>
    </xf>
    <xf numFmtId="0" fontId="6" fillId="4" borderId="1" xfId="0" applyFont="1" applyFill="1" applyBorder="1" applyAlignment="1">
      <alignment horizontal="left" vertical="center" wrapText="1" readingOrder="1"/>
    </xf>
    <xf numFmtId="0" fontId="6" fillId="0" borderId="25" xfId="0" quotePrefix="1" applyFont="1" applyBorder="1" applyAlignment="1">
      <alignment horizontal="center" vertical="center"/>
    </xf>
    <xf numFmtId="0" fontId="6" fillId="0" borderId="26" xfId="0" applyFont="1" applyBorder="1" applyAlignment="1">
      <alignment horizontal="center" vertical="center"/>
    </xf>
    <xf numFmtId="0" fontId="25" fillId="4" borderId="1" xfId="0" applyFont="1" applyFill="1" applyBorder="1" applyAlignment="1">
      <alignment vertical="top" wrapText="1" readingOrder="1"/>
    </xf>
    <xf numFmtId="0" fontId="6" fillId="4" borderId="1" xfId="0" applyFont="1" applyFill="1" applyBorder="1" applyAlignment="1">
      <alignment vertical="top" wrapText="1" readingOrder="1"/>
    </xf>
    <xf numFmtId="0" fontId="6" fillId="3" borderId="1" xfId="0" applyFont="1" applyFill="1" applyBorder="1" applyAlignment="1">
      <alignment vertical="top" wrapText="1" readingOrder="1"/>
    </xf>
    <xf numFmtId="0" fontId="6" fillId="2" borderId="25" xfId="0" applyFont="1" applyFill="1" applyBorder="1" applyAlignment="1">
      <alignment horizontal="center" vertical="center" wrapText="1" readingOrder="1"/>
    </xf>
    <xf numFmtId="0" fontId="6" fillId="2" borderId="26" xfId="0" applyFont="1" applyFill="1" applyBorder="1" applyAlignment="1">
      <alignment horizontal="center" vertical="center" wrapText="1" readingOrder="1"/>
    </xf>
    <xf numFmtId="0" fontId="6" fillId="2" borderId="25"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6" fillId="2" borderId="1" xfId="0" applyFont="1" applyFill="1" applyBorder="1" applyAlignment="1">
      <alignment vertical="center" wrapText="1" readingOrder="1"/>
    </xf>
    <xf numFmtId="0" fontId="6" fillId="2" borderId="1" xfId="0" applyFont="1" applyFill="1" applyBorder="1" applyAlignment="1">
      <alignment vertical="center" wrapText="1"/>
    </xf>
    <xf numFmtId="57" fontId="6" fillId="0" borderId="25" xfId="0" quotePrefix="1" applyNumberFormat="1" applyFont="1" applyBorder="1" applyAlignment="1">
      <alignment horizontal="center" vertical="center"/>
    </xf>
    <xf numFmtId="0" fontId="6" fillId="6" borderId="1" xfId="0" applyFont="1" applyFill="1" applyBorder="1" applyAlignment="1">
      <alignment horizontal="left" vertical="top" wrapText="1" readingOrder="1"/>
    </xf>
    <xf numFmtId="0" fontId="6" fillId="6" borderId="1" xfId="0" applyFont="1" applyFill="1" applyBorder="1" applyAlignment="1">
      <alignment vertical="top" wrapText="1" readingOrder="1"/>
    </xf>
  </cellXfs>
  <cellStyles count="2">
    <cellStyle name="ハイパーリンク" xfId="1" builtinId="8"/>
    <cellStyle name="標準" xfId="0" builtinId="0"/>
  </cellStyles>
  <dxfs count="0"/>
  <tableStyles count="0" defaultTableStyle="TableStyleMedium2" defaultPivotStyle="PivotStyleLight16"/>
  <colors>
    <mruColors>
      <color rgb="FFFF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704850</xdr:colOff>
      <xdr:row>54</xdr:row>
      <xdr:rowOff>57883</xdr:rowOff>
    </xdr:from>
    <xdr:to>
      <xdr:col>10</xdr:col>
      <xdr:colOff>47625</xdr:colOff>
      <xdr:row>64</xdr:row>
      <xdr:rowOff>95985</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3273" y="7846402"/>
          <a:ext cx="5937006" cy="20163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704850</xdr:colOff>
      <xdr:row>67</xdr:row>
      <xdr:rowOff>78826</xdr:rowOff>
    </xdr:from>
    <xdr:to>
      <xdr:col>10</xdr:col>
      <xdr:colOff>45326</xdr:colOff>
      <xdr:row>77</xdr:row>
      <xdr:rowOff>134992</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0747" y="10405240"/>
          <a:ext cx="5961993" cy="20268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1406524</xdr:rowOff>
    </xdr:to>
    <xdr:pic>
      <xdr:nvPicPr>
        <xdr:cNvPr id="3" name="図 2">
          <a:extLst>
            <a:ext uri="{FF2B5EF4-FFF2-40B4-BE49-F238E27FC236}">
              <a16:creationId xmlns:a16="http://schemas.microsoft.com/office/drawing/2014/main" id="{7BF11408-5AE6-4BE0-AFB1-5885E95A3A99}"/>
            </a:ext>
          </a:extLst>
        </xdr:cNvPr>
        <xdr:cNvPicPr>
          <a:picLocks noChangeAspect="1"/>
        </xdr:cNvPicPr>
      </xdr:nvPicPr>
      <xdr:blipFill>
        <a:blip xmlns:r="http://schemas.openxmlformats.org/officeDocument/2006/relationships" r:embed="rId1"/>
        <a:stretch>
          <a:fillRect/>
        </a:stretch>
      </xdr:blipFill>
      <xdr:spPr>
        <a:xfrm>
          <a:off x="11128375" y="206375"/>
          <a:ext cx="5301516" cy="234314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1400174</xdr:rowOff>
    </xdr:to>
    <xdr:pic>
      <xdr:nvPicPr>
        <xdr:cNvPr id="3" name="図 2">
          <a:extLst>
            <a:ext uri="{FF2B5EF4-FFF2-40B4-BE49-F238E27FC236}">
              <a16:creationId xmlns:a16="http://schemas.microsoft.com/office/drawing/2014/main" id="{D8C21A49-0ADD-4E0C-809C-8AEF7F8922AA}"/>
            </a:ext>
          </a:extLst>
        </xdr:cNvPr>
        <xdr:cNvPicPr>
          <a:picLocks noChangeAspect="1"/>
        </xdr:cNvPicPr>
      </xdr:nvPicPr>
      <xdr:blipFill>
        <a:blip xmlns:r="http://schemas.openxmlformats.org/officeDocument/2006/relationships" r:embed="rId1"/>
        <a:stretch>
          <a:fillRect/>
        </a:stretch>
      </xdr:blipFill>
      <xdr:spPr>
        <a:xfrm>
          <a:off x="11128375" y="206375"/>
          <a:ext cx="5301516" cy="234314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1409699</xdr:rowOff>
    </xdr:to>
    <xdr:pic>
      <xdr:nvPicPr>
        <xdr:cNvPr id="3" name="図 2">
          <a:extLst>
            <a:ext uri="{FF2B5EF4-FFF2-40B4-BE49-F238E27FC236}">
              <a16:creationId xmlns:a16="http://schemas.microsoft.com/office/drawing/2014/main" id="{8AA62893-734E-4B03-A97A-5F1B51025E60}"/>
            </a:ext>
          </a:extLst>
        </xdr:cNvPr>
        <xdr:cNvPicPr>
          <a:picLocks noChangeAspect="1"/>
        </xdr:cNvPicPr>
      </xdr:nvPicPr>
      <xdr:blipFill>
        <a:blip xmlns:r="http://schemas.openxmlformats.org/officeDocument/2006/relationships" r:embed="rId1"/>
        <a:stretch>
          <a:fillRect/>
        </a:stretch>
      </xdr:blipFill>
      <xdr:spPr>
        <a:xfrm>
          <a:off x="11128375" y="206375"/>
          <a:ext cx="5301516" cy="234314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1422399</xdr:rowOff>
    </xdr:to>
    <xdr:pic>
      <xdr:nvPicPr>
        <xdr:cNvPr id="3" name="図 2">
          <a:extLst>
            <a:ext uri="{FF2B5EF4-FFF2-40B4-BE49-F238E27FC236}">
              <a16:creationId xmlns:a16="http://schemas.microsoft.com/office/drawing/2014/main" id="{04AF26EA-26B3-42E6-B615-8CC0D8D34751}"/>
            </a:ext>
          </a:extLst>
        </xdr:cNvPr>
        <xdr:cNvPicPr>
          <a:picLocks noChangeAspect="1"/>
        </xdr:cNvPicPr>
      </xdr:nvPicPr>
      <xdr:blipFill>
        <a:blip xmlns:r="http://schemas.openxmlformats.org/officeDocument/2006/relationships" r:embed="rId1"/>
        <a:stretch>
          <a:fillRect/>
        </a:stretch>
      </xdr:blipFill>
      <xdr:spPr>
        <a:xfrm>
          <a:off x="12525375" y="206375"/>
          <a:ext cx="5301516" cy="234314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1416049</xdr:rowOff>
    </xdr:to>
    <xdr:pic>
      <xdr:nvPicPr>
        <xdr:cNvPr id="3" name="図 2">
          <a:extLst>
            <a:ext uri="{FF2B5EF4-FFF2-40B4-BE49-F238E27FC236}">
              <a16:creationId xmlns:a16="http://schemas.microsoft.com/office/drawing/2014/main" id="{278C9FE7-96B2-40DA-A9FE-1EA1B6FCAA2F}"/>
            </a:ext>
          </a:extLst>
        </xdr:cNvPr>
        <xdr:cNvPicPr>
          <a:picLocks noChangeAspect="1"/>
        </xdr:cNvPicPr>
      </xdr:nvPicPr>
      <xdr:blipFill>
        <a:blip xmlns:r="http://schemas.openxmlformats.org/officeDocument/2006/relationships" r:embed="rId1"/>
        <a:stretch>
          <a:fillRect/>
        </a:stretch>
      </xdr:blipFill>
      <xdr:spPr>
        <a:xfrm>
          <a:off x="11128375" y="206375"/>
          <a:ext cx="5301516" cy="234314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1409699</xdr:rowOff>
    </xdr:to>
    <xdr:pic>
      <xdr:nvPicPr>
        <xdr:cNvPr id="3" name="図 2">
          <a:extLst>
            <a:ext uri="{FF2B5EF4-FFF2-40B4-BE49-F238E27FC236}">
              <a16:creationId xmlns:a16="http://schemas.microsoft.com/office/drawing/2014/main" id="{2683F66A-CC6A-49B9-B0C7-132ADC242EBE}"/>
            </a:ext>
          </a:extLst>
        </xdr:cNvPr>
        <xdr:cNvPicPr>
          <a:picLocks noChangeAspect="1"/>
        </xdr:cNvPicPr>
      </xdr:nvPicPr>
      <xdr:blipFill>
        <a:blip xmlns:r="http://schemas.openxmlformats.org/officeDocument/2006/relationships" r:embed="rId1"/>
        <a:stretch>
          <a:fillRect/>
        </a:stretch>
      </xdr:blipFill>
      <xdr:spPr>
        <a:xfrm>
          <a:off x="11128375" y="206375"/>
          <a:ext cx="5301516" cy="234314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1409699</xdr:rowOff>
    </xdr:to>
    <xdr:pic>
      <xdr:nvPicPr>
        <xdr:cNvPr id="3" name="図 2">
          <a:extLst>
            <a:ext uri="{FF2B5EF4-FFF2-40B4-BE49-F238E27FC236}">
              <a16:creationId xmlns:a16="http://schemas.microsoft.com/office/drawing/2014/main" id="{CB3AD9B0-26C0-492F-AADE-7DA7D0907543}"/>
            </a:ext>
          </a:extLst>
        </xdr:cNvPr>
        <xdr:cNvPicPr>
          <a:picLocks noChangeAspect="1"/>
        </xdr:cNvPicPr>
      </xdr:nvPicPr>
      <xdr:blipFill>
        <a:blip xmlns:r="http://schemas.openxmlformats.org/officeDocument/2006/relationships" r:embed="rId1"/>
        <a:stretch>
          <a:fillRect/>
        </a:stretch>
      </xdr:blipFill>
      <xdr:spPr>
        <a:xfrm>
          <a:off x="11128375" y="206375"/>
          <a:ext cx="5301516" cy="234314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1409699</xdr:rowOff>
    </xdr:to>
    <xdr:pic>
      <xdr:nvPicPr>
        <xdr:cNvPr id="3" name="図 2">
          <a:extLst>
            <a:ext uri="{FF2B5EF4-FFF2-40B4-BE49-F238E27FC236}">
              <a16:creationId xmlns:a16="http://schemas.microsoft.com/office/drawing/2014/main" id="{B618A3D1-3CD3-4D57-BA8D-8D27C09F4014}"/>
            </a:ext>
          </a:extLst>
        </xdr:cNvPr>
        <xdr:cNvPicPr>
          <a:picLocks noChangeAspect="1"/>
        </xdr:cNvPicPr>
      </xdr:nvPicPr>
      <xdr:blipFill>
        <a:blip xmlns:r="http://schemas.openxmlformats.org/officeDocument/2006/relationships" r:embed="rId1"/>
        <a:stretch>
          <a:fillRect/>
        </a:stretch>
      </xdr:blipFill>
      <xdr:spPr>
        <a:xfrm>
          <a:off x="11128375" y="206375"/>
          <a:ext cx="5301516" cy="234314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1416049</xdr:rowOff>
    </xdr:to>
    <xdr:pic>
      <xdr:nvPicPr>
        <xdr:cNvPr id="3" name="図 2">
          <a:extLst>
            <a:ext uri="{FF2B5EF4-FFF2-40B4-BE49-F238E27FC236}">
              <a16:creationId xmlns:a16="http://schemas.microsoft.com/office/drawing/2014/main" id="{E3B38304-80A7-4A84-AD2E-3EA7F03DC3A9}"/>
            </a:ext>
          </a:extLst>
        </xdr:cNvPr>
        <xdr:cNvPicPr>
          <a:picLocks noChangeAspect="1"/>
        </xdr:cNvPicPr>
      </xdr:nvPicPr>
      <xdr:blipFill>
        <a:blip xmlns:r="http://schemas.openxmlformats.org/officeDocument/2006/relationships" r:embed="rId1"/>
        <a:stretch>
          <a:fillRect/>
        </a:stretch>
      </xdr:blipFill>
      <xdr:spPr>
        <a:xfrm>
          <a:off x="11128375" y="206375"/>
          <a:ext cx="5301516" cy="23431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67236</xdr:colOff>
      <xdr:row>1</xdr:row>
      <xdr:rowOff>77321</xdr:rowOff>
    </xdr:from>
    <xdr:to>
      <xdr:col>16</xdr:col>
      <xdr:colOff>391086</xdr:colOff>
      <xdr:row>5</xdr:row>
      <xdr:rowOff>143996</xdr:rowOff>
    </xdr:to>
    <xdr:sp macro="" textlink="">
      <xdr:nvSpPr>
        <xdr:cNvPr id="2" name="正方形/長方形 1">
          <a:extLst>
            <a:ext uri="{FF2B5EF4-FFF2-40B4-BE49-F238E27FC236}">
              <a16:creationId xmlns:a16="http://schemas.microsoft.com/office/drawing/2014/main" id="{C3DBDF16-F784-4E32-988C-7D58472C3E4F}"/>
            </a:ext>
          </a:extLst>
        </xdr:cNvPr>
        <xdr:cNvSpPr/>
      </xdr:nvSpPr>
      <xdr:spPr>
        <a:xfrm>
          <a:off x="20607618" y="290233"/>
          <a:ext cx="4425203" cy="1019175"/>
        </a:xfrm>
        <a:prstGeom prst="rect">
          <a:avLst/>
        </a:prstGeom>
        <a:solidFill>
          <a:srgbClr val="FFD5D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ysClr val="windowText" lastClr="000000"/>
              </a:solidFill>
              <a:latin typeface="Meiryo UI" panose="020B0604030504040204" pitchFamily="50" charset="-128"/>
              <a:ea typeface="Meiryo UI" panose="020B0604030504040204" pitchFamily="50" charset="-128"/>
            </a:rPr>
            <a:t>【</a:t>
          </a:r>
          <a:r>
            <a:rPr kumimoji="1" lang="ja-JP" altLang="en-US" sz="900">
              <a:solidFill>
                <a:sysClr val="windowText" lastClr="000000"/>
              </a:solidFill>
              <a:latin typeface="Meiryo UI" panose="020B0604030504040204" pitchFamily="50" charset="-128"/>
              <a:ea typeface="Meiryo UI" panose="020B0604030504040204" pitchFamily="50" charset="-128"/>
            </a:rPr>
            <a:t>記載方法について</a:t>
          </a:r>
          <a:r>
            <a:rPr kumimoji="1" lang="en-US" altLang="ja-JP" sz="9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　「申請企業の名称」「申請製品の名称」「申請製品のファームウェアバージョン名」に申請書と同じ情報を記載してください。</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　「評価の方法」では申請書と同じ情報を選択してください。</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　「評価完了日」に申請書と同じ情報を記載してください。「西暦</a:t>
          </a:r>
          <a:r>
            <a:rPr kumimoji="1" lang="en-US" altLang="ja-JP" sz="900">
              <a:solidFill>
                <a:sysClr val="windowText" lastClr="000000"/>
              </a:solidFill>
              <a:latin typeface="Meiryo UI" panose="020B0604030504040204" pitchFamily="50" charset="-128"/>
              <a:ea typeface="Meiryo UI" panose="020B0604030504040204" pitchFamily="50" charset="-128"/>
            </a:rPr>
            <a:t>4</a:t>
          </a:r>
          <a:r>
            <a:rPr kumimoji="1" lang="ja-JP" altLang="en-US" sz="900">
              <a:solidFill>
                <a:sysClr val="windowText" lastClr="000000"/>
              </a:solidFill>
              <a:latin typeface="Meiryo UI" panose="020B0604030504040204" pitchFamily="50" charset="-128"/>
              <a:ea typeface="Meiryo UI" panose="020B0604030504040204" pitchFamily="50" charset="-128"/>
            </a:rPr>
            <a:t>桁</a:t>
          </a:r>
          <a:r>
            <a:rPr kumimoji="1" lang="en-US" altLang="ja-JP" sz="900">
              <a:solidFill>
                <a:sysClr val="windowText" lastClr="000000"/>
              </a:solidFill>
              <a:latin typeface="Meiryo UI" panose="020B0604030504040204" pitchFamily="50" charset="-128"/>
              <a:ea typeface="Meiryo UI" panose="020B0604030504040204" pitchFamily="50" charset="-128"/>
            </a:rPr>
            <a:t>/</a:t>
          </a:r>
          <a:r>
            <a:rPr kumimoji="1" lang="ja-JP" altLang="en-US" sz="900">
              <a:solidFill>
                <a:sysClr val="windowText" lastClr="000000"/>
              </a:solidFill>
              <a:latin typeface="Meiryo UI" panose="020B0604030504040204" pitchFamily="50" charset="-128"/>
              <a:ea typeface="Meiryo UI" panose="020B0604030504040204" pitchFamily="50" charset="-128"/>
            </a:rPr>
            <a:t>月</a:t>
          </a:r>
          <a:r>
            <a:rPr kumimoji="1" lang="en-US" altLang="ja-JP" sz="900">
              <a:solidFill>
                <a:sysClr val="windowText" lastClr="000000"/>
              </a:solidFill>
              <a:latin typeface="Meiryo UI" panose="020B0604030504040204" pitchFamily="50" charset="-128"/>
              <a:ea typeface="Meiryo UI" panose="020B0604030504040204" pitchFamily="50" charset="-128"/>
            </a:rPr>
            <a:t>/</a:t>
          </a:r>
          <a:r>
            <a:rPr kumimoji="1" lang="ja-JP" altLang="en-US" sz="900">
              <a:solidFill>
                <a:sysClr val="windowText" lastClr="000000"/>
              </a:solidFill>
              <a:latin typeface="Meiryo UI" panose="020B0604030504040204" pitchFamily="50" charset="-128"/>
              <a:ea typeface="Meiryo UI" panose="020B0604030504040204" pitchFamily="50" charset="-128"/>
            </a:rPr>
            <a:t>日」の形式で記載してください。</a:t>
          </a:r>
          <a:endParaRPr kumimoji="1" lang="en-US" altLang="ja-JP" sz="9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500916</xdr:colOff>
      <xdr:row>3</xdr:row>
      <xdr:rowOff>1419224</xdr:rowOff>
    </xdr:to>
    <xdr:pic>
      <xdr:nvPicPr>
        <xdr:cNvPr id="6" name="図 5">
          <a:extLst>
            <a:ext uri="{FF2B5EF4-FFF2-40B4-BE49-F238E27FC236}">
              <a16:creationId xmlns:a16="http://schemas.microsoft.com/office/drawing/2014/main" id="{CC928781-D516-4166-BE77-1E17067A3EBE}"/>
            </a:ext>
          </a:extLst>
        </xdr:cNvPr>
        <xdr:cNvPicPr>
          <a:picLocks noChangeAspect="1"/>
        </xdr:cNvPicPr>
      </xdr:nvPicPr>
      <xdr:blipFill>
        <a:blip xmlns:r="http://schemas.openxmlformats.org/officeDocument/2006/relationships" r:embed="rId1"/>
        <a:stretch>
          <a:fillRect/>
        </a:stretch>
      </xdr:blipFill>
      <xdr:spPr>
        <a:xfrm>
          <a:off x="11134725" y="200025"/>
          <a:ext cx="5301516" cy="23431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500916</xdr:colOff>
      <xdr:row>3</xdr:row>
      <xdr:rowOff>1419224</xdr:rowOff>
    </xdr:to>
    <xdr:pic>
      <xdr:nvPicPr>
        <xdr:cNvPr id="6" name="図 5">
          <a:extLst>
            <a:ext uri="{FF2B5EF4-FFF2-40B4-BE49-F238E27FC236}">
              <a16:creationId xmlns:a16="http://schemas.microsoft.com/office/drawing/2014/main" id="{EA6E54EA-1CB5-4D29-BE38-204682ED079A}"/>
            </a:ext>
          </a:extLst>
        </xdr:cNvPr>
        <xdr:cNvPicPr>
          <a:picLocks noChangeAspect="1"/>
        </xdr:cNvPicPr>
      </xdr:nvPicPr>
      <xdr:blipFill>
        <a:blip xmlns:r="http://schemas.openxmlformats.org/officeDocument/2006/relationships" r:embed="rId1"/>
        <a:stretch>
          <a:fillRect/>
        </a:stretch>
      </xdr:blipFill>
      <xdr:spPr>
        <a:xfrm>
          <a:off x="11134725" y="200025"/>
          <a:ext cx="5301516" cy="23431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500916</xdr:colOff>
      <xdr:row>3</xdr:row>
      <xdr:rowOff>1419224</xdr:rowOff>
    </xdr:to>
    <xdr:pic>
      <xdr:nvPicPr>
        <xdr:cNvPr id="2" name="図 1">
          <a:extLst>
            <a:ext uri="{FF2B5EF4-FFF2-40B4-BE49-F238E27FC236}">
              <a16:creationId xmlns:a16="http://schemas.microsoft.com/office/drawing/2014/main" id="{A12A770F-502A-4BD4-A970-7F8EF90187D5}"/>
            </a:ext>
          </a:extLst>
        </xdr:cNvPr>
        <xdr:cNvPicPr>
          <a:picLocks noChangeAspect="1"/>
        </xdr:cNvPicPr>
      </xdr:nvPicPr>
      <xdr:blipFill>
        <a:blip xmlns:r="http://schemas.openxmlformats.org/officeDocument/2006/relationships" r:embed="rId1"/>
        <a:stretch>
          <a:fillRect/>
        </a:stretch>
      </xdr:blipFill>
      <xdr:spPr>
        <a:xfrm>
          <a:off x="11134725" y="200025"/>
          <a:ext cx="5301516" cy="23431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500916</xdr:colOff>
      <xdr:row>3</xdr:row>
      <xdr:rowOff>1419224</xdr:rowOff>
    </xdr:to>
    <xdr:pic>
      <xdr:nvPicPr>
        <xdr:cNvPr id="2" name="図 1">
          <a:extLst>
            <a:ext uri="{FF2B5EF4-FFF2-40B4-BE49-F238E27FC236}">
              <a16:creationId xmlns:a16="http://schemas.microsoft.com/office/drawing/2014/main" id="{7FA4FD39-3E89-4C34-8F73-ED1BC1740FC9}"/>
            </a:ext>
          </a:extLst>
        </xdr:cNvPr>
        <xdr:cNvPicPr>
          <a:picLocks noChangeAspect="1"/>
        </xdr:cNvPicPr>
      </xdr:nvPicPr>
      <xdr:blipFill>
        <a:blip xmlns:r="http://schemas.openxmlformats.org/officeDocument/2006/relationships" r:embed="rId1"/>
        <a:stretch>
          <a:fillRect/>
        </a:stretch>
      </xdr:blipFill>
      <xdr:spPr>
        <a:xfrm>
          <a:off x="11134725" y="200025"/>
          <a:ext cx="5301516" cy="234314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1412874</xdr:rowOff>
    </xdr:to>
    <xdr:pic>
      <xdr:nvPicPr>
        <xdr:cNvPr id="2" name="図 1">
          <a:extLst>
            <a:ext uri="{FF2B5EF4-FFF2-40B4-BE49-F238E27FC236}">
              <a16:creationId xmlns:a16="http://schemas.microsoft.com/office/drawing/2014/main" id="{7A0659F1-7EC9-4073-8238-3B5819298C10}"/>
            </a:ext>
          </a:extLst>
        </xdr:cNvPr>
        <xdr:cNvPicPr>
          <a:picLocks noChangeAspect="1"/>
        </xdr:cNvPicPr>
      </xdr:nvPicPr>
      <xdr:blipFill>
        <a:blip xmlns:r="http://schemas.openxmlformats.org/officeDocument/2006/relationships" r:embed="rId1"/>
        <a:stretch>
          <a:fillRect/>
        </a:stretch>
      </xdr:blipFill>
      <xdr:spPr>
        <a:xfrm>
          <a:off x="11128375" y="206375"/>
          <a:ext cx="5301516" cy="234314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1406524</xdr:rowOff>
    </xdr:to>
    <xdr:pic>
      <xdr:nvPicPr>
        <xdr:cNvPr id="2" name="図 1">
          <a:extLst>
            <a:ext uri="{FF2B5EF4-FFF2-40B4-BE49-F238E27FC236}">
              <a16:creationId xmlns:a16="http://schemas.microsoft.com/office/drawing/2014/main" id="{441ED459-05DF-44AA-978B-F87AB0C21081}"/>
            </a:ext>
          </a:extLst>
        </xdr:cNvPr>
        <xdr:cNvPicPr>
          <a:picLocks noChangeAspect="1"/>
        </xdr:cNvPicPr>
      </xdr:nvPicPr>
      <xdr:blipFill>
        <a:blip xmlns:r="http://schemas.openxmlformats.org/officeDocument/2006/relationships" r:embed="rId1"/>
        <a:stretch>
          <a:fillRect/>
        </a:stretch>
      </xdr:blipFill>
      <xdr:spPr>
        <a:xfrm>
          <a:off x="11128375" y="206375"/>
          <a:ext cx="5301516" cy="23431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1399484</xdr:rowOff>
    </xdr:to>
    <xdr:pic>
      <xdr:nvPicPr>
        <xdr:cNvPr id="3" name="図 2">
          <a:extLst>
            <a:ext uri="{FF2B5EF4-FFF2-40B4-BE49-F238E27FC236}">
              <a16:creationId xmlns:a16="http://schemas.microsoft.com/office/drawing/2014/main" id="{D851D8C7-65F9-4010-8A47-ECF318D66484}"/>
            </a:ext>
          </a:extLst>
        </xdr:cNvPr>
        <xdr:cNvPicPr>
          <a:picLocks noChangeAspect="1"/>
        </xdr:cNvPicPr>
      </xdr:nvPicPr>
      <xdr:blipFill>
        <a:blip xmlns:r="http://schemas.openxmlformats.org/officeDocument/2006/relationships" r:embed="rId1"/>
        <a:stretch>
          <a:fillRect/>
        </a:stretch>
      </xdr:blipFill>
      <xdr:spPr>
        <a:xfrm>
          <a:off x="11128375" y="206375"/>
          <a:ext cx="5301516" cy="23431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6FA3D-CA15-4416-A99B-F7FCF477B576}">
  <sheetPr>
    <tabColor theme="8"/>
    <pageSetUpPr fitToPage="1"/>
  </sheetPr>
  <dimension ref="A1:N93"/>
  <sheetViews>
    <sheetView showGridLines="0" tabSelected="1" zoomScaleNormal="100" zoomScaleSheetLayoutView="85" workbookViewId="0"/>
  </sheetViews>
  <sheetFormatPr defaultColWidth="9" defaultRowHeight="15.75"/>
  <cols>
    <col min="1" max="1" width="3.625" style="26" customWidth="1"/>
    <col min="2" max="13" width="9.625" style="18" customWidth="1"/>
    <col min="14" max="14" width="3.375" style="18" customWidth="1"/>
    <col min="15" max="15" width="9" style="18" customWidth="1"/>
    <col min="16" max="16384" width="9" style="18"/>
  </cols>
  <sheetData>
    <row r="1" spans="1:14" ht="16.5" thickBot="1">
      <c r="A1" s="56"/>
      <c r="B1" s="46"/>
      <c r="C1" s="46"/>
      <c r="D1" s="46"/>
      <c r="E1" s="46"/>
      <c r="F1" s="46"/>
      <c r="G1" s="46"/>
      <c r="H1" s="46"/>
      <c r="I1" s="46"/>
      <c r="J1" s="46"/>
      <c r="K1" s="46"/>
      <c r="L1" s="46"/>
      <c r="M1" s="46"/>
      <c r="N1" s="46"/>
    </row>
    <row r="2" spans="1:14" ht="15.75" customHeight="1">
      <c r="A2" s="132" t="s">
        <v>157</v>
      </c>
      <c r="B2" s="133"/>
      <c r="C2" s="133"/>
      <c r="D2" s="133"/>
      <c r="E2" s="133"/>
      <c r="F2" s="133"/>
      <c r="G2" s="133"/>
      <c r="H2" s="133"/>
      <c r="I2" s="133"/>
      <c r="J2" s="133"/>
      <c r="K2" s="133"/>
      <c r="L2" s="133"/>
      <c r="M2" s="133"/>
      <c r="N2" s="134"/>
    </row>
    <row r="3" spans="1:14" ht="18.75" customHeight="1" thickBot="1">
      <c r="A3" s="135"/>
      <c r="B3" s="136"/>
      <c r="C3" s="136"/>
      <c r="D3" s="136"/>
      <c r="E3" s="136"/>
      <c r="F3" s="136"/>
      <c r="G3" s="136"/>
      <c r="H3" s="136"/>
      <c r="I3" s="136"/>
      <c r="J3" s="136"/>
      <c r="K3" s="136"/>
      <c r="L3" s="136"/>
      <c r="M3" s="136"/>
      <c r="N3" s="137"/>
    </row>
    <row r="4" spans="1:14">
      <c r="A4" s="56"/>
      <c r="B4" s="46"/>
      <c r="C4" s="46"/>
      <c r="D4" s="46"/>
      <c r="E4" s="46"/>
      <c r="F4" s="46"/>
      <c r="G4" s="46"/>
      <c r="H4" s="46"/>
      <c r="I4" s="46"/>
      <c r="J4" s="46"/>
      <c r="K4" s="46"/>
      <c r="L4" s="46"/>
      <c r="M4" s="46"/>
      <c r="N4" s="46"/>
    </row>
    <row r="5" spans="1:14" s="25" customFormat="1" ht="21.75" customHeight="1">
      <c r="A5" s="29" t="s">
        <v>160</v>
      </c>
      <c r="B5" s="138" t="s">
        <v>19</v>
      </c>
      <c r="C5" s="138"/>
      <c r="D5" s="138"/>
      <c r="E5" s="138"/>
      <c r="F5" s="138"/>
      <c r="G5" s="138"/>
      <c r="H5" s="138"/>
      <c r="I5" s="138"/>
      <c r="J5" s="138"/>
      <c r="K5" s="138"/>
      <c r="L5" s="138"/>
      <c r="M5" s="138"/>
      <c r="N5" s="139"/>
    </row>
    <row r="6" spans="1:14">
      <c r="A6" s="27"/>
      <c r="B6" s="73"/>
      <c r="C6" s="74"/>
      <c r="D6" s="74"/>
      <c r="E6" s="74"/>
      <c r="F6" s="74"/>
      <c r="G6" s="74"/>
      <c r="H6" s="74"/>
      <c r="I6" s="74"/>
      <c r="J6" s="74"/>
      <c r="K6" s="74"/>
      <c r="L6" s="74"/>
      <c r="M6" s="74"/>
      <c r="N6" s="28"/>
    </row>
    <row r="7" spans="1:14">
      <c r="A7" s="27"/>
      <c r="B7" s="140" t="s">
        <v>158</v>
      </c>
      <c r="C7" s="141"/>
      <c r="D7" s="141"/>
      <c r="E7" s="141"/>
      <c r="F7" s="141"/>
      <c r="G7" s="141"/>
      <c r="H7" s="141"/>
      <c r="I7" s="141"/>
      <c r="J7" s="141"/>
      <c r="K7" s="141"/>
      <c r="L7" s="141"/>
      <c r="M7" s="141"/>
      <c r="N7" s="28"/>
    </row>
    <row r="8" spans="1:14">
      <c r="A8" s="27"/>
      <c r="B8" s="141"/>
      <c r="C8" s="141"/>
      <c r="D8" s="141"/>
      <c r="E8" s="141"/>
      <c r="F8" s="141"/>
      <c r="G8" s="141"/>
      <c r="H8" s="141"/>
      <c r="I8" s="141"/>
      <c r="J8" s="141"/>
      <c r="K8" s="141"/>
      <c r="L8" s="141"/>
      <c r="M8" s="141"/>
      <c r="N8" s="28"/>
    </row>
    <row r="9" spans="1:14">
      <c r="A9" s="27"/>
      <c r="B9" s="141"/>
      <c r="C9" s="141"/>
      <c r="D9" s="141"/>
      <c r="E9" s="141"/>
      <c r="F9" s="141"/>
      <c r="G9" s="141"/>
      <c r="H9" s="141"/>
      <c r="I9" s="141"/>
      <c r="J9" s="141"/>
      <c r="K9" s="141"/>
      <c r="L9" s="141"/>
      <c r="M9" s="141"/>
      <c r="N9" s="28"/>
    </row>
    <row r="10" spans="1:14">
      <c r="A10" s="27"/>
      <c r="B10" s="141"/>
      <c r="C10" s="141"/>
      <c r="D10" s="141"/>
      <c r="E10" s="141"/>
      <c r="F10" s="141"/>
      <c r="G10" s="141"/>
      <c r="H10" s="141"/>
      <c r="I10" s="141"/>
      <c r="J10" s="141"/>
      <c r="K10" s="141"/>
      <c r="L10" s="141"/>
      <c r="M10" s="141"/>
      <c r="N10" s="28"/>
    </row>
    <row r="11" spans="1:14">
      <c r="A11" s="27"/>
      <c r="B11" s="141"/>
      <c r="C11" s="141"/>
      <c r="D11" s="141"/>
      <c r="E11" s="141"/>
      <c r="F11" s="141"/>
      <c r="G11" s="141"/>
      <c r="H11" s="141"/>
      <c r="I11" s="141"/>
      <c r="J11" s="141"/>
      <c r="K11" s="141"/>
      <c r="L11" s="141"/>
      <c r="M11" s="141"/>
      <c r="N11" s="28"/>
    </row>
    <row r="12" spans="1:14">
      <c r="A12" s="27"/>
      <c r="B12" s="141"/>
      <c r="C12" s="141"/>
      <c r="D12" s="141"/>
      <c r="E12" s="141"/>
      <c r="F12" s="141"/>
      <c r="G12" s="141"/>
      <c r="H12" s="141"/>
      <c r="I12" s="141"/>
      <c r="J12" s="141"/>
      <c r="K12" s="141"/>
      <c r="L12" s="141"/>
      <c r="M12" s="141"/>
      <c r="N12" s="28"/>
    </row>
    <row r="13" spans="1:14" ht="22.5" customHeight="1">
      <c r="A13" s="29" t="s">
        <v>159</v>
      </c>
      <c r="B13" s="138" t="s">
        <v>20</v>
      </c>
      <c r="C13" s="138"/>
      <c r="D13" s="138"/>
      <c r="E13" s="138"/>
      <c r="F13" s="138"/>
      <c r="G13" s="138"/>
      <c r="H13" s="138"/>
      <c r="I13" s="138"/>
      <c r="J13" s="138"/>
      <c r="K13" s="138"/>
      <c r="L13" s="138"/>
      <c r="M13" s="138"/>
      <c r="N13" s="139"/>
    </row>
    <row r="14" spans="1:14">
      <c r="A14" s="27"/>
      <c r="B14" s="24"/>
      <c r="C14" s="24"/>
      <c r="D14" s="24"/>
      <c r="E14" s="24"/>
      <c r="F14" s="24"/>
      <c r="G14" s="24"/>
      <c r="H14" s="24"/>
      <c r="I14" s="24"/>
      <c r="J14" s="24"/>
      <c r="K14" s="24"/>
      <c r="L14" s="24"/>
      <c r="M14" s="24"/>
      <c r="N14" s="28"/>
    </row>
    <row r="15" spans="1:14" ht="15" customHeight="1">
      <c r="A15" s="27"/>
      <c r="B15" s="140" t="s">
        <v>170</v>
      </c>
      <c r="C15" s="140"/>
      <c r="D15" s="140"/>
      <c r="E15" s="140"/>
      <c r="F15" s="140"/>
      <c r="G15" s="140"/>
      <c r="H15" s="140"/>
      <c r="I15" s="140"/>
      <c r="J15" s="140"/>
      <c r="K15" s="140"/>
      <c r="L15" s="140"/>
      <c r="M15" s="140"/>
      <c r="N15" s="28"/>
    </row>
    <row r="16" spans="1:14">
      <c r="A16" s="27"/>
      <c r="B16" s="140"/>
      <c r="C16" s="140"/>
      <c r="D16" s="140"/>
      <c r="E16" s="140"/>
      <c r="F16" s="140"/>
      <c r="G16" s="140"/>
      <c r="H16" s="140"/>
      <c r="I16" s="140"/>
      <c r="J16" s="140"/>
      <c r="K16" s="140"/>
      <c r="L16" s="140"/>
      <c r="M16" s="140"/>
      <c r="N16" s="28"/>
    </row>
    <row r="17" spans="1:14">
      <c r="A17" s="27"/>
      <c r="B17" s="140"/>
      <c r="C17" s="140"/>
      <c r="D17" s="140"/>
      <c r="E17" s="140"/>
      <c r="F17" s="140"/>
      <c r="G17" s="140"/>
      <c r="H17" s="140"/>
      <c r="I17" s="140"/>
      <c r="J17" s="140"/>
      <c r="K17" s="140"/>
      <c r="L17" s="140"/>
      <c r="M17" s="140"/>
      <c r="N17" s="28"/>
    </row>
    <row r="18" spans="1:14">
      <c r="A18" s="27"/>
      <c r="B18" s="140"/>
      <c r="C18" s="140"/>
      <c r="D18" s="140"/>
      <c r="E18" s="140"/>
      <c r="F18" s="140"/>
      <c r="G18" s="140"/>
      <c r="H18" s="140"/>
      <c r="I18" s="140"/>
      <c r="J18" s="140"/>
      <c r="K18" s="140"/>
      <c r="L18" s="140"/>
      <c r="M18" s="140"/>
      <c r="N18" s="28"/>
    </row>
    <row r="19" spans="1:14">
      <c r="A19" s="27"/>
      <c r="B19" s="140"/>
      <c r="C19" s="140"/>
      <c r="D19" s="140"/>
      <c r="E19" s="140"/>
      <c r="F19" s="140"/>
      <c r="G19" s="140"/>
      <c r="H19" s="140"/>
      <c r="I19" s="140"/>
      <c r="J19" s="140"/>
      <c r="K19" s="140"/>
      <c r="L19" s="140"/>
      <c r="M19" s="140"/>
      <c r="N19" s="28"/>
    </row>
    <row r="20" spans="1:14">
      <c r="A20" s="27"/>
      <c r="B20" s="140"/>
      <c r="C20" s="140"/>
      <c r="D20" s="140"/>
      <c r="E20" s="140"/>
      <c r="F20" s="140"/>
      <c r="G20" s="140"/>
      <c r="H20" s="140"/>
      <c r="I20" s="140"/>
      <c r="J20" s="140"/>
      <c r="K20" s="140"/>
      <c r="L20" s="140"/>
      <c r="M20" s="140"/>
      <c r="N20" s="28"/>
    </row>
    <row r="21" spans="1:14">
      <c r="A21" s="27"/>
      <c r="B21" s="140"/>
      <c r="C21" s="140"/>
      <c r="D21" s="140"/>
      <c r="E21" s="140"/>
      <c r="F21" s="140"/>
      <c r="G21" s="140"/>
      <c r="H21" s="140"/>
      <c r="I21" s="140"/>
      <c r="J21" s="140"/>
      <c r="K21" s="140"/>
      <c r="L21" s="140"/>
      <c r="M21" s="140"/>
      <c r="N21" s="28"/>
    </row>
    <row r="22" spans="1:14">
      <c r="A22" s="27"/>
      <c r="B22" s="140"/>
      <c r="C22" s="140"/>
      <c r="D22" s="140"/>
      <c r="E22" s="140"/>
      <c r="F22" s="140"/>
      <c r="G22" s="140"/>
      <c r="H22" s="140"/>
      <c r="I22" s="140"/>
      <c r="J22" s="140"/>
      <c r="K22" s="140"/>
      <c r="L22" s="140"/>
      <c r="M22" s="140"/>
      <c r="N22" s="28"/>
    </row>
    <row r="23" spans="1:14">
      <c r="A23" s="27"/>
      <c r="B23" s="140"/>
      <c r="C23" s="140"/>
      <c r="D23" s="140"/>
      <c r="E23" s="140"/>
      <c r="F23" s="140"/>
      <c r="G23" s="140"/>
      <c r="H23" s="140"/>
      <c r="I23" s="140"/>
      <c r="J23" s="140"/>
      <c r="K23" s="140"/>
      <c r="L23" s="140"/>
      <c r="M23" s="140"/>
      <c r="N23" s="28"/>
    </row>
    <row r="24" spans="1:14">
      <c r="A24" s="27"/>
      <c r="B24" s="140"/>
      <c r="C24" s="140"/>
      <c r="D24" s="140"/>
      <c r="E24" s="140"/>
      <c r="F24" s="140"/>
      <c r="G24" s="140"/>
      <c r="H24" s="140"/>
      <c r="I24" s="140"/>
      <c r="J24" s="140"/>
      <c r="K24" s="140"/>
      <c r="L24" s="140"/>
      <c r="M24" s="140"/>
      <c r="N24" s="28"/>
    </row>
    <row r="25" spans="1:14">
      <c r="A25" s="27"/>
      <c r="B25" s="140"/>
      <c r="C25" s="140"/>
      <c r="D25" s="140"/>
      <c r="E25" s="140"/>
      <c r="F25" s="140"/>
      <c r="G25" s="140"/>
      <c r="H25" s="140"/>
      <c r="I25" s="140"/>
      <c r="J25" s="140"/>
      <c r="K25" s="140"/>
      <c r="L25" s="140"/>
      <c r="M25" s="140"/>
      <c r="N25" s="28"/>
    </row>
    <row r="26" spans="1:14">
      <c r="A26" s="27"/>
      <c r="B26" s="140"/>
      <c r="C26" s="140"/>
      <c r="D26" s="140"/>
      <c r="E26" s="140"/>
      <c r="F26" s="140"/>
      <c r="G26" s="140"/>
      <c r="H26" s="140"/>
      <c r="I26" s="140"/>
      <c r="J26" s="140"/>
      <c r="K26" s="140"/>
      <c r="L26" s="140"/>
      <c r="M26" s="140"/>
      <c r="N26" s="28"/>
    </row>
    <row r="27" spans="1:14">
      <c r="A27" s="27"/>
      <c r="B27" s="140"/>
      <c r="C27" s="140"/>
      <c r="D27" s="140"/>
      <c r="E27" s="140"/>
      <c r="F27" s="140"/>
      <c r="G27" s="140"/>
      <c r="H27" s="140"/>
      <c r="I27" s="140"/>
      <c r="J27" s="140"/>
      <c r="K27" s="140"/>
      <c r="L27" s="140"/>
      <c r="M27" s="140"/>
      <c r="N27" s="28"/>
    </row>
    <row r="28" spans="1:14">
      <c r="A28" s="27"/>
      <c r="B28" s="140"/>
      <c r="C28" s="140"/>
      <c r="D28" s="140"/>
      <c r="E28" s="140"/>
      <c r="F28" s="140"/>
      <c r="G28" s="140"/>
      <c r="H28" s="140"/>
      <c r="I28" s="140"/>
      <c r="J28" s="140"/>
      <c r="K28" s="140"/>
      <c r="L28" s="140"/>
      <c r="M28" s="140"/>
      <c r="N28" s="28"/>
    </row>
    <row r="29" spans="1:14">
      <c r="A29" s="27"/>
      <c r="B29" s="33"/>
      <c r="C29" s="33"/>
      <c r="D29" s="33"/>
      <c r="E29" s="33"/>
      <c r="F29" s="33"/>
      <c r="G29" s="33"/>
      <c r="H29" s="33"/>
      <c r="I29" s="33"/>
      <c r="J29" s="33"/>
      <c r="K29" s="33"/>
      <c r="L29" s="33"/>
      <c r="M29" s="33"/>
      <c r="N29" s="28"/>
    </row>
    <row r="30" spans="1:14" ht="15.75" customHeight="1">
      <c r="A30" s="27"/>
      <c r="B30" s="33"/>
      <c r="C30" s="130" t="s">
        <v>161</v>
      </c>
      <c r="D30" s="130"/>
      <c r="E30" s="130"/>
      <c r="F30" s="131" t="s">
        <v>162</v>
      </c>
      <c r="G30" s="131"/>
      <c r="H30" s="131"/>
      <c r="I30" s="131"/>
      <c r="J30" s="131"/>
      <c r="K30" s="131"/>
      <c r="L30" s="131"/>
      <c r="M30" s="33"/>
      <c r="N30" s="28"/>
    </row>
    <row r="31" spans="1:14">
      <c r="A31" s="27"/>
      <c r="B31" s="33"/>
      <c r="C31" s="130" t="s">
        <v>163</v>
      </c>
      <c r="D31" s="130"/>
      <c r="E31" s="130"/>
      <c r="F31" s="130" t="s">
        <v>164</v>
      </c>
      <c r="G31" s="130"/>
      <c r="H31" s="130"/>
      <c r="I31" s="130"/>
      <c r="J31" s="130"/>
      <c r="K31" s="130"/>
      <c r="L31" s="130"/>
      <c r="M31" s="33"/>
      <c r="N31" s="28"/>
    </row>
    <row r="32" spans="1:14" ht="15.75" customHeight="1">
      <c r="A32" s="27"/>
      <c r="B32" s="33"/>
      <c r="C32" s="130" t="s">
        <v>165</v>
      </c>
      <c r="D32" s="130"/>
      <c r="E32" s="130"/>
      <c r="F32" s="130" t="s">
        <v>166</v>
      </c>
      <c r="G32" s="130"/>
      <c r="H32" s="130"/>
      <c r="I32" s="130"/>
      <c r="J32" s="130"/>
      <c r="K32" s="130"/>
      <c r="L32" s="130"/>
      <c r="M32" s="33"/>
      <c r="N32" s="28"/>
    </row>
    <row r="33" spans="1:14">
      <c r="A33" s="27"/>
      <c r="B33" s="33"/>
      <c r="C33" s="130"/>
      <c r="D33" s="130"/>
      <c r="E33" s="130"/>
      <c r="F33" s="130"/>
      <c r="G33" s="130"/>
      <c r="H33" s="130"/>
      <c r="I33" s="130"/>
      <c r="J33" s="130"/>
      <c r="K33" s="130"/>
      <c r="L33" s="130"/>
      <c r="M33" s="33"/>
      <c r="N33" s="28"/>
    </row>
    <row r="34" spans="1:14">
      <c r="A34" s="27"/>
      <c r="B34" s="33"/>
      <c r="C34" s="130"/>
      <c r="D34" s="130"/>
      <c r="E34" s="130"/>
      <c r="F34" s="130"/>
      <c r="G34" s="130"/>
      <c r="H34" s="130"/>
      <c r="I34" s="130"/>
      <c r="J34" s="130"/>
      <c r="K34" s="130"/>
      <c r="L34" s="130"/>
      <c r="M34" s="33"/>
      <c r="N34" s="28"/>
    </row>
    <row r="35" spans="1:14">
      <c r="A35" s="27"/>
      <c r="B35" s="33"/>
      <c r="C35" s="130"/>
      <c r="D35" s="130"/>
      <c r="E35" s="130"/>
      <c r="F35" s="130"/>
      <c r="G35" s="130"/>
      <c r="H35" s="130"/>
      <c r="I35" s="130"/>
      <c r="J35" s="130"/>
      <c r="K35" s="130"/>
      <c r="L35" s="130"/>
      <c r="M35" s="33"/>
      <c r="N35" s="28"/>
    </row>
    <row r="36" spans="1:14">
      <c r="A36" s="27"/>
      <c r="B36" s="33"/>
      <c r="C36" s="130"/>
      <c r="D36" s="130"/>
      <c r="E36" s="130"/>
      <c r="F36" s="130"/>
      <c r="G36" s="130"/>
      <c r="H36" s="130"/>
      <c r="I36" s="130"/>
      <c r="J36" s="130"/>
      <c r="K36" s="130"/>
      <c r="L36" s="130"/>
      <c r="M36" s="33"/>
      <c r="N36" s="28"/>
    </row>
    <row r="37" spans="1:14">
      <c r="A37" s="27"/>
      <c r="B37" s="33"/>
      <c r="C37" s="130"/>
      <c r="D37" s="130"/>
      <c r="E37" s="130"/>
      <c r="F37" s="130"/>
      <c r="G37" s="130"/>
      <c r="H37" s="130"/>
      <c r="I37" s="130"/>
      <c r="J37" s="130"/>
      <c r="K37" s="130"/>
      <c r="L37" s="130"/>
      <c r="M37" s="33"/>
      <c r="N37" s="28"/>
    </row>
    <row r="38" spans="1:14">
      <c r="A38" s="27"/>
      <c r="B38" s="33"/>
      <c r="C38" s="130"/>
      <c r="D38" s="130"/>
      <c r="E38" s="130"/>
      <c r="F38" s="130"/>
      <c r="G38" s="130"/>
      <c r="H38" s="130"/>
      <c r="I38" s="130"/>
      <c r="J38" s="130"/>
      <c r="K38" s="130"/>
      <c r="L38" s="130"/>
      <c r="M38" s="33"/>
      <c r="N38" s="28"/>
    </row>
    <row r="39" spans="1:14">
      <c r="A39" s="27"/>
      <c r="B39" s="33"/>
      <c r="C39" s="130"/>
      <c r="D39" s="130"/>
      <c r="E39" s="130"/>
      <c r="F39" s="130"/>
      <c r="G39" s="130"/>
      <c r="H39" s="130"/>
      <c r="I39" s="130"/>
      <c r="J39" s="130"/>
      <c r="K39" s="130"/>
      <c r="L39" s="130"/>
      <c r="M39" s="33"/>
      <c r="N39" s="28"/>
    </row>
    <row r="40" spans="1:14">
      <c r="A40" s="27"/>
      <c r="B40" s="33"/>
      <c r="C40" s="130"/>
      <c r="D40" s="130"/>
      <c r="E40" s="130"/>
      <c r="F40" s="130"/>
      <c r="G40" s="130"/>
      <c r="H40" s="130"/>
      <c r="I40" s="130"/>
      <c r="J40" s="130"/>
      <c r="K40" s="130"/>
      <c r="L40" s="130"/>
      <c r="M40" s="33"/>
      <c r="N40" s="28"/>
    </row>
    <row r="41" spans="1:14">
      <c r="A41" s="27"/>
      <c r="B41" s="33"/>
      <c r="C41" s="130"/>
      <c r="D41" s="130"/>
      <c r="E41" s="130"/>
      <c r="F41" s="130"/>
      <c r="G41" s="130"/>
      <c r="H41" s="130"/>
      <c r="I41" s="130"/>
      <c r="J41" s="130"/>
      <c r="K41" s="130"/>
      <c r="L41" s="130"/>
      <c r="M41" s="33"/>
      <c r="N41" s="28"/>
    </row>
    <row r="42" spans="1:14" ht="15.75" customHeight="1">
      <c r="A42" s="27"/>
      <c r="B42" s="33"/>
      <c r="C42" s="130" t="s">
        <v>167</v>
      </c>
      <c r="D42" s="130"/>
      <c r="E42" s="130"/>
      <c r="F42" s="130" t="s">
        <v>168</v>
      </c>
      <c r="G42" s="130"/>
      <c r="H42" s="130"/>
      <c r="I42" s="130"/>
      <c r="J42" s="130"/>
      <c r="K42" s="130"/>
      <c r="L42" s="130"/>
      <c r="M42" s="33"/>
      <c r="N42" s="28"/>
    </row>
    <row r="43" spans="1:14">
      <c r="A43" s="27"/>
      <c r="B43" s="33"/>
      <c r="C43" s="130"/>
      <c r="D43" s="130"/>
      <c r="E43" s="130"/>
      <c r="F43" s="130"/>
      <c r="G43" s="130"/>
      <c r="H43" s="130"/>
      <c r="I43" s="130"/>
      <c r="J43" s="130"/>
      <c r="K43" s="130"/>
      <c r="L43" s="130"/>
      <c r="M43" s="33"/>
      <c r="N43" s="28"/>
    </row>
    <row r="44" spans="1:14">
      <c r="A44" s="27"/>
      <c r="B44" s="33"/>
      <c r="C44" s="130"/>
      <c r="D44" s="130"/>
      <c r="E44" s="130"/>
      <c r="F44" s="130"/>
      <c r="G44" s="130"/>
      <c r="H44" s="130"/>
      <c r="I44" s="130"/>
      <c r="J44" s="130"/>
      <c r="K44" s="130"/>
      <c r="L44" s="130"/>
      <c r="M44" s="33"/>
      <c r="N44" s="28"/>
    </row>
    <row r="45" spans="1:14">
      <c r="A45" s="27"/>
      <c r="B45" s="33"/>
      <c r="C45" s="130"/>
      <c r="D45" s="130"/>
      <c r="E45" s="130"/>
      <c r="F45" s="130"/>
      <c r="G45" s="130"/>
      <c r="H45" s="130"/>
      <c r="I45" s="130"/>
      <c r="J45" s="130"/>
      <c r="K45" s="130"/>
      <c r="L45" s="130"/>
      <c r="M45" s="33"/>
      <c r="N45" s="28"/>
    </row>
    <row r="46" spans="1:14">
      <c r="A46" s="27"/>
      <c r="B46" s="33"/>
      <c r="C46" s="130"/>
      <c r="D46" s="130"/>
      <c r="E46" s="130"/>
      <c r="F46" s="130"/>
      <c r="G46" s="130"/>
      <c r="H46" s="130"/>
      <c r="I46" s="130"/>
      <c r="J46" s="130"/>
      <c r="K46" s="130"/>
      <c r="L46" s="130"/>
      <c r="M46" s="33"/>
      <c r="N46" s="28"/>
    </row>
    <row r="47" spans="1:14">
      <c r="A47" s="27"/>
      <c r="B47" s="33"/>
      <c r="C47" s="130"/>
      <c r="D47" s="130"/>
      <c r="E47" s="130"/>
      <c r="F47" s="130"/>
      <c r="G47" s="130"/>
      <c r="H47" s="130"/>
      <c r="I47" s="130"/>
      <c r="J47" s="130"/>
      <c r="K47" s="130"/>
      <c r="L47" s="130"/>
      <c r="M47" s="33"/>
      <c r="N47" s="28"/>
    </row>
    <row r="48" spans="1:14">
      <c r="A48" s="27"/>
      <c r="B48" s="33"/>
      <c r="C48" s="130"/>
      <c r="D48" s="130"/>
      <c r="E48" s="130"/>
      <c r="F48" s="130"/>
      <c r="G48" s="130"/>
      <c r="H48" s="130"/>
      <c r="I48" s="130"/>
      <c r="J48" s="130"/>
      <c r="K48" s="130"/>
      <c r="L48" s="130"/>
      <c r="M48" s="33"/>
      <c r="N48" s="28"/>
    </row>
    <row r="49" spans="1:14">
      <c r="A49" s="27"/>
      <c r="B49" s="33"/>
      <c r="C49" s="130"/>
      <c r="D49" s="130"/>
      <c r="E49" s="130"/>
      <c r="F49" s="130"/>
      <c r="G49" s="130"/>
      <c r="H49" s="130"/>
      <c r="I49" s="130"/>
      <c r="J49" s="130"/>
      <c r="K49" s="130"/>
      <c r="L49" s="130"/>
      <c r="M49" s="33"/>
      <c r="N49" s="28"/>
    </row>
    <row r="50" spans="1:14">
      <c r="A50" s="27"/>
      <c r="B50" s="33"/>
      <c r="C50" s="130"/>
      <c r="D50" s="130"/>
      <c r="E50" s="130"/>
      <c r="F50" s="130"/>
      <c r="G50" s="130"/>
      <c r="H50" s="130"/>
      <c r="I50" s="130"/>
      <c r="J50" s="130"/>
      <c r="K50" s="130"/>
      <c r="L50" s="130"/>
      <c r="M50" s="33"/>
      <c r="N50" s="28"/>
    </row>
    <row r="51" spans="1:14">
      <c r="A51" s="27"/>
      <c r="B51" s="33"/>
      <c r="C51" s="130"/>
      <c r="D51" s="130"/>
      <c r="E51" s="130"/>
      <c r="F51" s="130"/>
      <c r="G51" s="130"/>
      <c r="H51" s="130"/>
      <c r="I51" s="130"/>
      <c r="J51" s="130"/>
      <c r="K51" s="130"/>
      <c r="L51" s="130"/>
      <c r="M51" s="33"/>
      <c r="N51" s="28"/>
    </row>
    <row r="52" spans="1:14">
      <c r="A52" s="27"/>
      <c r="B52" s="33"/>
      <c r="C52" s="33"/>
      <c r="D52" s="33"/>
      <c r="E52" s="33"/>
      <c r="F52" s="33"/>
      <c r="G52" s="33"/>
      <c r="H52" s="33"/>
      <c r="I52" s="33"/>
      <c r="J52" s="33"/>
      <c r="K52" s="33"/>
      <c r="L52" s="33"/>
      <c r="M52" s="33"/>
      <c r="N52" s="28"/>
    </row>
    <row r="53" spans="1:14">
      <c r="A53" s="27"/>
      <c r="B53" s="54"/>
      <c r="C53" s="54"/>
      <c r="D53" s="54"/>
      <c r="E53" s="54"/>
      <c r="F53" s="54"/>
      <c r="G53" s="54"/>
      <c r="H53" s="54"/>
      <c r="I53" s="54"/>
      <c r="J53" s="54"/>
      <c r="K53" s="54"/>
      <c r="L53" s="54"/>
      <c r="M53" s="54"/>
      <c r="N53" s="28"/>
    </row>
    <row r="54" spans="1:14">
      <c r="A54" s="27"/>
      <c r="B54" s="141" t="s">
        <v>171</v>
      </c>
      <c r="C54" s="141"/>
      <c r="D54" s="141"/>
      <c r="E54" s="141"/>
      <c r="F54" s="141"/>
      <c r="G54" s="141"/>
      <c r="H54" s="141"/>
      <c r="I54" s="141"/>
      <c r="J54" s="141"/>
      <c r="K54" s="141"/>
      <c r="L54" s="141"/>
      <c r="M54" s="24"/>
      <c r="N54" s="28"/>
    </row>
    <row r="55" spans="1:14">
      <c r="A55" s="27"/>
      <c r="B55" s="141"/>
      <c r="C55" s="141"/>
      <c r="D55" s="141"/>
      <c r="E55" s="141"/>
      <c r="F55" s="141"/>
      <c r="G55" s="141"/>
      <c r="H55" s="141"/>
      <c r="I55" s="141"/>
      <c r="J55" s="141"/>
      <c r="K55" s="141"/>
      <c r="L55" s="141"/>
      <c r="M55" s="24"/>
      <c r="N55" s="28"/>
    </row>
    <row r="56" spans="1:14">
      <c r="A56" s="27"/>
      <c r="B56" s="141"/>
      <c r="C56" s="141"/>
      <c r="D56" s="141"/>
      <c r="E56" s="141"/>
      <c r="F56" s="141"/>
      <c r="G56" s="141"/>
      <c r="H56" s="141"/>
      <c r="I56" s="141"/>
      <c r="J56" s="141"/>
      <c r="K56" s="141"/>
      <c r="L56" s="141"/>
      <c r="M56" s="24"/>
      <c r="N56" s="28"/>
    </row>
    <row r="57" spans="1:14">
      <c r="A57" s="27"/>
      <c r="B57" s="141"/>
      <c r="C57" s="141"/>
      <c r="D57" s="141"/>
      <c r="E57" s="141"/>
      <c r="F57" s="141"/>
      <c r="G57" s="141"/>
      <c r="H57" s="141"/>
      <c r="I57" s="141"/>
      <c r="J57" s="141"/>
      <c r="K57" s="141"/>
      <c r="L57" s="141"/>
      <c r="M57" s="24"/>
      <c r="N57" s="28"/>
    </row>
    <row r="58" spans="1:14">
      <c r="A58" s="27"/>
      <c r="B58" s="141"/>
      <c r="C58" s="141"/>
      <c r="D58" s="141"/>
      <c r="E58" s="141"/>
      <c r="F58" s="141"/>
      <c r="G58" s="141"/>
      <c r="H58" s="141"/>
      <c r="I58" s="141"/>
      <c r="J58" s="141"/>
      <c r="K58" s="141"/>
      <c r="L58" s="141"/>
      <c r="M58" s="24"/>
      <c r="N58" s="28"/>
    </row>
    <row r="59" spans="1:14">
      <c r="A59" s="27"/>
      <c r="B59" s="141"/>
      <c r="C59" s="141"/>
      <c r="D59" s="141"/>
      <c r="E59" s="141"/>
      <c r="F59" s="141"/>
      <c r="G59" s="141"/>
      <c r="H59" s="141"/>
      <c r="I59" s="141"/>
      <c r="J59" s="141"/>
      <c r="K59" s="141"/>
      <c r="L59" s="141"/>
      <c r="M59" s="24"/>
      <c r="N59" s="28"/>
    </row>
    <row r="60" spans="1:14">
      <c r="A60" s="27"/>
      <c r="B60" s="141"/>
      <c r="C60" s="141"/>
      <c r="D60" s="141"/>
      <c r="E60" s="141"/>
      <c r="F60" s="141"/>
      <c r="G60" s="141"/>
      <c r="H60" s="141"/>
      <c r="I60" s="141"/>
      <c r="J60" s="141"/>
      <c r="K60" s="141"/>
      <c r="L60" s="141"/>
      <c r="M60" s="24"/>
      <c r="N60" s="28"/>
    </row>
    <row r="61" spans="1:14">
      <c r="A61" s="27"/>
      <c r="B61" s="141"/>
      <c r="C61" s="141"/>
      <c r="D61" s="141"/>
      <c r="E61" s="141"/>
      <c r="F61" s="141"/>
      <c r="G61" s="141"/>
      <c r="H61" s="141"/>
      <c r="I61" s="141"/>
      <c r="J61" s="141"/>
      <c r="K61" s="141"/>
      <c r="L61" s="141"/>
      <c r="M61" s="24"/>
      <c r="N61" s="28"/>
    </row>
    <row r="62" spans="1:14">
      <c r="A62" s="27"/>
      <c r="B62" s="141"/>
      <c r="C62" s="141"/>
      <c r="D62" s="141"/>
      <c r="E62" s="141"/>
      <c r="F62" s="141"/>
      <c r="G62" s="141"/>
      <c r="H62" s="141"/>
      <c r="I62" s="141"/>
      <c r="J62" s="141"/>
      <c r="K62" s="141"/>
      <c r="L62" s="141"/>
      <c r="M62" s="24"/>
      <c r="N62" s="28"/>
    </row>
    <row r="63" spans="1:14">
      <c r="A63" s="27"/>
      <c r="B63" s="141"/>
      <c r="C63" s="141"/>
      <c r="D63" s="141"/>
      <c r="E63" s="141"/>
      <c r="F63" s="141"/>
      <c r="G63" s="141"/>
      <c r="H63" s="141"/>
      <c r="I63" s="141"/>
      <c r="J63" s="141"/>
      <c r="K63" s="141"/>
      <c r="L63" s="141"/>
      <c r="M63" s="24"/>
      <c r="N63" s="28"/>
    </row>
    <row r="64" spans="1:14">
      <c r="A64" s="27"/>
      <c r="B64" s="141"/>
      <c r="C64" s="141"/>
      <c r="D64" s="141"/>
      <c r="E64" s="141"/>
      <c r="F64" s="141"/>
      <c r="G64" s="141"/>
      <c r="H64" s="141"/>
      <c r="I64" s="141"/>
      <c r="J64" s="141"/>
      <c r="K64" s="141"/>
      <c r="L64" s="141"/>
      <c r="M64" s="24"/>
      <c r="N64" s="28"/>
    </row>
    <row r="65" spans="1:14">
      <c r="A65" s="27"/>
      <c r="B65" s="141"/>
      <c r="C65" s="141"/>
      <c r="D65" s="141"/>
      <c r="E65" s="141"/>
      <c r="F65" s="141"/>
      <c r="G65" s="141"/>
      <c r="H65" s="141"/>
      <c r="I65" s="141"/>
      <c r="J65" s="141"/>
      <c r="K65" s="141"/>
      <c r="L65" s="141"/>
      <c r="M65" s="24"/>
      <c r="N65" s="28"/>
    </row>
    <row r="66" spans="1:14">
      <c r="A66" s="27"/>
      <c r="B66" s="36"/>
      <c r="C66" s="36"/>
      <c r="D66" s="36"/>
      <c r="E66" s="36"/>
      <c r="F66" s="36"/>
      <c r="G66" s="36"/>
      <c r="H66" s="36"/>
      <c r="I66" s="36"/>
      <c r="J66" s="36"/>
      <c r="K66" s="36"/>
      <c r="L66" s="36"/>
      <c r="M66" s="24"/>
      <c r="N66" s="28"/>
    </row>
    <row r="67" spans="1:14">
      <c r="A67" s="27"/>
      <c r="B67" s="141" t="s">
        <v>172</v>
      </c>
      <c r="C67" s="141"/>
      <c r="D67" s="141"/>
      <c r="E67" s="141"/>
      <c r="F67" s="141"/>
      <c r="G67" s="141"/>
      <c r="H67" s="141"/>
      <c r="I67" s="141"/>
      <c r="J67" s="141"/>
      <c r="K67" s="141"/>
      <c r="L67" s="141"/>
      <c r="M67" s="24"/>
      <c r="N67" s="28"/>
    </row>
    <row r="68" spans="1:14">
      <c r="A68" s="27"/>
      <c r="B68" s="141"/>
      <c r="C68" s="141"/>
      <c r="D68" s="141"/>
      <c r="E68" s="141"/>
      <c r="F68" s="141"/>
      <c r="G68" s="141"/>
      <c r="H68" s="141"/>
      <c r="I68" s="141"/>
      <c r="J68" s="141"/>
      <c r="K68" s="141"/>
      <c r="L68" s="141"/>
      <c r="M68" s="24"/>
      <c r="N68" s="28"/>
    </row>
    <row r="69" spans="1:14">
      <c r="A69" s="27"/>
      <c r="B69" s="141"/>
      <c r="C69" s="141"/>
      <c r="D69" s="141"/>
      <c r="E69" s="141"/>
      <c r="F69" s="141"/>
      <c r="G69" s="141"/>
      <c r="H69" s="141"/>
      <c r="I69" s="141"/>
      <c r="J69" s="141"/>
      <c r="K69" s="141"/>
      <c r="L69" s="141"/>
      <c r="M69" s="24"/>
      <c r="N69" s="28"/>
    </row>
    <row r="70" spans="1:14">
      <c r="A70" s="27"/>
      <c r="B70" s="141"/>
      <c r="C70" s="141"/>
      <c r="D70" s="141"/>
      <c r="E70" s="141"/>
      <c r="F70" s="141"/>
      <c r="G70" s="141"/>
      <c r="H70" s="141"/>
      <c r="I70" s="141"/>
      <c r="J70" s="141"/>
      <c r="K70" s="141"/>
      <c r="L70" s="141"/>
      <c r="M70" s="24"/>
      <c r="N70" s="28"/>
    </row>
    <row r="71" spans="1:14">
      <c r="A71" s="27"/>
      <c r="B71" s="141"/>
      <c r="C71" s="141"/>
      <c r="D71" s="141"/>
      <c r="E71" s="141"/>
      <c r="F71" s="141"/>
      <c r="G71" s="141"/>
      <c r="H71" s="141"/>
      <c r="I71" s="141"/>
      <c r="J71" s="141"/>
      <c r="K71" s="141"/>
      <c r="L71" s="141"/>
      <c r="M71" s="24"/>
      <c r="N71" s="28"/>
    </row>
    <row r="72" spans="1:14">
      <c r="A72" s="27"/>
      <c r="B72" s="141"/>
      <c r="C72" s="141"/>
      <c r="D72" s="141"/>
      <c r="E72" s="141"/>
      <c r="F72" s="141"/>
      <c r="G72" s="141"/>
      <c r="H72" s="141"/>
      <c r="I72" s="141"/>
      <c r="J72" s="141"/>
      <c r="K72" s="141"/>
      <c r="L72" s="141"/>
      <c r="M72" s="24"/>
      <c r="N72" s="28"/>
    </row>
    <row r="73" spans="1:14">
      <c r="A73" s="27"/>
      <c r="B73" s="141"/>
      <c r="C73" s="141"/>
      <c r="D73" s="141"/>
      <c r="E73" s="141"/>
      <c r="F73" s="141"/>
      <c r="G73" s="141"/>
      <c r="H73" s="141"/>
      <c r="I73" s="141"/>
      <c r="J73" s="141"/>
      <c r="K73" s="141"/>
      <c r="L73" s="141"/>
      <c r="M73" s="24"/>
      <c r="N73" s="28"/>
    </row>
    <row r="74" spans="1:14">
      <c r="A74" s="27"/>
      <c r="B74" s="141"/>
      <c r="C74" s="141"/>
      <c r="D74" s="141"/>
      <c r="E74" s="141"/>
      <c r="F74" s="141"/>
      <c r="G74" s="141"/>
      <c r="H74" s="141"/>
      <c r="I74" s="141"/>
      <c r="J74" s="141"/>
      <c r="K74" s="141"/>
      <c r="L74" s="141"/>
      <c r="M74" s="24"/>
      <c r="N74" s="28"/>
    </row>
    <row r="75" spans="1:14">
      <c r="A75" s="27"/>
      <c r="B75" s="141"/>
      <c r="C75" s="141"/>
      <c r="D75" s="141"/>
      <c r="E75" s="141"/>
      <c r="F75" s="141"/>
      <c r="G75" s="141"/>
      <c r="H75" s="141"/>
      <c r="I75" s="141"/>
      <c r="J75" s="141"/>
      <c r="K75" s="141"/>
      <c r="L75" s="141"/>
      <c r="M75" s="24"/>
      <c r="N75" s="28"/>
    </row>
    <row r="76" spans="1:14">
      <c r="A76" s="27"/>
      <c r="B76" s="141"/>
      <c r="C76" s="141"/>
      <c r="D76" s="141"/>
      <c r="E76" s="141"/>
      <c r="F76" s="141"/>
      <c r="G76" s="141"/>
      <c r="H76" s="141"/>
      <c r="I76" s="141"/>
      <c r="J76" s="141"/>
      <c r="K76" s="141"/>
      <c r="L76" s="141"/>
      <c r="M76" s="24"/>
      <c r="N76" s="28"/>
    </row>
    <row r="77" spans="1:14">
      <c r="A77" s="27"/>
      <c r="B77" s="141"/>
      <c r="C77" s="141"/>
      <c r="D77" s="141"/>
      <c r="E77" s="141"/>
      <c r="F77" s="141"/>
      <c r="G77" s="141"/>
      <c r="H77" s="141"/>
      <c r="I77" s="141"/>
      <c r="J77" s="141"/>
      <c r="K77" s="141"/>
      <c r="L77" s="141"/>
      <c r="M77" s="24"/>
      <c r="N77" s="28"/>
    </row>
    <row r="78" spans="1:14">
      <c r="A78" s="27"/>
      <c r="B78" s="50"/>
      <c r="C78" s="50"/>
      <c r="D78" s="50"/>
      <c r="E78" s="50"/>
      <c r="F78" s="50"/>
      <c r="G78" s="50"/>
      <c r="H78" s="50"/>
      <c r="I78" s="50"/>
      <c r="J78" s="50"/>
      <c r="K78" s="50"/>
      <c r="L78" s="50"/>
      <c r="M78" s="24"/>
      <c r="N78" s="28"/>
    </row>
    <row r="79" spans="1:14">
      <c r="A79" s="27"/>
      <c r="B79" s="36"/>
      <c r="C79" s="36"/>
      <c r="D79" s="36"/>
      <c r="E79" s="36"/>
      <c r="F79" s="36"/>
      <c r="G79" s="36"/>
      <c r="H79" s="36"/>
      <c r="I79" s="36"/>
      <c r="J79" s="36"/>
      <c r="K79" s="36"/>
      <c r="L79" s="36"/>
      <c r="M79" s="24"/>
      <c r="N79" s="28"/>
    </row>
    <row r="80" spans="1:14" ht="15" customHeight="1">
      <c r="A80" s="27"/>
      <c r="B80" s="140" t="s">
        <v>169</v>
      </c>
      <c r="C80" s="140"/>
      <c r="D80" s="140"/>
      <c r="E80" s="140"/>
      <c r="F80" s="140"/>
      <c r="G80" s="140"/>
      <c r="H80" s="140"/>
      <c r="I80" s="140"/>
      <c r="J80" s="140"/>
      <c r="K80" s="140"/>
      <c r="L80" s="140"/>
      <c r="M80" s="140"/>
      <c r="N80" s="28"/>
    </row>
    <row r="81" spans="1:14">
      <c r="A81" s="27"/>
      <c r="B81" s="140"/>
      <c r="C81" s="140"/>
      <c r="D81" s="140"/>
      <c r="E81" s="140"/>
      <c r="F81" s="140"/>
      <c r="G81" s="140"/>
      <c r="H81" s="140"/>
      <c r="I81" s="140"/>
      <c r="J81" s="140"/>
      <c r="K81" s="140"/>
      <c r="L81" s="140"/>
      <c r="M81" s="140"/>
      <c r="N81" s="28"/>
    </row>
    <row r="82" spans="1:14">
      <c r="A82" s="27"/>
      <c r="B82" s="140"/>
      <c r="C82" s="140"/>
      <c r="D82" s="140"/>
      <c r="E82" s="140"/>
      <c r="F82" s="140"/>
      <c r="G82" s="140"/>
      <c r="H82" s="140"/>
      <c r="I82" s="140"/>
      <c r="J82" s="140"/>
      <c r="K82" s="140"/>
      <c r="L82" s="140"/>
      <c r="M82" s="140"/>
      <c r="N82" s="28"/>
    </row>
    <row r="83" spans="1:14">
      <c r="A83" s="27"/>
      <c r="B83" s="140"/>
      <c r="C83" s="140"/>
      <c r="D83" s="140"/>
      <c r="E83" s="140"/>
      <c r="F83" s="140"/>
      <c r="G83" s="140"/>
      <c r="H83" s="140"/>
      <c r="I83" s="140"/>
      <c r="J83" s="140"/>
      <c r="K83" s="140"/>
      <c r="L83" s="140"/>
      <c r="M83" s="140"/>
      <c r="N83" s="28"/>
    </row>
    <row r="84" spans="1:14" s="35" customFormat="1" ht="22.5" customHeight="1">
      <c r="A84" s="29" t="s">
        <v>17</v>
      </c>
      <c r="B84" s="142" t="s">
        <v>18</v>
      </c>
      <c r="C84" s="142"/>
      <c r="D84" s="142"/>
      <c r="E84" s="142"/>
      <c r="F84" s="142"/>
      <c r="G84" s="142"/>
      <c r="H84" s="142"/>
      <c r="I84" s="142"/>
      <c r="J84" s="142"/>
      <c r="K84" s="142"/>
      <c r="L84" s="142"/>
      <c r="M84" s="142"/>
      <c r="N84" s="34"/>
    </row>
    <row r="85" spans="1:14">
      <c r="A85" s="27"/>
      <c r="B85" s="33"/>
      <c r="C85" s="33"/>
      <c r="D85" s="33"/>
      <c r="E85" s="33"/>
      <c r="F85" s="33"/>
      <c r="G85" s="33"/>
      <c r="H85" s="33"/>
      <c r="I85" s="33"/>
      <c r="J85" s="33"/>
      <c r="K85" s="33"/>
      <c r="L85" s="33"/>
      <c r="M85" s="33"/>
      <c r="N85" s="28"/>
    </row>
    <row r="86" spans="1:14" ht="15" customHeight="1">
      <c r="A86" s="27"/>
      <c r="B86" s="140" t="s">
        <v>173</v>
      </c>
      <c r="C86" s="140"/>
      <c r="D86" s="140"/>
      <c r="E86" s="140"/>
      <c r="F86" s="140"/>
      <c r="G86" s="140"/>
      <c r="H86" s="140"/>
      <c r="I86" s="140"/>
      <c r="J86" s="140"/>
      <c r="K86" s="140"/>
      <c r="L86" s="140"/>
      <c r="M86" s="140"/>
      <c r="N86" s="28"/>
    </row>
    <row r="87" spans="1:14" ht="15" customHeight="1">
      <c r="A87" s="27"/>
      <c r="B87" s="140"/>
      <c r="C87" s="140"/>
      <c r="D87" s="140"/>
      <c r="E87" s="140"/>
      <c r="F87" s="140"/>
      <c r="G87" s="140"/>
      <c r="H87" s="140"/>
      <c r="I87" s="140"/>
      <c r="J87" s="140"/>
      <c r="K87" s="140"/>
      <c r="L87" s="140"/>
      <c r="M87" s="140"/>
      <c r="N87" s="28"/>
    </row>
    <row r="88" spans="1:14" ht="15" customHeight="1">
      <c r="A88" s="27"/>
      <c r="B88" s="140"/>
      <c r="C88" s="140"/>
      <c r="D88" s="140"/>
      <c r="E88" s="140"/>
      <c r="F88" s="140"/>
      <c r="G88" s="140"/>
      <c r="H88" s="140"/>
      <c r="I88" s="140"/>
      <c r="J88" s="140"/>
      <c r="K88" s="140"/>
      <c r="L88" s="140"/>
      <c r="M88" s="140"/>
      <c r="N88" s="28"/>
    </row>
    <row r="89" spans="1:14">
      <c r="A89" s="27"/>
      <c r="B89" s="140"/>
      <c r="C89" s="140"/>
      <c r="D89" s="140"/>
      <c r="E89" s="140"/>
      <c r="F89" s="140"/>
      <c r="G89" s="140"/>
      <c r="H89" s="140"/>
      <c r="I89" s="140"/>
      <c r="J89" s="140"/>
      <c r="K89" s="140"/>
      <c r="L89" s="140"/>
      <c r="M89" s="140"/>
      <c r="N89" s="28"/>
    </row>
    <row r="90" spans="1:14">
      <c r="A90" s="27"/>
      <c r="B90" s="140"/>
      <c r="C90" s="140"/>
      <c r="D90" s="140"/>
      <c r="E90" s="140"/>
      <c r="F90" s="140"/>
      <c r="G90" s="140"/>
      <c r="H90" s="140"/>
      <c r="I90" s="140"/>
      <c r="J90" s="140"/>
      <c r="K90" s="140"/>
      <c r="L90" s="140"/>
      <c r="M90" s="140"/>
      <c r="N90" s="28"/>
    </row>
    <row r="91" spans="1:14">
      <c r="A91" s="27"/>
      <c r="B91" s="140"/>
      <c r="C91" s="140"/>
      <c r="D91" s="140"/>
      <c r="E91" s="140"/>
      <c r="F91" s="140"/>
      <c r="G91" s="140"/>
      <c r="H91" s="140"/>
      <c r="I91" s="140"/>
      <c r="J91" s="140"/>
      <c r="K91" s="140"/>
      <c r="L91" s="140"/>
      <c r="M91" s="140"/>
      <c r="N91" s="28"/>
    </row>
    <row r="92" spans="1:14">
      <c r="A92" s="27"/>
      <c r="B92" s="140"/>
      <c r="C92" s="140"/>
      <c r="D92" s="140"/>
      <c r="E92" s="140"/>
      <c r="F92" s="140"/>
      <c r="G92" s="140"/>
      <c r="H92" s="140"/>
      <c r="I92" s="140"/>
      <c r="J92" s="140"/>
      <c r="K92" s="140"/>
      <c r="L92" s="140"/>
      <c r="M92" s="140"/>
      <c r="N92" s="28"/>
    </row>
    <row r="93" spans="1:14" ht="16.5" thickBot="1">
      <c r="A93" s="30"/>
      <c r="B93" s="31"/>
      <c r="C93" s="31"/>
      <c r="D93" s="31"/>
      <c r="E93" s="31"/>
      <c r="F93" s="31"/>
      <c r="G93" s="31"/>
      <c r="H93" s="31"/>
      <c r="I93" s="31"/>
      <c r="J93" s="31"/>
      <c r="K93" s="31"/>
      <c r="L93" s="31"/>
      <c r="M93" s="31"/>
      <c r="N93" s="32"/>
    </row>
  </sheetData>
  <sheetProtection algorithmName="SHA-512" hashValue="4gfnak92ZcJYedtZc40bR3DMVK8o0GPlvrgOtqbqULtnp0EWaK3/CBp7vT8g4ZUphzedNaPonTVQAwUtLwZBuQ==" saltValue="IaQKjatLtRmlmUklv7D8ew==" spinCount="100000" sheet="1" objects="1" scenarios="1"/>
  <mergeCells count="18">
    <mergeCell ref="F32:L41"/>
    <mergeCell ref="C32:E41"/>
    <mergeCell ref="F42:L51"/>
    <mergeCell ref="C42:E51"/>
    <mergeCell ref="B86:M92"/>
    <mergeCell ref="B54:L65"/>
    <mergeCell ref="B67:L77"/>
    <mergeCell ref="B80:M83"/>
    <mergeCell ref="B84:M84"/>
    <mergeCell ref="C30:E30"/>
    <mergeCell ref="F30:L30"/>
    <mergeCell ref="C31:E31"/>
    <mergeCell ref="F31:L31"/>
    <mergeCell ref="A2:N3"/>
    <mergeCell ref="B13:N13"/>
    <mergeCell ref="B5:N5"/>
    <mergeCell ref="B7:M12"/>
    <mergeCell ref="B15:M28"/>
  </mergeCells>
  <phoneticPr fontId="1"/>
  <pageMargins left="0.70866141732283472" right="0.70866141732283472" top="0.74803149606299213" bottom="0.74803149606299213" header="0.31496062992125984" footer="0.31496062992125984"/>
  <pageSetup paperSize="9" scale="49" orientation="portrait" r:id="rId1"/>
  <headerFooter>
    <oddFooter>&amp;C「はじめに」シート</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8CB93-AFF5-45E2-96B6-5F6FF0CDB3C5}">
  <sheetPr>
    <tabColor theme="8" tint="0.79998168889431442"/>
    <pageSetUpPr fitToPage="1"/>
  </sheetPr>
  <dimension ref="A1:D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bestFit="1" customWidth="1"/>
    <col min="2" max="2" width="118.625" style="22" customWidth="1"/>
    <col min="3" max="3" width="9" style="98"/>
    <col min="4" max="16384" width="9" style="18"/>
  </cols>
  <sheetData>
    <row r="1" spans="1:4" s="19" customFormat="1">
      <c r="A1" s="80" t="str">
        <f>【非表示】評価項目一覧!A1</f>
        <v>★1適合基準番号</v>
      </c>
      <c r="B1" s="81" t="str">
        <f>【非表示】評価項目一覧!A9</f>
        <v>S1.1-08</v>
      </c>
      <c r="C1" s="16"/>
      <c r="D1" s="21"/>
    </row>
    <row r="2" spans="1:4" s="19" customFormat="1">
      <c r="A2" s="82" t="s">
        <v>15</v>
      </c>
      <c r="B2" s="77"/>
      <c r="C2" s="16"/>
      <c r="D2" s="21"/>
    </row>
    <row r="3" spans="1:4" s="19" customFormat="1" ht="57">
      <c r="A3" s="82" t="s">
        <v>13</v>
      </c>
      <c r="B3" s="93"/>
      <c r="C3" s="94" t="s">
        <v>234</v>
      </c>
      <c r="D3" s="21"/>
    </row>
    <row r="4" spans="1:4" s="19" customFormat="1" ht="114">
      <c r="A4" s="82" t="s">
        <v>80</v>
      </c>
      <c r="B4" s="93"/>
      <c r="C4" s="97" t="s">
        <v>233</v>
      </c>
    </row>
    <row r="5" spans="1:4" s="19" customFormat="1" ht="28.5">
      <c r="A5" s="83" t="str">
        <f>【非表示】評価項目一覧!B1</f>
        <v>セキュリティ要件（大項目）</v>
      </c>
      <c r="B5" s="84" t="str">
        <f>【非表示】評価項目一覧!B9</f>
        <v>3. ソフトウェアを最新の状態に保つ</v>
      </c>
      <c r="C5" s="17"/>
      <c r="D5" s="21"/>
    </row>
    <row r="6" spans="1:4" s="19" customFormat="1" ht="57">
      <c r="A6" s="83" t="str">
        <f>【非表示】評価項目一覧!C1</f>
        <v>セキュリティ要件</v>
      </c>
      <c r="B6" s="84" t="str">
        <f>【非表示】評価項目一覧!C9</f>
        <v>3-2. 機器が、制約のある機器でない場合、アップデートをセキュアにインストールするためのアップデートメカニズムを備えていなければならない。
3-7. 製品においてアップデートメカニズムが実装されている場合、セキュアなアップデートメカニズムを容易にするために、ベストプラクティスの暗号技術を使用しなければならない。
3-10. 製品においてアップデートメカニズムが実装され、ソフトウェアアップデートがネットワークインタフェースを介して配信される場合、製品は、信頼関係を介して各アップデートの真正性及び完全性を検証しなければならない。</v>
      </c>
      <c r="C6" s="17"/>
      <c r="D6" s="21"/>
    </row>
    <row r="7" spans="1:4" s="19" customFormat="1" ht="28.5">
      <c r="A7" s="85" t="str">
        <f>【非表示】評価項目一覧!D1</f>
        <v>☆1 適合基準</v>
      </c>
      <c r="B7" s="86" t="str">
        <f>【非表示】評価項目一覧!D9</f>
        <v xml:space="preserve">ソフトウェアをネットワーク経由でアップデートする際、ソフトウェアの完全性をアップデート前に確認できる仕組みを有すること。
</v>
      </c>
      <c r="C7" s="17"/>
      <c r="D7" s="21"/>
    </row>
    <row r="8" spans="1:4" s="19" customFormat="1" ht="42.75">
      <c r="A8" s="87" t="str">
        <f>【非表示】評価項目一覧!E1</f>
        <v>NAとなるための条件、基準の補足説明</v>
      </c>
      <c r="B8" s="88" t="str">
        <f>【非表示】評価項目一覧!E9</f>
        <v xml:space="preserve">【対象外（NA）となるための条件】
ソフトウェアをネットワーク経由でアップデートする仕組みが存在しない（「対象外（NA）であることの理由」に、想定するアップデートの仕組みを記載すること）
</v>
      </c>
      <c r="C8" s="17"/>
      <c r="D8" s="21"/>
    </row>
    <row r="9" spans="1:4" s="19" customFormat="1" ht="42.75">
      <c r="A9" s="89" t="str">
        <f>【非表示】評価項目一覧!F1</f>
        <v>☆1 評価手法</v>
      </c>
      <c r="B9" s="90" t="str">
        <f>【非表示】評価項目一覧!F9</f>
        <v>ドキュメント評価：対象とする 
IoT製品の技術文書において、ソフトウェアの完全性をアップデート前に確認できる仕組みの実装が明示されていることを評価する。
実機テスト： なし</v>
      </c>
      <c r="C9" s="17"/>
      <c r="D9" s="21"/>
    </row>
    <row r="10" spans="1:4" s="19" customFormat="1" ht="285">
      <c r="A10" s="89" t="str">
        <f>【非表示】評価項目一覧!G1</f>
        <v>☆1 評価ガイド</v>
      </c>
      <c r="B10" s="90" t="str">
        <f>【非表示】評価項目一覧!G9</f>
        <v xml:space="preserve">本適合要件に対して、以下のドキュメント評価の評価結果が「適合（Y）」となった場合に限り、最終的に「適合（Y）」と判定される。
【ドキュメント評価】
IoT製品の技術文書において、ソフトウェアの完全性をアップデート前に確認できる仕組みの実装が明示されていることを評価する。以下の評価項目１～４のいずれかに類する仕組み又はそれ以上の仕組みの実装が明示されている場合であって、かつ評価項目５を満たすことが確認できる場合に限り、本適合要件のドキュメント評価の評価結果は「適合（Y）」となる。
評価項目１：
アップデートソフトウェアをインストールする前又はインストール中に、更新ソフトウェアウェアに付与されたハッシュ値との照合を行い、照合の結果、不一致が確認された場合にはインストールが中止されることが、明示されていること。
評価項目２：
アップデートソフトウェアをインストールする前又はインストール中に、更新ソフトウェアウェアに付与されたデジタル署名による検証を行い、検証の結果、検証NGが確認された場合にはインストールが中止されることが、明示されていること。
評価項目３：
アップデートソフトウェアをインストールする前に、PCやスマートフォン等の関連アプリケーションにおいて、更新ソフトウェアウェアに付与されたハッシュ値との照合を行い、照合の結果、不一致が確認された場合にはインストールが中止されることが、明示されていること。
評価項目４：
アップデートソフトウェアをインストールする前に、PCやスマートフォン等の関連アプリケーションにおいて、更新ソフトウェアウェアに付与されたデジタル署名による検証を行い、検証の結果、検証NGが確認された場合にはインストールが中止されることが、明示されていること。
評価項目５：
評価項目1～4で利用するハッシュ関数やデジタル署名について、「電子政府における調達のために参照すべき暗号のリスト（CRYPTREC暗号リスト）」のうち「電子政府推奨暗号リスト」に記載されたアルゴリズムを利用していること。
</v>
      </c>
      <c r="C10" s="17"/>
      <c r="D10" s="21"/>
    </row>
  </sheetData>
  <sheetProtection algorithmName="SHA-512" hashValue="L1uy4tQeJ6m6tdF32NzN9mf2ZdasyA3ZneV8PfIbPgcSDpwu5TLwh85BXPIA+5m/AgYhJpfUUJOV4EOl73Hpww==" saltValue="klWdFxekCftuLW09Bn/4nw==" spinCount="100000" sheet="1" objects="1" scenarios="1"/>
  <phoneticPr fontId="1"/>
  <pageMargins left="0.70866141732283472" right="0.70866141732283472" top="0.74803149606299213" bottom="0.74803149606299213" header="0.31496062992125984" footer="0.31496062992125984"/>
  <pageSetup paperSize="9" scale="58"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3E7E958-572A-4DA1-BBE9-0F7ABF95E541}">
          <x14:formula1>
            <xm:f>【非表示】選択リスト!$A$12:$A$14</xm:f>
          </x14:formula1>
          <xm:sqref>B2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A10C1-0A2B-42BD-8C4F-FFB6D1FC3E8B}">
  <sheetPr>
    <tabColor theme="8" tint="0.79998168889431442"/>
    <pageSetUpPr fitToPage="1"/>
  </sheetPr>
  <dimension ref="A1:D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bestFit="1" customWidth="1"/>
    <col min="2" max="2" width="118.625" style="22" customWidth="1"/>
    <col min="3" max="3" width="9" style="98"/>
    <col min="4" max="16384" width="9" style="18"/>
  </cols>
  <sheetData>
    <row r="1" spans="1:4" s="19" customFormat="1">
      <c r="A1" s="80" t="str">
        <f>【非表示】評価項目一覧!A1</f>
        <v>★1適合基準番号</v>
      </c>
      <c r="B1" s="81" t="str">
        <f>【非表示】評価項目一覧!A10</f>
        <v>S1.1-09</v>
      </c>
      <c r="C1" s="16"/>
      <c r="D1" s="21"/>
    </row>
    <row r="2" spans="1:4" s="19" customFormat="1">
      <c r="A2" s="82" t="s">
        <v>15</v>
      </c>
      <c r="B2" s="77"/>
      <c r="C2" s="95"/>
      <c r="D2" s="21"/>
    </row>
    <row r="3" spans="1:4" s="19" customFormat="1" ht="57">
      <c r="A3" s="82" t="s">
        <v>13</v>
      </c>
      <c r="B3" s="93"/>
      <c r="C3" s="96" t="s">
        <v>234</v>
      </c>
      <c r="D3" s="21"/>
    </row>
    <row r="4" spans="1:4" s="19" customFormat="1" ht="114">
      <c r="A4" s="82" t="s">
        <v>16</v>
      </c>
      <c r="B4" s="93"/>
      <c r="C4" s="97" t="s">
        <v>233</v>
      </c>
    </row>
    <row r="5" spans="1:4" s="19" customFormat="1" ht="28.5">
      <c r="A5" s="83" t="str">
        <f>【非表示】評価項目一覧!B1</f>
        <v>セキュリティ要件（大項目）</v>
      </c>
      <c r="B5" s="84" t="str">
        <f>【非表示】評価項目一覧!B10</f>
        <v>3. ソフトウェアを最新の状態に保つ</v>
      </c>
      <c r="C5" s="17"/>
      <c r="D5" s="21"/>
    </row>
    <row r="6" spans="1:4" s="19" customFormat="1">
      <c r="A6" s="83" t="str">
        <f>【非表示】評価項目一覧!C1</f>
        <v>セキュリティ要件</v>
      </c>
      <c r="B6" s="84" t="str">
        <f>【非表示】評価項目一覧!C10</f>
        <v>3-8. 製品においてアップデートメカニズムが実装されている場合、セキュリティアップデートは、適時でなければならない。</v>
      </c>
      <c r="C6" s="17"/>
      <c r="D6" s="21"/>
    </row>
    <row r="7" spans="1:4" s="19" customFormat="1" ht="28.5">
      <c r="A7" s="85" t="str">
        <f>【非表示】評価項目一覧!D1</f>
        <v>☆1 適合基準</v>
      </c>
      <c r="B7" s="86" t="str">
        <f>【非表示】評価項目一覧!D10</f>
        <v xml:space="preserve">製造業者は、セキュリティ課題に対する迅速なアップデートを目的として、セキュリティアップデートの優先度を決定するための方針や指針を文書化すること。
</v>
      </c>
      <c r="C7" s="17"/>
      <c r="D7" s="21"/>
    </row>
    <row r="8" spans="1:4" s="19" customFormat="1" ht="42.75">
      <c r="A8" s="87" t="str">
        <f>【非表示】評価項目一覧!E1</f>
        <v>NAとなるための条件、基準の補足説明</v>
      </c>
      <c r="B8" s="88" t="str">
        <f>【非表示】評価項目一覧!E10</f>
        <v xml:space="preserve">【対象外（NA）となるための条件】
該当事項なし
</v>
      </c>
      <c r="C8" s="17"/>
      <c r="D8" s="21"/>
    </row>
    <row r="9" spans="1:4" s="19" customFormat="1" ht="57">
      <c r="A9" s="89" t="str">
        <f>【非表示】評価項目一覧!F1</f>
        <v>☆1 評価手法</v>
      </c>
      <c r="B9" s="90" t="str">
        <f>【非表示】評価項目一覧!F10</f>
        <v xml:space="preserve">ドキュメント評価：対象とする 
組織の規程類、方針、手順書等又はIoT製品の技術文書において、セキュリティアップデートの優先度を決定するための方針や指針が明示されていることを評価する。
実機テスト： なし
</v>
      </c>
      <c r="C9" s="17"/>
      <c r="D9" s="21"/>
    </row>
    <row r="10" spans="1:4" s="19" customFormat="1" ht="185.25">
      <c r="A10" s="89" t="str">
        <f>【非表示】評価項目一覧!G1</f>
        <v>☆1 評価ガイド</v>
      </c>
      <c r="B10" s="90" t="str">
        <f>【非表示】評価項目一覧!G10</f>
        <v xml:space="preserve">本適合要件に対して、以下のドキュメント評価の評価結果が「適合（Y）」となった場合に限り、最終的に「適合（Y）」と判定される。
【ドキュメント評価】
組織の規程類、方針、手順書等又はIoT製品の技術文書において、セキュリティアップデートの優先度を決定するための方針や指針が明示されていることを評価する。以下の評価項目１～３のすべてを満たすことが確認できる場合に限り、本適合要件のドキュメント評価の評価結果は「適合（Y）」となる。
評価項目１：
セキュリティアップデートの優先度を決定するための対応する脆弱性の深刻度や重要度の判断指標、脆弱性の種類（例：ファームウェア、ハードウェア、ソフトウェアなど）等の指針が記載されていること。
評価項目２：
インシデントレスポンスをハンドリングするための組織体制（PSIRT、インシデント対応体制等）、及び脆弱性情報の収集、トリアージや分析、対策、アップデートなど、一連の対応プロセスや方針が記載されていること。
評価項目３：
複数のステークホルダーによって開発・運用されている製品の場合に、ステークホルダー間の連絡体制（連絡先、連絡方法など）が記載されていること。
</v>
      </c>
      <c r="C10" s="17"/>
      <c r="D10" s="21"/>
    </row>
  </sheetData>
  <sheetProtection algorithmName="SHA-512" hashValue="2W/UeYj3bJzMqnC70fVrI+3qo5aWyjg5ZoT2mPwXfTFfSbUTANgPCMrlgI+GbchXif4zPuJpk7p4iqdIhqGg/g==" saltValue="5jENxMZY9Nu1He1EJXuY6A==" spinCount="100000" sheet="1" objects="1" scenarios="1"/>
  <phoneticPr fontId="1"/>
  <pageMargins left="0.70866141732283472" right="0.70866141732283472" top="0.74803149606299213" bottom="0.74803149606299213" header="0.31496062992125984" footer="0.31496062992125984"/>
  <pageSetup paperSize="9" scale="58"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E5E9E42-F4CC-4D93-8345-782F9772A0A8}">
          <x14:formula1>
            <xm:f>【非表示】選択リスト!$A$12:$A$14</xm:f>
          </x14:formula1>
          <xm:sqref>B2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F080D-EAFA-481E-A82E-BB93B4AD5982}">
  <sheetPr>
    <tabColor theme="8" tint="0.79998168889431442"/>
    <pageSetUpPr fitToPage="1"/>
  </sheetPr>
  <dimension ref="A1:D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bestFit="1" customWidth="1"/>
    <col min="2" max="2" width="118.625" style="22" customWidth="1"/>
    <col min="3" max="3" width="9" style="98" customWidth="1"/>
    <col min="4" max="16384" width="9" style="18"/>
  </cols>
  <sheetData>
    <row r="1" spans="1:4" s="19" customFormat="1">
      <c r="A1" s="80" t="str">
        <f>【非表示】評価項目一覧!A1</f>
        <v>★1適合基準番号</v>
      </c>
      <c r="B1" s="81" t="str">
        <f>【非表示】評価項目一覧!A11</f>
        <v>S1.1-10</v>
      </c>
      <c r="C1" s="16"/>
      <c r="D1" s="21"/>
    </row>
    <row r="2" spans="1:4" s="19" customFormat="1">
      <c r="A2" s="82" t="s">
        <v>15</v>
      </c>
      <c r="B2" s="77"/>
      <c r="C2" s="95"/>
      <c r="D2" s="21"/>
    </row>
    <row r="3" spans="1:4" s="19" customFormat="1" ht="57">
      <c r="A3" s="82" t="s">
        <v>13</v>
      </c>
      <c r="B3" s="93"/>
      <c r="C3" s="96" t="s">
        <v>234</v>
      </c>
      <c r="D3" s="21"/>
    </row>
    <row r="4" spans="1:4" s="19" customFormat="1" ht="114">
      <c r="A4" s="82" t="s">
        <v>16</v>
      </c>
      <c r="B4" s="93"/>
      <c r="C4" s="97" t="s">
        <v>233</v>
      </c>
    </row>
    <row r="5" spans="1:4" s="19" customFormat="1" ht="28.5">
      <c r="A5" s="83" t="str">
        <f>【非表示】評価項目一覧!B1</f>
        <v>セキュリティ要件（大項目）</v>
      </c>
      <c r="B5" s="84" t="str">
        <f>【非表示】評価項目一覧!B11</f>
        <v>3. ソフトウェアを最新の状態に保つ</v>
      </c>
      <c r="C5" s="17"/>
      <c r="D5" s="21"/>
    </row>
    <row r="6" spans="1:4" s="19" customFormat="1">
      <c r="A6" s="83" t="str">
        <f>【非表示】評価項目一覧!C1</f>
        <v>セキュリティ要件</v>
      </c>
      <c r="B6" s="84" t="str">
        <f>【非表示】評価項目一覧!C11</f>
        <v>3-14. 製品のモデル名称は、製品上のラベル又は物理的インタフェースを介して、ユーザに対して明確に認識可能でなければならない。</v>
      </c>
      <c r="C6" s="17"/>
      <c r="D6" s="21"/>
    </row>
    <row r="7" spans="1:4" s="19" customFormat="1" ht="57">
      <c r="A7" s="85" t="str">
        <f>【非表示】評価項目一覧!D1</f>
        <v>☆1 適合基準</v>
      </c>
      <c r="B7" s="86" t="str">
        <f>【非表示】評価項目一覧!D11</f>
        <v xml:space="preserve">IoT製品の型番は、以下のいずれかの方法でユーザへ提供すること。
①	IoT製品本体に、IoT製品の型番を直接記載すること。
②	IoT製品のGUI、ウェブUI等や、IoT製品に付帯するソフトウェア、アプリケーション（スマホアプリなど）のGUI、ウェブUI等から、ユーザが型番を認識できるようにすること。
</v>
      </c>
      <c r="C7" s="17"/>
      <c r="D7" s="21"/>
    </row>
    <row r="8" spans="1:4" s="19" customFormat="1" ht="42.75">
      <c r="A8" s="87" t="str">
        <f>【非表示】評価項目一覧!E1</f>
        <v>NAとなるための条件、基準の補足説明</v>
      </c>
      <c r="B8" s="88" t="str">
        <f>【非表示】評価項目一覧!E11</f>
        <v xml:space="preserve">【対象外（NA）となるための条件】
該当事項なし
</v>
      </c>
      <c r="C8" s="17"/>
      <c r="D8" s="21"/>
    </row>
    <row r="9" spans="1:4" s="19" customFormat="1" ht="57">
      <c r="A9" s="89" t="str">
        <f>【非表示】評価項目一覧!F1</f>
        <v>☆1 評価手法</v>
      </c>
      <c r="B9" s="90" t="str">
        <f>【非表示】評価項目一覧!F11</f>
        <v xml:space="preserve">ドキュメント評価：なし 
実機テスト： 対象とする
IoT製品の型番について、ユーザ確認出来る方法が、ユーザに提供されていることを評価する。
</v>
      </c>
      <c r="C9" s="17"/>
      <c r="D9" s="21"/>
    </row>
    <row r="10" spans="1:4" s="19" customFormat="1" ht="142.5">
      <c r="A10" s="89" t="str">
        <f>【非表示】評価項目一覧!G1</f>
        <v>☆1 評価ガイド</v>
      </c>
      <c r="B10" s="90" t="str">
        <f>【非表示】評価項目一覧!G11</f>
        <v xml:space="preserve">本適合要件に対して、以下の実機テストの評価結果が「適合（Y）」となった場合に限り、最終的に「適合（Y）」と判定される。
【実機テスト】
IoT製品の型番についてユーザ確認できる方法が、ユーザに提供されていることを評価する。以下の評価項目１、２のいずれかを満たすことが確認できる場合に限り、本適合要件の実機テストの評価結果が「適合（Y）」となる。
評価項目１：
 IoT製品本体を確認し、IoT製品の型番が記載されていることを確認できること。
評価項目２：
 IoT製品のGUI、ウェブUI等や、IoT製品に付帯するソフトウェア、アプリケーション（スマホアプリなど）のGUI、ウェブUI等に実際にアクセスすることで、当該IoT製品の型番を確認できること。
</v>
      </c>
      <c r="C10" s="17"/>
      <c r="D10" s="21"/>
    </row>
  </sheetData>
  <sheetProtection algorithmName="SHA-512" hashValue="rjZ7fD4S9hyCcOU8ktr/Qh9QzmaOeADBkH1q/mHH/ztJt/PrV10vVt/FDcNGaTtCwVHN9Cf/Sx7a0PSktThPDg==" saltValue="/SOUDlhVqVvJMrCnYQvvQQ==" spinCount="100000" sheet="1" objects="1" scenarios="1"/>
  <phoneticPr fontId="1"/>
  <pageMargins left="0.70866141732283472" right="0.70866141732283472" top="0.74803149606299213" bottom="0.74803149606299213" header="0.31496062992125984" footer="0.31496062992125984"/>
  <pageSetup paperSize="9" scale="58"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C63C66D-84D3-4A1B-AFFF-111BB3F7CF78}">
          <x14:formula1>
            <xm:f>【非表示】選択リスト!$A$12:$A$14</xm:f>
          </x14:formula1>
          <xm:sqref>B2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F8160-F7C4-489E-9B9D-6C77C5FC03BC}">
  <sheetPr>
    <tabColor theme="8" tint="0.79998168889431442"/>
    <pageSetUpPr fitToPage="1"/>
  </sheetPr>
  <dimension ref="A1:C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customWidth="1"/>
    <col min="2" max="2" width="118.625" style="22" customWidth="1"/>
    <col min="3" max="3" width="9" style="98"/>
    <col min="4" max="16384" width="9" style="18"/>
  </cols>
  <sheetData>
    <row r="1" spans="1:3" s="19" customFormat="1">
      <c r="A1" s="80" t="str">
        <f>【非表示】評価項目一覧!A1</f>
        <v>★1適合基準番号</v>
      </c>
      <c r="B1" s="81" t="str">
        <f>【非表示】評価項目一覧!A12</f>
        <v>S1.1-11</v>
      </c>
      <c r="C1" s="95"/>
    </row>
    <row r="2" spans="1:3" s="19" customFormat="1">
      <c r="A2" s="82" t="s">
        <v>15</v>
      </c>
      <c r="B2" s="77"/>
      <c r="C2" s="95"/>
    </row>
    <row r="3" spans="1:3" s="19" customFormat="1" ht="57">
      <c r="A3" s="82" t="s">
        <v>13</v>
      </c>
      <c r="B3" s="93"/>
      <c r="C3" s="96" t="s">
        <v>234</v>
      </c>
    </row>
    <row r="4" spans="1:3" s="19" customFormat="1" ht="114">
      <c r="A4" s="82" t="s">
        <v>16</v>
      </c>
      <c r="B4" s="93"/>
      <c r="C4" s="97" t="s">
        <v>233</v>
      </c>
    </row>
    <row r="5" spans="1:3" s="19" customFormat="1" ht="28.5">
      <c r="A5" s="83" t="str">
        <f>【非表示】評価項目一覧!B1</f>
        <v>セキュリティ要件（大項目）</v>
      </c>
      <c r="B5" s="84" t="str">
        <f>【非表示】評価項目一覧!B12</f>
        <v>4. 機密セキュリティパラメータをセキュアに保存する</v>
      </c>
      <c r="C5" s="95"/>
    </row>
    <row r="6" spans="1:3" s="19" customFormat="1">
      <c r="A6" s="83" t="str">
        <f>【非表示】評価項目一覧!C1</f>
        <v>セキュリティ要件</v>
      </c>
      <c r="B6" s="84" t="str">
        <f>【非表示】評価項目一覧!C12</f>
        <v>4-1. 製品のストレージにある機密セキュリティパラメータは、製品によってセキュアに保存されなければならない。</v>
      </c>
      <c r="C6" s="95"/>
    </row>
    <row r="7" spans="1:3" s="19" customFormat="1" ht="28.5">
      <c r="A7" s="85" t="str">
        <f>【非表示】評価項目一覧!D1</f>
        <v>☆1 適合基準</v>
      </c>
      <c r="B7" s="86" t="str">
        <f>【非表示】評価項目一覧!D12</f>
        <v xml:space="preserve">IoT製品のストレージに保存される守るべき情報資産（SDカード等、ストレージメディアに保存される守るべき情報資産も含む。）は、セキュアに保存されること。
</v>
      </c>
      <c r="C7" s="95"/>
    </row>
    <row r="8" spans="1:3" s="19" customFormat="1" ht="128.25">
      <c r="A8" s="87" t="str">
        <f>【非表示】評価項目一覧!E1</f>
        <v>NAとなるための条件、基準の補足説明</v>
      </c>
      <c r="B8" s="88" t="str">
        <f>【非表示】評価項目一覧!E12</f>
        <v xml:space="preserve">【対象外（NA）となるための条件】
該当事項なし
【用語定義：守るべき情報資産】
以下のすべての情報：
通信機能に関する設定情報
セキュリティ機能に関する設定情報
IoT機器の意図する使用において、IoT機器が収集し、保存又は通信する、個人情報等の一般的に機密性が高い情報
</v>
      </c>
      <c r="C8" s="95"/>
    </row>
    <row r="9" spans="1:3" s="19" customFormat="1" ht="71.25">
      <c r="A9" s="89" t="str">
        <f>【非表示】評価項目一覧!F1</f>
        <v>☆1 評価手法</v>
      </c>
      <c r="B9" s="90" t="str">
        <f>【非表示】評価項目一覧!F12</f>
        <v xml:space="preserve">ドキュメント評価：対象とする
IoT製品の技術文書において、IoT製品のストレージに保存される守るべき情報資産（SDカード等、ストレージメディアに保存される守るべき情報資産も含む。）が、セキュアに保存されていることを評価する。
実機テスト：なし
</v>
      </c>
      <c r="C9" s="95"/>
    </row>
    <row r="10" spans="1:3" s="19" customFormat="1" ht="285">
      <c r="A10" s="89" t="str">
        <f>【非表示】評価項目一覧!G1</f>
        <v>☆1 評価ガイド</v>
      </c>
      <c r="B10" s="90" t="str">
        <f>【非表示】評価項目一覧!G12</f>
        <v xml:space="preserve">本適合要件に対して、以下のドキュメント評価の評価結果が「適合（Y）」となった場合に限り、最終的に「適合（Y）」と判定される。
【ドキュメント評価】
IoT製品の技術文書において、IoT製品のストレージに保存される守るべき情報資産（ストレージメディアに保存される場合を含む）が、セキュアに保存されていることを評価する。以下の評価項目１～５のいずれかに類する保護対策又はそれ以上の対策（情報資産ごとに異なる対策を採用してもよい。また、複数の対策を併用してもよい。）が明示されていることが確認できる場合に限り、本適合要件のドキュメント評価の評価結果は「適合（Y）」となる。
評価項目１：
機密性の保護が必要な守るべき情報資産は、「電子政府における調達のために参照すべき暗号のリスト(CRYPTREC暗号リスト)」のうち「電子政府推奨暗号リスト」に記載の暗号技術を採用した暗号化方式によって暗号化された上で保存されること。
評価項目２：
完全性の保護が必要な守るべき情報資産は、「電子政府における調達のために参照すべき暗号のリスト(CRYPTREC暗号リスト)」のうち「電子政府推奨暗号リスト」に記載の暗号技術を採用した署名によってデータの完全性が確認できる形で保存されること。
評価項目３：
完全性の保護が必要な守るべき情報資産は、「電子政府における調達のために参照すべき暗号のリスト(CRYPTREC暗号リスト)」のうち「電子政府推奨暗号リスト」に記載のハッシュ関数を用いたメッセージダイジェストによってデータの完全性が確認できる形で保存されること。
評価項目４：
守るべき情報資産は、仮想化技術、iOS/Android等のOSの機能として提供されるサンドボックス、又はセキュリティチップによるセキュア領域に保存されること。
評価項目５：
守るべき情報資産は、IoT機器に組み込まれた容易に取り外せないストレージ領域にあって、外部から呼び出すインタフェースを経由した直接的なデータの読み書きができない領域又はそのようなインタフェースを備えない領域に保存されること。
</v>
      </c>
      <c r="C10" s="95"/>
    </row>
  </sheetData>
  <sheetProtection algorithmName="SHA-512" hashValue="pC87xh3ft8e5McBwJUpewDVtXhpaZsiPrk/AzwoOnIx+tWL2Gqz6CQAlO2BattqFx3BCU37+AAbWkcAgvKZhtg==" saltValue="++K291/W6G/zz2GZZ6VWOA==" spinCount="100000" sheet="1" objects="1" scenarios="1"/>
  <phoneticPr fontId="1"/>
  <pageMargins left="0.70866141732283472" right="0.70866141732283472" top="0.74803149606299213" bottom="0.74803149606299213" header="0.31496062992125984" footer="0.31496062992125984"/>
  <pageSetup paperSize="9" scale="58"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9F127B1-7C13-4D56-B378-8BA73E18DA77}">
          <x14:formula1>
            <xm:f>【非表示】選択リスト!$A$12:$A$14</xm:f>
          </x14:formula1>
          <xm:sqref>B2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6BBC8-D32C-4036-B69B-55877C217380}">
  <sheetPr>
    <tabColor theme="8" tint="0.79998168889431442"/>
    <pageSetUpPr fitToPage="1"/>
  </sheetPr>
  <dimension ref="A1:C12"/>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bestFit="1" customWidth="1"/>
    <col min="2" max="2" width="118.625" style="22" customWidth="1"/>
    <col min="3" max="3" width="9" style="98"/>
    <col min="4" max="16384" width="9" style="18"/>
  </cols>
  <sheetData>
    <row r="1" spans="1:3" s="19" customFormat="1">
      <c r="A1" s="80" t="str">
        <f>【非表示】評価項目一覧!A1</f>
        <v>★1適合基準番号</v>
      </c>
      <c r="B1" s="81" t="str">
        <f>【非表示】評価項目一覧!A13</f>
        <v>S1.1-12</v>
      </c>
      <c r="C1" s="95"/>
    </row>
    <row r="2" spans="1:3" s="19" customFormat="1">
      <c r="A2" s="82" t="s">
        <v>15</v>
      </c>
      <c r="B2" s="77"/>
      <c r="C2" s="95"/>
    </row>
    <row r="3" spans="1:3" s="19" customFormat="1" ht="57">
      <c r="A3" s="82" t="s">
        <v>13</v>
      </c>
      <c r="B3" s="93"/>
      <c r="C3" s="96" t="s">
        <v>234</v>
      </c>
    </row>
    <row r="4" spans="1:3" s="19" customFormat="1" ht="114">
      <c r="A4" s="82" t="s">
        <v>80</v>
      </c>
      <c r="B4" s="93"/>
      <c r="C4" s="97" t="s">
        <v>233</v>
      </c>
    </row>
    <row r="5" spans="1:3" s="19" customFormat="1" ht="28.5">
      <c r="A5" s="83" t="str">
        <f>【非表示】評価項目一覧!B1</f>
        <v>セキュリティ要件（大項目）</v>
      </c>
      <c r="B5" s="84" t="str">
        <f>【非表示】評価項目一覧!B13</f>
        <v>5. セキュアに通信する</v>
      </c>
      <c r="C5" s="95"/>
    </row>
    <row r="6" spans="1:3" s="19" customFormat="1" ht="28.5">
      <c r="A6" s="83" t="str">
        <f>【非表示】評価項目一覧!C1</f>
        <v>セキュリティ要件</v>
      </c>
      <c r="B6" s="84" t="str">
        <f>【非表示】評価項目一覧!C13</f>
        <v>5-1. 製品は、ベストプラクティスの暗号技術を使用してセキュアに通信をしなくてはならない。
5-7. 製品は、リモートアクセス可能なネットワークインタフェースを介して通信される重要なセキュリティパラメータの機密性を保護しなければならない。</v>
      </c>
      <c r="C6" s="95"/>
    </row>
    <row r="7" spans="1:3" s="19" customFormat="1" ht="71.25">
      <c r="A7" s="85" t="str">
        <f>【非表示】評価項目一覧!D1</f>
        <v>☆1 適合基準</v>
      </c>
      <c r="B7" s="86" t="str">
        <f>【非表示】評価項目一覧!D13</f>
        <v xml:space="preserve">ネットワーク経由で伝送される守るべき情報資産について、情報の盗聴に対する以下のいずれかの保護対策が行われていること。
①他のIoT機器やサーバ（クラウド上のサーバを含む）へネットワークを介して伝送される守るべき情報資産について、情報の盗聴に対する保護対策をIoT機器自らが行う。
②他のIoT機器やサーバ（クラウド上のサーバを含む）へネットワークを介して伝送される守るべき情報資産について、保護された通信環境（VPN環境や専用線を経由した接続環境）においてのみ伝送される。
</v>
      </c>
      <c r="C7" s="95"/>
    </row>
    <row r="8" spans="1:3" s="19" customFormat="1" ht="142.5">
      <c r="A8" s="87" t="str">
        <f>【非表示】評価項目一覧!E1</f>
        <v>NAとなるための条件、基準の補足説明</v>
      </c>
      <c r="B8" s="88" t="str">
        <f>【非表示】評価項目一覧!E13</f>
        <v xml:space="preserve">【対象外（NA）となるための条件】
ネットワーク経由で伝送される守るべき情報資産が存在しない（「対象外（NA）であることの理由」に、ネットワーク経由で伝送される守るべき情報資産が存在しないことを示す根拠を記載すること）
【用語定義：守るべき情報資産】
以下のすべての情報：
通信機能に関する設定情報
セキュリティ機能に関する設定情報
IoT機器の意図する使用において、IoT機器が収集し、保存又は通信する、個人情報等の一般的に機密性が高い情報
</v>
      </c>
      <c r="C8" s="95"/>
    </row>
    <row r="9" spans="1:3" s="19" customFormat="1" ht="71.25">
      <c r="A9" s="89" t="str">
        <f>【非表示】評価項目一覧!F1</f>
        <v>☆1 評価手法</v>
      </c>
      <c r="B9" s="90" t="str">
        <f>【非表示】評価項目一覧!F13</f>
        <v xml:space="preserve">ドキュメント評価：対象とする
IoT製品の技術文書において、ネットワーク経由で伝送される守るべき情報資産について、情報の盗聴に対する保護対策が実装されていることを評価する。IoT製品と連動するアプリがある場合、守るべき情報資産として、アプリから送信される情報も対象とした評価を行う。
実機テスト：なし
</v>
      </c>
      <c r="C9" s="95"/>
    </row>
    <row r="10" spans="1:3" s="19" customFormat="1" ht="242.25">
      <c r="A10" s="89" t="str">
        <f>【非表示】評価項目一覧!G1</f>
        <v>☆1 評価ガイド</v>
      </c>
      <c r="B10" s="90" t="str">
        <f>【非表示】評価項目一覧!G13</f>
        <v xml:space="preserve">本適合要件に対して、以下のドキュメント評価の評価結果が「適合（Y）」となった場合に限り、最終的に「適合（Y）」と判定される。
【ドキュメント評価】
IoT製品の技術文書において、ネットワーク経由で伝送される守るべき情報資産について、情報の盗聴に対する保護対策が実装されていることを評価する。IoT製品と連動するアプリがある場合、守るべき情報資産として、アプリから送信される情報も対象とした評価を行う。以下の評価項目１と２の両方を満たしていることが確認できるか、もしくは評価項目３を満たしていることが確認できる場合に限り、本適合要件のドキュメント評価の評価結果は「適合（Y）」となる。
評価項目１：
技術文書に、以下のA）、B）のいずれかが明示されていること。
A）	「電子政府における調達のために参照すべき暗号のリスト(CRYPTREC暗号リスト)」のうち「電子政府推奨暗号リスト」に記載の暗号技術を採用した通信プロトコルにて伝送することが明示されていること。
B）	「★1適合基準S1.1-11」の評価項目1に準拠した暗号化をされたうえで保存された守るべき情報資産を復号せずにネットワークを経由して伝送することが明示されていること。
評価項目２：
技術文書に、情報の盗聴に対する保護対策の「初期設定が有効」に設定されていることが明示されていること。
評価項目3：
IoT製品のマニュアル、ウェブサイト等、ユーザがアクセス可能な媒体において、保護された通信環境（VPN環境、専用線を経由した接続環境、物理的／論理的に保護されたネットワーク環境）においてのみIoT製品を利用するよう、ユーザ向けに明示されていること。
</v>
      </c>
      <c r="C10" s="95"/>
    </row>
    <row r="11" spans="1:3">
      <c r="C11" s="95"/>
    </row>
    <row r="12" spans="1:3">
      <c r="C12" s="95"/>
    </row>
  </sheetData>
  <sheetProtection algorithmName="SHA-512" hashValue="rjMuVWsQuXtNCBGaJ3PCq/1yf212/4/vuzfIcNKd0eFKHvokmFW8m9V2+HXMOGXS9nQRcXgucUZUmg+blVLocQ==" saltValue="1a4wNDW79yAgwPT1w+uOqA==" spinCount="100000" sheet="1" objects="1" scenarios="1"/>
  <phoneticPr fontId="1"/>
  <pageMargins left="0.70866141732283472" right="0.70866141732283472" top="0.74803149606299213" bottom="0.74803149606299213" header="0.31496062992125984" footer="0.31496062992125984"/>
  <pageSetup paperSize="9" scale="58"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9F9B456-D381-4F75-ADB2-4DCD4AC789B7}">
          <x14:formula1>
            <xm:f>【非表示】選択リスト!$A$12:$A$14</xm:f>
          </x14:formula1>
          <xm:sqref>B2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EBDE2-729A-458A-86EF-98B51FA11A1F}">
  <sheetPr>
    <tabColor theme="8" tint="0.79998168889431442"/>
    <pageSetUpPr fitToPage="1"/>
  </sheetPr>
  <dimension ref="A1:C11"/>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customWidth="1"/>
    <col min="2" max="2" width="118.625" style="22" customWidth="1"/>
    <col min="3" max="3" width="9" style="98"/>
    <col min="4" max="16384" width="9" style="18"/>
  </cols>
  <sheetData>
    <row r="1" spans="1:3" s="19" customFormat="1">
      <c r="A1" s="80" t="str">
        <f>【非表示】評価項目一覧!A1</f>
        <v>★1適合基準番号</v>
      </c>
      <c r="B1" s="81" t="str">
        <f>【非表示】評価項目一覧!A14</f>
        <v>S1.1-13</v>
      </c>
      <c r="C1" s="95"/>
    </row>
    <row r="2" spans="1:3" s="19" customFormat="1">
      <c r="A2" s="82" t="s">
        <v>15</v>
      </c>
      <c r="B2" s="77"/>
      <c r="C2" s="95"/>
    </row>
    <row r="3" spans="1:3" s="19" customFormat="1" ht="57">
      <c r="A3" s="82" t="s">
        <v>13</v>
      </c>
      <c r="B3" s="93"/>
      <c r="C3" s="96" t="s">
        <v>234</v>
      </c>
    </row>
    <row r="4" spans="1:3" s="19" customFormat="1" ht="114">
      <c r="A4" s="82" t="s">
        <v>16</v>
      </c>
      <c r="B4" s="93"/>
      <c r="C4" s="97" t="s">
        <v>233</v>
      </c>
    </row>
    <row r="5" spans="1:3" s="19" customFormat="1" ht="28.5">
      <c r="A5" s="83" t="str">
        <f>【非表示】評価項目一覧!B1</f>
        <v>セキュリティ要件（大項目）</v>
      </c>
      <c r="B5" s="84" t="str">
        <f>【非表示】評価項目一覧!B14</f>
        <v>6. 露出した攻撃面を最小化する</v>
      </c>
      <c r="C5" s="95"/>
    </row>
    <row r="6" spans="1:3" s="19" customFormat="1">
      <c r="A6" s="83" t="str">
        <f>【非表示】評価項目一覧!C1</f>
        <v>セキュリティ要件</v>
      </c>
      <c r="B6" s="84" t="str">
        <f>【非表示】評価項目一覧!C14</f>
        <v>6-1. すべての未使用の物理的インタフェース及び論理的インタフェースは無効化しなければならない。</v>
      </c>
      <c r="C6" s="95"/>
    </row>
    <row r="7" spans="1:3" s="19" customFormat="1" ht="128.25">
      <c r="A7" s="85" t="str">
        <f>【非表示】評価項目一覧!D1</f>
        <v>☆1 適合基準</v>
      </c>
      <c r="B7" s="86" t="str">
        <f>【非表示】評価項目一覧!D14</f>
        <v xml:space="preserve">IoT製品において、外部からサイバー攻撃を受けるリスクを低減するために、IoT製品の利用上不要かつ攻撃を受けるリスクがあるインタフェースを無効化するとともに、IoT製品に対する脆弱性検査を実施すること。具体的には、以下の①・②のすべての基準を満たすこと。
①IoT製品において、高頻度で利用され、脆弱性などのリスクが想定される以下のインタフェースについて、IoT製品の利用上不要かつ攻撃を受けるリスクがあるインタフェースを無効化すること。
A)TCP/UDPポート
B)Bluetooth
C)USB
②IoT製品に対して脆弱性スキャンツールによる既知の脆弱性検査を実施し、攻撃に悪用される可能性がある脆弱性が検出されないこと。
</v>
      </c>
      <c r="C7" s="95"/>
    </row>
    <row r="8" spans="1:3" s="19" customFormat="1" ht="42.75">
      <c r="A8" s="87" t="str">
        <f>【非表示】評価項目一覧!E1</f>
        <v>NAとなるための条件、基準の補足説明</v>
      </c>
      <c r="B8" s="88" t="str">
        <f>【非表示】評価項目一覧!E14</f>
        <v xml:space="preserve">【対象外（NA）となるための条件】
該当事項なし 
</v>
      </c>
      <c r="C8" s="95"/>
    </row>
    <row r="9" spans="1:3" s="19" customFormat="1" ht="171">
      <c r="A9" s="89" t="str">
        <f>【非表示】評価項目一覧!F1</f>
        <v>☆1 評価手法</v>
      </c>
      <c r="B9" s="90" t="str">
        <f>【非表示】評価項目一覧!F14</f>
        <v xml:space="preserve">ドキュメント評価：対象とする
IoT 製品の技術文書において、IoT製品で利用するすべてのインタフェースが洗い出されており、利用目的等が明確化されていること及びIoT製品の利用上不要なものが、含まれていないことを確認し、評価する。また、攻撃に悪用されるリスクの特に高いポートの利用時は、攻撃状況を把握し、必要に応じて適切な対処ができる管理プロセスを有していることが技術文書に明示されていることを評価する。
実機テスト：対象とする
ポートスキャン及び脆弱性スキャンツールを利用した実機テストにより、IoT製品の利用上不要なインタフェースが無効化されていること、及び攻撃に悪用される可能性がある脆弱性が検出されないことを評価する。
※	原則ドキュメント評価と実機テストの双方を実施すること。ただし、実機テストに関しては、推奨のポートスキャンツール及び脆弱性検査ツールが無い場合は、対象外（ドキュメント評価のみ）とする。
</v>
      </c>
      <c r="C9" s="95"/>
    </row>
    <row r="10" spans="1:3" s="19" customFormat="1" ht="256.5">
      <c r="A10" s="166" t="str">
        <f>【非表示】評価項目一覧!G1</f>
        <v>☆1 評価ガイド</v>
      </c>
      <c r="B10" s="167" t="str">
        <f>【非表示】評価項目一覧!G14</f>
        <v xml:space="preserve">本適合要件に対して、以下のドキュメント評価及び実機テストの両方の評価結果が「適合（Y）」となった場合に限り、最終的に「適合（Y）」と判定される。
【ドキュメント評価】
IoT 製品の技術文書において、IoT製品で利用するすべてのインタフェースが洗い出されており、利用目的等が明確化されていること、及びIoT製品の利用上不要なものが含まれていないことを確認し、評価する。また、攻撃に悪用されるリスクの特に高いポートの利用時は、攻撃状況を把握し、必要に応じて適切な対処ができる管理プロセスを有していることが技術文書に明示されていることを評価する。以下の評価項目１～３のすべてを満たしていることが確認できる場合に限り、本適合要件のドキュメント評価の評価結果は「適合（Y）」となる。
評価項目１：
技術文書にIoT製品対象のインタフェースに関する記載があること。
A）	TCP/UDPポート
インバウンド通信において開放（LISTEN）しているTCP・UDPポートについて、対象のポート番号、通信プロトコル、利用用途、開放タイミング及び利用条件が明示されていること（IPv6に対応した製品の場合、IPv4とIPv6の両方を対象とする。）、及びその中に利用する必要性がないポートや利用目的がはっきりしないポート等、利用上不要なポートが含まれていないこと。
B）	Bluetoothプロファイル
IoT製品がBluetoothを利用する場合、利用するBluetoothのプロファイル、利用目的が明示されていること、及びその中に利用上不要なプロファイルが含まれていないこと。
C）	USBクラス
IoT製品がUSBを利用する場合、利用するUSBデバイスクラスのクラス名、利用目的が明示されていること、及びその中に利用上不要なデバイスクラスが含まれていないこと。
評価項目２：
IoT製品が物理的に無効化しているインタフェースがあれば、無効にしているインタフェース及び無効化の方法が技術文書に明示されていること。そのようなインタフェースがなければ、「物理的に無効化しているインタフェースはない。」と明示されていること。
評価項目３：
技術文書において、攻撃に悪用されるリスクの特に高いポート（例えばtelnet（23/TCP及び2323/TCP）等）を利用している場合には、攻撃状況を把握し、必要に応じて適切な対処ができる管理プロセスの記載があること。そのようなポートを利用していなければ、「攻撃に悪用されるリスクの特に高いポートは利用していない。」と明示されていること。
【実機テスト】
A）TCP/UDPポート、B）Bluetooth、C）USBを対象インタフェースとして、ポートスキャン及び脆弱性スキャンツールを利用した実機テストにより、IoT製品の利用上不要なインタフェースが無効化されていること、及び攻撃に悪用される可能性がある脆弱性が検出されないことを評価する。以下の評価項目４と５の両方を満たしている（「合格」となる）ことが確認できる場合に限り、本適合要件の実機テストの評価結果は「適合（Y）」となる。
評価項目４：
TCP・UDPポートに関して、IoT製品の利用上不要なインタフェースが無効化されていることをポートスキャンにて確認する。特に、評価項目１で開放していると明記されているTCP・UDPポート以外のポートがすべて無効化されていることを確認する。もし評価項目1で開放していると明記されていないTCP・UDPポートで無効化されていないものが検知されなければ本評価項目は「合格」、一つでも検知されれば本評価項目は「不合格」となる。
評価項目５：
以下のi）、ii）の両方について脆弱性検査ツールにて脆弱性がないことを確認する。なお、推奨される脆弱性検査ツールがない場合（現時点ではBluetoothとUSB）には、iii）により脆弱性確認テストの代替として実施する。
脆弱性がないことが確認できれば本評価項目は「合格」、確認できなければ「不合格」となる。ただし、i）、ii）のいずれかにおいて脆弱性が検出された場合には、追加で評価項目６の分析及び評価を行い、検出されたすべての脆弱性について「脆弱性の問題がない」と確認できた場合は、本評価項目は「合格」となることに留意されたい。
i）	開放されているTCP・UDPポートについて、CVSSv3基準Severity 7.0以上の脆弱性が検出されないことを確認する。
ii）	http/httpsプロトコルを使用する設定や機能が実装されている場合、下記URLに一覧表示される既知の脆弱性CVE-IDに該当する脆弱性が検出されないことを確認する。
[URL]
NIST：NATIONAL VULNERABILITY DATABASE
https://nvd.nist.gov/vuln/search
[検索条件]
Search Type：Advanced
Category：「CWE-78 OS Command Injection」「CWE-89 SQL Injection」「CWE-352 Cross-Site Request Forgery (CSRF)」「CWE-22 Path Traversal」のすべてを対象とする
iii）	推奨の脆弱性検査ツールが無い場合は、以下の確認を実施する。
	Bluetoothの場合：
評価項目1で利用するBluetoothのプロファイルと明記されたもの以外のBluetoothのプロファイルが利用できない状態又はデフォルト無効化の設定がされていること、及び廃止されたBluetoothのプロファイルが利用できないこと
	USBの場合：
評価項目1で利用するUSBデバイスクラスと明記されたもの以外のデバイスクラスが利用できない状態又はデフォルト無効化の設定がされていること
評価項目６：
評価項目5のi）、ii）のいずれかにおいて脆弱性が検出された場合、検出されたすべての脆弱性について以下の分析及び評価を行い、当該脆弱性が当該IoT機器の利用上は問題ないことを確認する。検出されたすべての脆弱性について問題がないことが確認できれば、「脆弱性の問題がない」と判断する。
	検出された脆弱性が誤検知であるかどうかの分析、及びその脆弱性が当該IoT機器の利用上は問題ないかどうかの評価
	運用対策を含む対策により、その脆弱性に対して既に対策済みであるとみなせるかどうかの分析、及びその対策によって当該IoT機器の利用上は当該脆弱性の問題がないかどうかの評価
	検出された脆弱性が、当該IoT機器の実際の利用環境おいては影響がないことを証明可能であるかどうかの分析、及び影響がないことを証明するための評価
</v>
      </c>
      <c r="C10" s="96" t="s">
        <v>118</v>
      </c>
    </row>
    <row r="11" spans="1:3" s="19" customFormat="1" ht="256.5">
      <c r="A11" s="166"/>
      <c r="B11" s="167"/>
      <c r="C11" s="96" t="s">
        <v>118</v>
      </c>
    </row>
  </sheetData>
  <sheetProtection algorithmName="SHA-512" hashValue="GJXAbk8FmdZlXkSOg9jv7xy5j78yv1K/x2mjIYVXwRxLNTq7VbFLzDyC1Zi5Ghw+xwAX1alpSFJYQPc6vTRnVA==" saltValue="Mti+N/HtXIPg3jzZ95BG2w==" spinCount="100000" sheet="1" objects="1" scenarios="1"/>
  <mergeCells count="2">
    <mergeCell ref="A10:A11"/>
    <mergeCell ref="B10:B11"/>
  </mergeCells>
  <phoneticPr fontId="1"/>
  <pageMargins left="0.70866141732283472" right="0.70866141732283472" top="0.74803149606299213" bottom="0.74803149606299213" header="0.31496062992125984" footer="0.31496062992125984"/>
  <pageSetup paperSize="9" scale="58"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28B53B7-6A94-416D-9723-67B74870342F}">
          <x14:formula1>
            <xm:f>【非表示】選択リスト!$A$12:$A$14</xm:f>
          </x14:formula1>
          <xm:sqref>B2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CF864-8C19-4658-AAB8-7CF432131971}">
  <sheetPr>
    <tabColor theme="8" tint="0.79998168889431442"/>
    <pageSetUpPr fitToPage="1"/>
  </sheetPr>
  <dimension ref="A1:D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customWidth="1"/>
    <col min="2" max="2" width="118.625" style="22" customWidth="1"/>
    <col min="3" max="3" width="9" style="98"/>
    <col min="4" max="16384" width="9" style="18"/>
  </cols>
  <sheetData>
    <row r="1" spans="1:4" s="19" customFormat="1">
      <c r="A1" s="80" t="str">
        <f>【非表示】評価項目一覧!A1</f>
        <v>★1適合基準番号</v>
      </c>
      <c r="B1" s="81" t="str">
        <f>【非表示】評価項目一覧!A16</f>
        <v>S1.1-14</v>
      </c>
      <c r="C1" s="17"/>
      <c r="D1" s="21"/>
    </row>
    <row r="2" spans="1:4" s="19" customFormat="1">
      <c r="A2" s="82" t="s">
        <v>15</v>
      </c>
      <c r="B2" s="77"/>
      <c r="C2" s="17"/>
      <c r="D2" s="21"/>
    </row>
    <row r="3" spans="1:4" s="19" customFormat="1" ht="57">
      <c r="A3" s="82" t="s">
        <v>13</v>
      </c>
      <c r="B3" s="93"/>
      <c r="C3" s="17" t="s">
        <v>234</v>
      </c>
      <c r="D3" s="21"/>
    </row>
    <row r="4" spans="1:4" s="19" customFormat="1" ht="114">
      <c r="A4" s="82" t="s">
        <v>16</v>
      </c>
      <c r="B4" s="93"/>
      <c r="C4" s="17" t="s">
        <v>233</v>
      </c>
      <c r="D4" s="21"/>
    </row>
    <row r="5" spans="1:4" s="19" customFormat="1" ht="28.5">
      <c r="A5" s="83" t="str">
        <f>【非表示】評価項目一覧!B1</f>
        <v>セキュリティ要件（大項目）</v>
      </c>
      <c r="B5" s="84" t="str">
        <f>【非表示】評価項目一覧!B16</f>
        <v>9. 停止に対してレジリエントなシステムにする</v>
      </c>
      <c r="C5" s="17"/>
      <c r="D5" s="21"/>
    </row>
    <row r="6" spans="1:4" s="19" customFormat="1">
      <c r="A6" s="83" t="str">
        <f>【非表示】評価項目一覧!C1</f>
        <v>セキュリティ要件</v>
      </c>
      <c r="B6" s="84" t="str">
        <f>【非表示】評価項目一覧!C16</f>
        <v>9-1.データネットワークと電源の停止の可能性を考慮して、レジリエンスを製品とサービスに組み込まなければならない。</v>
      </c>
      <c r="C6" s="17"/>
      <c r="D6" s="21"/>
    </row>
    <row r="7" spans="1:4" s="19" customFormat="1" ht="99.75">
      <c r="A7" s="85" t="str">
        <f>【非表示】評価項目一覧!D1</f>
        <v>☆1 適合基準</v>
      </c>
      <c r="B7" s="86" t="str">
        <f>【非表示】評価項目一覧!D16</f>
        <v xml:space="preserve">停電等による電力供給の停止やネットワークの停止により、IoT機器の電源がOFFになった後、電力供給が再開され、ネットワーク機能が復帰した際に、アクセス制御の際に使用する認証値（パスワード、秘密鍵など）の設定及びアップデートが完了したソフトウェアが工場出荷時の初期状態に戻ることなく、電源OFFになる直前の状態を維持できること。
なお、電気通信事業法に基づく端末機器セキュリティに係る技術基準を含めた技術基準適合認定を受けたIoT製品（技適[T]マーク又は[A]マークが付与されたIoT製品）は、本適合基準に適合しているとみなす。（この場合、「基本情報」シートに「電気通信事業法に基づく技術基準適合認定番号等（技適[T]マークの設計認証番号又は[A]マークの技術基準適合認定番号）」を記入のこと。）
</v>
      </c>
      <c r="C7" s="17"/>
      <c r="D7" s="21"/>
    </row>
    <row r="8" spans="1:4" s="19" customFormat="1" ht="42.75">
      <c r="A8" s="87" t="str">
        <f>【非表示】評価項目一覧!E1</f>
        <v>NAとなるための条件、基準の補足説明</v>
      </c>
      <c r="B8" s="88" t="str">
        <f>【非表示】評価項目一覧!E16</f>
        <v xml:space="preserve">【対象外（NA）となるための条件】
該当事項なし
</v>
      </c>
      <c r="C8" s="17"/>
      <c r="D8" s="21"/>
    </row>
    <row r="9" spans="1:4" s="19" customFormat="1" ht="57">
      <c r="A9" s="89" t="str">
        <f>【非表示】評価項目一覧!F1</f>
        <v>☆1 評価手法</v>
      </c>
      <c r="B9" s="90" t="str">
        <f>【非表示】評価項目一覧!F16</f>
        <v xml:space="preserve">ドキュメント評価：なし 
実機テスト：対象とする
工場出荷時からアクセス制御の際に使用する認証値の変更を行い、かつ、ソフトウェアのアップデートを行ったIoT製品に対して、実機テストにより評価する。
</v>
      </c>
      <c r="C9" s="17"/>
      <c r="D9" s="21"/>
    </row>
    <row r="10" spans="1:4" s="19" customFormat="1" ht="171">
      <c r="A10" s="89" t="str">
        <f>【非表示】評価項目一覧!G1</f>
        <v>☆1 評価ガイド</v>
      </c>
      <c r="B10" s="90" t="str">
        <f>【非表示】評価項目一覧!G16</f>
        <v xml:space="preserve">本適合要件に対して、以下の実機テストの評価結果が「適合（Y）」となった場合に限り、最終的に「適合（Y）」と判定される。
【実機テスト】
工場出荷時からアクセス制御の際に使用する認証値の変更を行い、かつ、ソフトウェアのアップデートを行ったIoT製品に対して、実機テストにより評価する。以下の評価項目１と２の両方を満たしていることが確認できる場合に限り、本適合要件の実機テストの評価結果は「適合（Y）」となる。
評価項目１：
IoT製品に対する電源供給を停止させる（バッテリー駆動製品の場合、バッテリーを外すことで電源供給を停止させる）。その後、電源を復帰させた後、工場出荷時の初期状態に戻ることなく、電源OFFとなる直前の認証値及びアップデートが維持されていること。
評価項目２：
通信ケーブルや無線接続を切断し、再接続した後、工場出荷時の初期状態に戻ることなく、電源OFFとなる直前の認証値及びアップデートが維持されていること。
</v>
      </c>
      <c r="C10" s="17"/>
      <c r="D10" s="21"/>
    </row>
  </sheetData>
  <sheetProtection algorithmName="SHA-512" hashValue="5ZVZPTwkk0fyJXEURsGoekps2N+Rm8/swELnxdAeasXoYNCd6K68J0o7offVaRmYtK0qEI0BR7cxdKPqULZzhg==" saltValue="jxuN93Q3BEXUaUfD8Ttbtw==" spinCount="100000" sheet="1" objects="1" scenarios="1"/>
  <phoneticPr fontId="1"/>
  <pageMargins left="0.70866141732283472" right="0.70866141732283472" top="0.74803149606299213" bottom="0.74803149606299213" header="0.31496062992125984" footer="0.31496062992125984"/>
  <pageSetup paperSize="9" scale="58"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146B534-6274-431A-88EF-445D76ABD534}">
          <x14:formula1>
            <xm:f>【非表示】選択リスト!$A$12:$A$14</xm:f>
          </x14:formula1>
          <xm:sqref>B2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03122-61C5-4266-952F-F98EF47F7E5B}">
  <sheetPr>
    <tabColor theme="8" tint="0.79998168889431442"/>
    <pageSetUpPr fitToPage="1"/>
  </sheetPr>
  <dimension ref="A1:D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customWidth="1"/>
    <col min="2" max="2" width="118.625" style="22" customWidth="1"/>
    <col min="3" max="3" width="9" style="98"/>
    <col min="4" max="16384" width="9" style="18"/>
  </cols>
  <sheetData>
    <row r="1" spans="1:4" s="19" customFormat="1">
      <c r="A1" s="80" t="str">
        <f>【非表示】評価項目一覧!A1</f>
        <v>★1適合基準番号</v>
      </c>
      <c r="B1" s="81" t="str">
        <f>【非表示】評価項目一覧!A17</f>
        <v>S1.1-15</v>
      </c>
      <c r="C1" s="17"/>
      <c r="D1" s="21"/>
    </row>
    <row r="2" spans="1:4" s="19" customFormat="1">
      <c r="A2" s="82" t="s">
        <v>15</v>
      </c>
      <c r="B2" s="77"/>
      <c r="C2" s="17"/>
      <c r="D2" s="21"/>
    </row>
    <row r="3" spans="1:4" s="19" customFormat="1" ht="57">
      <c r="A3" s="82" t="s">
        <v>13</v>
      </c>
      <c r="B3" s="93"/>
      <c r="C3" s="17" t="s">
        <v>234</v>
      </c>
      <c r="D3" s="21"/>
    </row>
    <row r="4" spans="1:4" s="19" customFormat="1" ht="114">
      <c r="A4" s="82" t="s">
        <v>16</v>
      </c>
      <c r="B4" s="93"/>
      <c r="C4" s="17" t="s">
        <v>233</v>
      </c>
    </row>
    <row r="5" spans="1:4" s="19" customFormat="1" ht="28.5">
      <c r="A5" s="83" t="str">
        <f>【非表示】評価項目一覧!B1</f>
        <v>セキュリティ要件（大項目）</v>
      </c>
      <c r="B5" s="84" t="str">
        <f>【非表示】評価項目一覧!B17</f>
        <v>11. ユーザが簡単にデータを消去できるようにする</v>
      </c>
      <c r="C5" s="17"/>
      <c r="D5" s="21"/>
    </row>
    <row r="6" spans="1:4" s="19" customFormat="1">
      <c r="A6" s="83" t="str">
        <f>【非表示】評価項目一覧!C1</f>
        <v>セキュリティ要件</v>
      </c>
      <c r="B6" s="84" t="str">
        <f>【非表示】評価項目一覧!C17</f>
        <v>11-1. ユーザが、簡単な方法で製品からユーザデータを消去できるような機能を提供しなければならない。</v>
      </c>
      <c r="C6" s="17"/>
      <c r="D6" s="21"/>
    </row>
    <row r="7" spans="1:4" s="19" customFormat="1" ht="99.75">
      <c r="A7" s="85" t="str">
        <f>【非表示】評価項目一覧!D1</f>
        <v>☆1 適合基準</v>
      </c>
      <c r="B7" s="86" t="str">
        <f>【非表示】評価項目一覧!D17</f>
        <v xml:space="preserve">IoT製品利用中にIoT製品のストレージに保存されたデータの削除機能について、以下の①・②のすべての基準を満たすこと。
①ユーザによって、IoT機器本体や必須付随サービス（モバイルアプリケーション等）を介して、ユーザに関する少なくとも以下のデータを削除できること。
A)IoT製品利用中に取得した情報資産（個人情報含む）
B)ユーザ設定値
C)ユーザが設定した認証値、IoT製品利用中に取得した暗号鍵やデジタル署名
②データ削除後も、アップデートされたセキュリティ機能に関するファームウェア（ソフトウェア）パッケージのバージョンは維持されること。
</v>
      </c>
      <c r="C7" s="17"/>
      <c r="D7" s="21"/>
    </row>
    <row r="8" spans="1:4" s="19" customFormat="1" ht="42.75">
      <c r="A8" s="87" t="str">
        <f>【非表示】評価項目一覧!E1</f>
        <v>NAとなるための条件、基準の補足説明</v>
      </c>
      <c r="B8" s="88" t="str">
        <f>【非表示】評価項目一覧!E17</f>
        <v xml:space="preserve">【対象外（NA）となるための条件】
該当事項なし
</v>
      </c>
      <c r="C8" s="17"/>
      <c r="D8" s="21"/>
    </row>
    <row r="9" spans="1:4" s="19" customFormat="1" ht="85.5">
      <c r="A9" s="89" t="str">
        <f>【非表示】評価項目一覧!F1</f>
        <v>☆1 評価手法</v>
      </c>
      <c r="B9" s="90" t="str">
        <f>【非表示】評価項目一覧!F17</f>
        <v xml:space="preserve">ドキュメント評価：対象とする
IoT製品の技術文書において、ユーザによって、IoT機器本体や必須付随サービス（モバイルアプリケーション等）を介して、ユーザに関する情報を消去できる機能を有することを評価する。
実機テスト：対象とする
実機テストにより、ユーザに提示された手順によるデータ削除機能の動作及びデータ削除後にファームウェア（ソフトウェア）のバージョンが維持されていることを評価する。
</v>
      </c>
      <c r="C9" s="17"/>
      <c r="D9" s="21"/>
    </row>
    <row r="10" spans="1:4" s="19" customFormat="1" ht="399">
      <c r="A10" s="89" t="str">
        <f>【非表示】評価項目一覧!G1</f>
        <v>☆1 評価ガイド</v>
      </c>
      <c r="B10" s="90" t="str">
        <f>【非表示】評価項目一覧!G17</f>
        <v xml:space="preserve">本適合要件に対して、以下のドキュメント評価及び実機テストの両方の評価結果が「適合（Y）」となった場合に限り、最終的に「適合（Y）」と判定される。
【ドキュメント評価】
IoT製品の技術文書において、ユーザによって、IoT機器本体や必須付随サービス（モバイルアプリケーション等）を介して、少なくともユーザに関する情報を消去できる機能を有することを評価する。以下の評価項目１～２のすべてを満たしていることが確認できる場合に限り、本適合要件のドキュメント評価の評価結果は「適合（Y）」となる。
評価項目１：
技術文書に、IoT製品利用中に当該IoT製品のストレージに保存されたユーザに関する少なくとも以下のA）～C）のすべての情報（データ）を削除するための消去方法が明示されていること。ただし、ユーザに関する情報であっても、ユーザに公開されないIoT製品の設定情報（製品特性として必要な情報）及びベンダーがIoT製品の性能やシステムの健全性を監視するために生成される技術データはユーザが削除できる情報の対象外とする（例：Self-Monitoring, Analysis and Reporting Technology（S.M.A.R.T.）、バッテリーの充電サイクル数、エラー履歴など）。
A）	ユーザがIoT製品を利用している最中に取得した情報資産（個人情報含む）の消去方法
B）	ユーザに関するユーザ設定値の消去方法
C）	ユーザが設定した認証値、IoT製品利用中に取得した暗号鍵や署名の消去方法
評価項目２：
評価項目１に記載された削除機能の利用手順が、マニュアル等のユーザがアクセス可能な媒体によってユーザに提供されていること。
【実機テスト】
ユーザに提示された手順に従って、評価項目１のA）～C）に該当するデータが実際に削除できること、及びデータ削除後にファームウェア（ソフトウェア）のバージョンが維持されていることを評価する。以下の評価項目３と４の両方を満たしている（「合格」となる）ことが確認できる場合に限り、本適合要件の実機テストの評価結果は「適合（Y）」となる。
評価項目３：
ユーザに提示された手順に従って、評価項目１のA）～C）に該当するデータに関して削除を行い、実際にデータが削除されていることを確認する。削除されたことが確認できた場合、本評価項目は「合格」、削除できていなければ本評価項目は「不合格」となる。
なお、実機テストは、評価項目１のA）～C）ごとに、すべての対象データの削除を行わずに、削除対象となるデータの一部が実際に削除されていることを確認するサンプルテストでもよい。
評価項目４：
評価項目３の評価を行った後（データ削除後）も、セキュリティ機能に関するファームウェア（ソフトウェア）パッケージのバージョンが維持されることを確認する。バージョン表示機能等でアップデートされたファームウェア（ソフトウェア）のバージョンが維持されることを確認できた場合、本評価項目は「合格」、確認できなければ本評価項目は「不合格」となる。
</v>
      </c>
      <c r="C10" s="17"/>
      <c r="D10" s="21"/>
    </row>
  </sheetData>
  <sheetProtection algorithmName="SHA-512" hashValue="pm1VD3rJ9p3ZQpXEhvmAmQbQ5DqXb53U08VEiHOiiVr1chEvMX8Le/xYLIp3EesYh2NdOjOpRv8wOPaGMnXe7g==" saltValue="OTPXT153dMAV+D5UfPPnFA==" spinCount="100000" sheet="1" objects="1" scenarios="1"/>
  <phoneticPr fontId="1"/>
  <pageMargins left="0.70866141732283472" right="0.70866141732283472" top="0.74803149606299213" bottom="0.74803149606299213" header="0.31496062992125984" footer="0.31496062992125984"/>
  <pageSetup paperSize="9" scale="58"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F34088C-21D8-4AEE-A5D0-B57F3C028B45}">
          <x14:formula1>
            <xm:f>【非表示】選択リスト!$A$12:$A$14</xm:f>
          </x14:formula1>
          <xm:sqref>B2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A68E6-C963-41CF-A680-13E25613E6FE}">
  <sheetPr>
    <tabColor theme="8" tint="0.79998168889431442"/>
    <pageSetUpPr fitToPage="1"/>
  </sheetPr>
  <dimension ref="A1:C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customWidth="1"/>
    <col min="2" max="2" width="118.625" style="22" customWidth="1"/>
    <col min="3" max="3" width="9" style="98"/>
    <col min="4" max="16384" width="9" style="18"/>
  </cols>
  <sheetData>
    <row r="1" spans="1:3" s="19" customFormat="1">
      <c r="A1" s="80" t="str">
        <f>【非表示】評価項目一覧!A1</f>
        <v>★1適合基準番号</v>
      </c>
      <c r="B1" s="81" t="str">
        <f>【非表示】評価項目一覧!A18</f>
        <v>S1.1-16</v>
      </c>
      <c r="C1" s="95"/>
    </row>
    <row r="2" spans="1:3" s="19" customFormat="1">
      <c r="A2" s="82" t="s">
        <v>15</v>
      </c>
      <c r="B2" s="77"/>
      <c r="C2" s="95"/>
    </row>
    <row r="3" spans="1:3" s="19" customFormat="1" ht="57">
      <c r="A3" s="82" t="s">
        <v>13</v>
      </c>
      <c r="B3" s="93"/>
      <c r="C3" s="96" t="s">
        <v>234</v>
      </c>
    </row>
    <row r="4" spans="1:3" s="19" customFormat="1" ht="114">
      <c r="A4" s="82" t="s">
        <v>16</v>
      </c>
      <c r="B4" s="93"/>
      <c r="C4" s="97" t="s">
        <v>233</v>
      </c>
    </row>
    <row r="5" spans="1:3" s="19" customFormat="1" ht="28.5">
      <c r="A5" s="83" t="str">
        <f>【非表示】評価項目一覧!B1</f>
        <v>セキュリティ要件（大項目）</v>
      </c>
      <c r="B5" s="84" t="str">
        <f>【非表示】評価項目一覧!B18</f>
        <v>17. 製品に関する情報提供を行う</v>
      </c>
      <c r="C5" s="95"/>
    </row>
    <row r="6" spans="1:3" s="19" customFormat="1" ht="85.5">
      <c r="A6" s="83" t="str">
        <f>【非表示】評価項目一覧!C1</f>
        <v>セキュリティ要件</v>
      </c>
      <c r="B6" s="84" t="str">
        <f>【非表示】評価項目一覧!C18</f>
        <v>17-2. 製造業者は、製品をセキュアに設定・利用・廃棄する方法について、ユーザに提供しなければならない。
17-3.  アップデートメカニズムが実装されている場合、製造業者は、セキュリティアップデートが必要であることを、そのアップデートによって軽減されるリスクに関する情報とともに、認識可能で明らかな方法でユーザに通知しなければならない。
17-5. 製造業者は、ユーザが製品を廃棄する手順について、指定された方法でユーザに提供しなければならない。
17-8. 製造業者は、定められたサポート期間を、ユーザにとって明確で透明性のある方法で公表しなければならない。
17-10. 製造業者は、セキュリティリスクを引き起こす可能性がある製品の利用状況に関する情報について、指定された方法でユーザに提供しなければならない。</v>
      </c>
      <c r="C6" s="95"/>
    </row>
    <row r="7" spans="1:3" s="19" customFormat="1" ht="99.75">
      <c r="A7" s="85" t="str">
        <f>【非表示】評価項目一覧!D1</f>
        <v>☆1 適合基準</v>
      </c>
      <c r="B7" s="86" t="str">
        <f>【非表示】評価項目一覧!D18</f>
        <v xml:space="preserve">製造業者は、IoT製品のサイバーセキュリティに関する情報提供について、以下の①～⑤のすべての基準を満たす対応を行うこと。
①初期設定の方法など、IoT製品の利用上、サイバーセキュリティに影響が生じる設定や使用方法について、安全に利用できる手順を周知すること。
②IoT製品のセキュリティアップデートのリリース時にそのアップデートの内容や必要性、アップデートを行わない場合の影響などを周知する仕組みがあること。
③アップデートを行わなかったときに想定される事故や障害・一般的に想定される事故や障害に対して、免責事項を周知すること。
④対象製品やサービスのサポート期限又はサポート終了時の方針を周知すること。
⑤IoT製品内に守るべき情報資産が残留したまま廃棄や中古販売することで想定されるリスクや、データ消去を含むIoT製品の安全な利用終了方法を周知すること。
</v>
      </c>
      <c r="C7" s="95"/>
    </row>
    <row r="8" spans="1:3" s="19" customFormat="1" ht="128.25">
      <c r="A8" s="87" t="str">
        <f>【非表示】評価項目一覧!E1</f>
        <v>NAとなるための条件、基準の補足説明</v>
      </c>
      <c r="B8" s="88" t="str">
        <f>【非表示】評価項目一覧!E18</f>
        <v xml:space="preserve">【対象外（NA）となるための条件】
該当事項なし
【用語定義：守るべき情報資産】
以下のすべての情報：
通信機能に関する設定情報
セキュリティ機能に関する設定情報
IoT機器の意図する使用において、IoT機器が収集し、保存又は通信する、個人情報等の一般的に機密性が高い情報
</v>
      </c>
      <c r="C8" s="95"/>
    </row>
    <row r="9" spans="1:3" s="19" customFormat="1" ht="57">
      <c r="A9" s="89" t="str">
        <f>【非表示】評価項目一覧!F1</f>
        <v>☆1 評価手法</v>
      </c>
      <c r="B9" s="90" t="str">
        <f>【非表示】評価項目一覧!F18</f>
        <v xml:space="preserve">ドキュメント評価：対象とする
IoT製品のマニュアル、ウェブサイト等、ユーザがアクセス可能な媒体において、IoT製品のサイバーセキュリティに関する情報提供が行われていることを評価する。
実機テスト：なし
</v>
      </c>
      <c r="C9" s="95"/>
    </row>
    <row r="10" spans="1:3" s="19" customFormat="1" ht="356.25">
      <c r="A10" s="89" t="str">
        <f>【非表示】評価項目一覧!G1</f>
        <v>☆1 評価ガイド</v>
      </c>
      <c r="B10" s="90" t="str">
        <f>【非表示】評価項目一覧!G18</f>
        <v xml:space="preserve">本適合要件に対して、以下のドキュメント評価の評価結果が「適合（Y）」となった場合に限り、最終的に「適合（Y）」と判定される。
【ドキュメント評価】
IoT製品のマニュアル、ウェブサイト等、ユーザがアクセス可能な媒体において、IoT製品のサイバーセキュリティに関する情報提供がされていることを評価する。以下の評価項目１～５のすべてを満たしている（「合格」となる）ことが確認できる場合に限り、本適合要件のドキュメント評価の評価結果は「適合（Y）」となる。
評価項目１：
初期設定の方法やパスワード変更の実施手順等、IoT製品の利用上、サイバーセキュリティに影響が生じる設定や使用方法について、安全に利用できる手順を示した情報をユーザが入手可能であることを確認する。そういった情報が入手可能であることの根拠として、チェックリストに当該情報の入手方法を記載すること。チェックリストに入手方法が記載されている場合に、本評価項目は「合格」として扱う。
評価項目２：
技術文書により、IoT製品のセキュリティアップデートの内容や必要性、アップデートを行わない場合の影響等を周知する仕組みや実施方法が整備されていることを確認する。具体的には、セキュリティアップデートのリリース時に必要な情報をユーザに周知するために利用する媒体や周知方法、担当部署等、一連の仕組みや実施方法が明記されている場合に、本評価項目は「合格」として扱う。
評価項目３：
ユーザが入手・確認しやすいところに、アップデートを行わなかったときに想定される事故や障害・一般的に想定される事故や障害に対する免責事項が明示されていることを確認する。明示されている根拠として、チェックリストには免責事項が明示されている場所を記載すること。チェックリストに場所が記載されている場合に、本評価項目は「合格」として扱う。
評価項目４：
★1では、適合ラベルの有効期間中のサポートの提供を必須としており、サポート期限についても適合ラベル取得製品ホームページにて周知を行うこととしている。したがって、本評価項目については、★1適合ラベル申請書に記載するサポート期間に虚偽がなく、かつ適合ラベルの有効期間中のサポートの提供義務に同意して申請する限り、「合格」として扱う。なお、本評価項目の申請内容に虚偽があれば、自己適合評価結果いかんにかかわりなく、チェックリスト全体を「不合格」とし、適合ラベルの申請却下や取消しを含む措置をとる。\
評価項目５：
ユーザが入手・確認しやすいところで、IoT製品内に守るべき情報資産が残留したまま廃棄や中古販売することで想定されるリスクや、データ消去を含む製品の安全な利用終了方法が説明されていることを確認する。明示されている根拠として、チェックリストにそれらの情報が説明されている場所を記載すること。チェックリストに場所が記載されている場合に、本評価項目は「合格」として扱う。
</v>
      </c>
      <c r="C10" s="95"/>
    </row>
  </sheetData>
  <sheetProtection algorithmName="SHA-512" hashValue="A115KXXxLF3RT4d4Sc9BVyQw9jz3iLZfWnWDbJHMcy9cyYGyAKOrG+jM0zdOjwAvOUK1oRqzZYLrJiApwrObpw==" saltValue="O5q8Q2/zPKocBmD+VbasxA==" spinCount="100000" sheet="1" objects="1" scenarios="1"/>
  <phoneticPr fontId="1"/>
  <pageMargins left="0.70866141732283472" right="0.70866141732283472" top="0.74803149606299213" bottom="0.74803149606299213" header="0.31496062992125984" footer="0.31496062992125984"/>
  <pageSetup paperSize="9" scale="58"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D272184-EF96-408E-AE09-B500301D9947}">
          <x14:formula1>
            <xm:f>【非表示】選択リスト!$A$12:$A$14</xm:f>
          </x14:formula1>
          <xm:sqref>B2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1A333-CAE7-42B6-9E98-BCE76E2C290A}">
  <sheetPr>
    <tabColor theme="1" tint="0.499984740745262"/>
    <pageSetUpPr fitToPage="1"/>
  </sheetPr>
  <dimension ref="A1:C44"/>
  <sheetViews>
    <sheetView zoomScaleNormal="100" zoomScaleSheetLayoutView="100" workbookViewId="0">
      <pane ySplit="1" topLeftCell="A2" activePane="bottomLeft" state="frozen"/>
      <selection sqref="A1:N93"/>
      <selection pane="bottomLeft"/>
    </sheetView>
  </sheetViews>
  <sheetFormatPr defaultColWidth="9" defaultRowHeight="15.75"/>
  <cols>
    <col min="1" max="1" width="25.375" style="18" customWidth="1"/>
    <col min="2" max="2" width="101.875" style="45" customWidth="1"/>
    <col min="3" max="3" width="60.25" style="18" customWidth="1"/>
    <col min="4" max="16384" width="9" style="18"/>
  </cols>
  <sheetData>
    <row r="1" spans="1:3">
      <c r="A1" s="37" t="s">
        <v>21</v>
      </c>
      <c r="B1" s="38" t="s">
        <v>22</v>
      </c>
      <c r="C1" s="23"/>
    </row>
    <row r="2" spans="1:3" ht="63">
      <c r="A2" s="39" t="s">
        <v>85</v>
      </c>
      <c r="B2" s="40" t="s">
        <v>86</v>
      </c>
      <c r="C2" s="23"/>
    </row>
    <row r="3" spans="1:3">
      <c r="A3" s="39" t="s">
        <v>77</v>
      </c>
      <c r="B3" s="40" t="s">
        <v>88</v>
      </c>
      <c r="C3" s="23"/>
    </row>
    <row r="4" spans="1:3">
      <c r="A4" s="51" t="s">
        <v>59</v>
      </c>
      <c r="B4" s="41" t="s">
        <v>60</v>
      </c>
      <c r="C4" s="23"/>
    </row>
    <row r="5" spans="1:3">
      <c r="A5" s="39" t="s">
        <v>23</v>
      </c>
      <c r="B5" s="40" t="s">
        <v>24</v>
      </c>
      <c r="C5" s="23"/>
    </row>
    <row r="6" spans="1:3" ht="31.5">
      <c r="A6" s="51" t="s">
        <v>67</v>
      </c>
      <c r="B6" s="42" t="s">
        <v>68</v>
      </c>
      <c r="C6" s="23"/>
    </row>
    <row r="7" spans="1:3" ht="78.75">
      <c r="A7" s="39" t="s">
        <v>67</v>
      </c>
      <c r="B7" s="40" t="s">
        <v>83</v>
      </c>
      <c r="C7" s="23"/>
    </row>
    <row r="8" spans="1:3" ht="31.5">
      <c r="A8" s="39" t="s">
        <v>108</v>
      </c>
      <c r="B8" s="40" t="s">
        <v>109</v>
      </c>
      <c r="C8" s="23"/>
    </row>
    <row r="9" spans="1:3" ht="47.25">
      <c r="A9" s="51" t="s">
        <v>65</v>
      </c>
      <c r="B9" s="40" t="s">
        <v>66</v>
      </c>
      <c r="C9" s="23"/>
    </row>
    <row r="10" spans="1:3">
      <c r="A10" s="39" t="s">
        <v>94</v>
      </c>
      <c r="B10" s="40" t="s">
        <v>49</v>
      </c>
      <c r="C10" s="23"/>
    </row>
    <row r="11" spans="1:3">
      <c r="A11" s="39" t="s">
        <v>93</v>
      </c>
      <c r="B11" s="40" t="s">
        <v>87</v>
      </c>
      <c r="C11" s="23"/>
    </row>
    <row r="12" spans="1:3" ht="47.25">
      <c r="A12" s="39" t="s">
        <v>91</v>
      </c>
      <c r="B12" s="40" t="s">
        <v>42</v>
      </c>
      <c r="C12" s="23"/>
    </row>
    <row r="13" spans="1:3" ht="31.5">
      <c r="A13" s="39" t="s">
        <v>95</v>
      </c>
      <c r="B13" s="40" t="s">
        <v>33</v>
      </c>
      <c r="C13" s="23"/>
    </row>
    <row r="14" spans="1:3">
      <c r="A14" s="51" t="s">
        <v>63</v>
      </c>
      <c r="B14" s="41" t="s">
        <v>64</v>
      </c>
      <c r="C14" s="23"/>
    </row>
    <row r="15" spans="1:3" ht="31.5">
      <c r="A15" s="39" t="s">
        <v>92</v>
      </c>
      <c r="B15" s="40" t="s">
        <v>40</v>
      </c>
      <c r="C15" s="23"/>
    </row>
    <row r="16" spans="1:3">
      <c r="A16" s="51" t="s">
        <v>57</v>
      </c>
      <c r="B16" s="41" t="s">
        <v>58</v>
      </c>
      <c r="C16" s="23"/>
    </row>
    <row r="17" spans="1:3" ht="31.5">
      <c r="A17" s="39" t="s">
        <v>96</v>
      </c>
      <c r="B17" s="40" t="s">
        <v>29</v>
      </c>
      <c r="C17" s="23"/>
    </row>
    <row r="18" spans="1:3" ht="47.25">
      <c r="A18" s="39" t="s">
        <v>99</v>
      </c>
      <c r="B18" s="42" t="s">
        <v>84</v>
      </c>
      <c r="C18" s="23"/>
    </row>
    <row r="19" spans="1:3">
      <c r="A19" s="39" t="s">
        <v>101</v>
      </c>
      <c r="B19" s="40" t="s">
        <v>34</v>
      </c>
      <c r="C19" s="23"/>
    </row>
    <row r="20" spans="1:3">
      <c r="A20" s="39" t="s">
        <v>97</v>
      </c>
      <c r="B20" s="40" t="s">
        <v>35</v>
      </c>
      <c r="C20" s="23"/>
    </row>
    <row r="21" spans="1:3">
      <c r="A21" s="39" t="s">
        <v>98</v>
      </c>
      <c r="B21" s="40" t="s">
        <v>39</v>
      </c>
      <c r="C21" s="23"/>
    </row>
    <row r="22" spans="1:3" ht="63">
      <c r="A22" s="39" t="s">
        <v>100</v>
      </c>
      <c r="B22" s="40" t="s">
        <v>112</v>
      </c>
      <c r="C22" s="23"/>
    </row>
    <row r="23" spans="1:3" ht="236.25">
      <c r="A23" s="39" t="s">
        <v>111</v>
      </c>
      <c r="B23" s="40" t="s">
        <v>119</v>
      </c>
      <c r="C23" s="23"/>
    </row>
    <row r="24" spans="1:3" ht="31.5">
      <c r="A24" s="39" t="s">
        <v>47</v>
      </c>
      <c r="B24" s="40" t="s">
        <v>48</v>
      </c>
      <c r="C24" s="23"/>
    </row>
    <row r="25" spans="1:3" ht="47.25">
      <c r="A25" s="39" t="s">
        <v>45</v>
      </c>
      <c r="B25" s="40" t="s">
        <v>46</v>
      </c>
      <c r="C25" s="23"/>
    </row>
    <row r="26" spans="1:3">
      <c r="A26" s="51" t="s">
        <v>69</v>
      </c>
      <c r="B26" s="42" t="s">
        <v>70</v>
      </c>
      <c r="C26" s="23"/>
    </row>
    <row r="27" spans="1:3">
      <c r="A27" s="51" t="s">
        <v>71</v>
      </c>
      <c r="B27" s="42" t="s">
        <v>72</v>
      </c>
      <c r="C27" s="23"/>
    </row>
    <row r="28" spans="1:3" ht="47.25">
      <c r="A28" s="39" t="s">
        <v>50</v>
      </c>
      <c r="B28" s="40" t="s">
        <v>51</v>
      </c>
      <c r="C28" s="23"/>
    </row>
    <row r="29" spans="1:3" ht="31.5">
      <c r="A29" s="39" t="s">
        <v>102</v>
      </c>
      <c r="B29" s="40" t="s">
        <v>32</v>
      </c>
      <c r="C29" s="23"/>
    </row>
    <row r="30" spans="1:3">
      <c r="A30" s="39" t="s">
        <v>53</v>
      </c>
      <c r="B30" s="40" t="s">
        <v>54</v>
      </c>
      <c r="C30" s="23"/>
    </row>
    <row r="31" spans="1:3" ht="47.25">
      <c r="A31" s="39" t="s">
        <v>30</v>
      </c>
      <c r="B31" s="40" t="s">
        <v>31</v>
      </c>
      <c r="C31" s="23"/>
    </row>
    <row r="32" spans="1:3" ht="31.5">
      <c r="A32" s="39" t="s">
        <v>52</v>
      </c>
      <c r="B32" s="40" t="s">
        <v>90</v>
      </c>
      <c r="C32" s="23"/>
    </row>
    <row r="33" spans="1:3" ht="47.25">
      <c r="A33" s="39" t="s">
        <v>104</v>
      </c>
      <c r="B33" s="40" t="s">
        <v>26</v>
      </c>
      <c r="C33" s="23"/>
    </row>
    <row r="34" spans="1:3" ht="47.25">
      <c r="A34" s="39" t="s">
        <v>103</v>
      </c>
      <c r="B34" s="40" t="s">
        <v>25</v>
      </c>
      <c r="C34" s="23"/>
    </row>
    <row r="35" spans="1:3">
      <c r="A35" s="39" t="s">
        <v>38</v>
      </c>
      <c r="B35" s="40" t="s">
        <v>89</v>
      </c>
      <c r="C35" s="43"/>
    </row>
    <row r="36" spans="1:3" ht="31.5">
      <c r="A36" s="51" t="s">
        <v>61</v>
      </c>
      <c r="B36" s="41" t="s">
        <v>62</v>
      </c>
    </row>
    <row r="37" spans="1:3">
      <c r="A37" s="39" t="s">
        <v>75</v>
      </c>
      <c r="B37" s="42" t="s">
        <v>76</v>
      </c>
    </row>
    <row r="38" spans="1:3" ht="47.25">
      <c r="A38" s="39" t="s">
        <v>73</v>
      </c>
      <c r="B38" s="42" t="s">
        <v>74</v>
      </c>
    </row>
    <row r="39" spans="1:3" s="44" customFormat="1" ht="31.5">
      <c r="A39" s="39" t="s">
        <v>105</v>
      </c>
      <c r="B39" s="40" t="s">
        <v>41</v>
      </c>
    </row>
    <row r="40" spans="1:3" ht="63">
      <c r="A40" s="39" t="s">
        <v>106</v>
      </c>
      <c r="B40" s="40" t="s">
        <v>36</v>
      </c>
    </row>
    <row r="41" spans="1:3" s="44" customFormat="1" ht="78.75">
      <c r="A41" s="39" t="s">
        <v>27</v>
      </c>
      <c r="B41" s="40" t="s">
        <v>28</v>
      </c>
    </row>
    <row r="42" spans="1:3" s="44" customFormat="1">
      <c r="A42" s="39" t="s">
        <v>55</v>
      </c>
      <c r="B42" s="40" t="s">
        <v>56</v>
      </c>
    </row>
    <row r="43" spans="1:3" s="44" customFormat="1">
      <c r="A43" s="39" t="s">
        <v>43</v>
      </c>
      <c r="B43" s="40" t="s">
        <v>44</v>
      </c>
    </row>
    <row r="44" spans="1:3" s="44" customFormat="1">
      <c r="A44" s="39" t="s">
        <v>107</v>
      </c>
      <c r="B44" s="40" t="s">
        <v>37</v>
      </c>
    </row>
  </sheetData>
  <sheetProtection algorithmName="SHA-512" hashValue="houlME/kQKCqy8XhHxVVoVIHdRb58W5xix01rNvZZumbwBAKYK+ZCmHrtpAGmMsW0JBn0fBKVPK8Gbu8AnxYow==" saltValue="gUx0/2r2Z52zpkDbdIEYxA==" spinCount="100000" sheet="1" objects="1" scenarios="1"/>
  <autoFilter ref="A1:B1" xr:uid="{7BE1A333-CAE7-42B6-9E98-BCE76E2C290A}">
    <sortState xmlns:xlrd2="http://schemas.microsoft.com/office/spreadsheetml/2017/richdata2" ref="A2:B43">
      <sortCondition ref="A1"/>
    </sortState>
  </autoFilter>
  <phoneticPr fontId="1"/>
  <pageMargins left="0.70866141732283472" right="0.70866141732283472" top="0.74803149606299213" bottom="0.74803149606299213" header="0.31496062992125984" footer="0.31496062992125984"/>
  <pageSetup paperSize="9" scale="63" fitToHeight="2" orientation="portrait" r:id="rId1"/>
  <headerFooter>
    <oddFooter>&amp;C「用語集」シート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E6FA3-4E03-4C33-A3C6-9AF453F68BA6}">
  <sheetPr>
    <tabColor theme="9" tint="-0.249977111117893"/>
    <pageSetUpPr fitToPage="1"/>
  </sheetPr>
  <dimension ref="A1:J28"/>
  <sheetViews>
    <sheetView showGridLines="0" zoomScale="85" zoomScaleNormal="85" zoomScaleSheetLayoutView="85" workbookViewId="0">
      <pane ySplit="9" topLeftCell="A10" activePane="bottomLeft" state="frozen"/>
      <selection activeCell="S30" sqref="S30"/>
      <selection pane="bottomLeft" activeCell="G3" sqref="G3:H3"/>
    </sheetView>
  </sheetViews>
  <sheetFormatPr defaultRowHeight="15.75"/>
  <cols>
    <col min="1" max="1" width="10.75" style="23" customWidth="1"/>
    <col min="2" max="2" width="20.625" style="18" customWidth="1"/>
    <col min="3" max="3" width="25.625" style="18" customWidth="1"/>
    <col min="4" max="4" width="44.125" style="18" customWidth="1"/>
    <col min="5" max="5" width="41.75" style="18" customWidth="1"/>
    <col min="6" max="6" width="15.625" style="18" customWidth="1"/>
    <col min="7" max="8" width="55.625" style="18" customWidth="1"/>
    <col min="9" max="10" width="0" style="18" hidden="1" customWidth="1"/>
    <col min="11" max="16384" width="9" style="18"/>
  </cols>
  <sheetData>
    <row r="1" spans="1:10" ht="16.5" thickBot="1">
      <c r="A1" s="102"/>
      <c r="B1" s="103"/>
      <c r="C1" s="103"/>
      <c r="D1" s="103"/>
      <c r="E1" s="103"/>
      <c r="F1" s="104"/>
      <c r="G1" s="104"/>
      <c r="H1" s="104"/>
    </row>
    <row r="2" spans="1:10" ht="19.5" customHeight="1" thickBot="1">
      <c r="A2" s="159" t="s">
        <v>81</v>
      </c>
      <c r="B2" s="160"/>
      <c r="C2" s="161"/>
      <c r="D2" s="162"/>
      <c r="E2" s="163"/>
      <c r="F2" s="105"/>
      <c r="G2" s="150" t="s">
        <v>120</v>
      </c>
      <c r="H2" s="151"/>
    </row>
    <row r="3" spans="1:10" ht="19.5" customHeight="1" thickBot="1">
      <c r="A3" s="164" t="s">
        <v>174</v>
      </c>
      <c r="B3" s="165"/>
      <c r="C3" s="147"/>
      <c r="D3" s="148"/>
      <c r="E3" s="149"/>
      <c r="F3" s="105"/>
      <c r="G3" s="157" t="s">
        <v>182</v>
      </c>
      <c r="H3" s="158"/>
    </row>
    <row r="4" spans="1:10" ht="16.5" thickBot="1">
      <c r="A4" s="145" t="s">
        <v>175</v>
      </c>
      <c r="B4" s="146"/>
      <c r="C4" s="147"/>
      <c r="D4" s="148"/>
      <c r="E4" s="149"/>
      <c r="F4" s="104"/>
      <c r="G4" s="104"/>
      <c r="H4" s="106"/>
    </row>
    <row r="5" spans="1:10" ht="19.5" customHeight="1" thickBot="1">
      <c r="A5" s="145" t="s">
        <v>176</v>
      </c>
      <c r="B5" s="146"/>
      <c r="C5" s="147"/>
      <c r="D5" s="148"/>
      <c r="E5" s="149"/>
      <c r="F5" s="105"/>
      <c r="G5" s="150" t="s">
        <v>12</v>
      </c>
      <c r="H5" s="151"/>
    </row>
    <row r="6" spans="1:10" ht="19.5" customHeight="1" thickBot="1">
      <c r="A6" s="152" t="s">
        <v>181</v>
      </c>
      <c r="B6" s="153"/>
      <c r="C6" s="154"/>
      <c r="D6" s="155"/>
      <c r="E6" s="156"/>
      <c r="F6" s="105"/>
      <c r="G6" s="157" t="str">
        <f>IF(COUNTIF(F28:H28,"*TRUE*")=3,"YES","NO")</f>
        <v>NO</v>
      </c>
      <c r="H6" s="158"/>
    </row>
    <row r="7" spans="1:10" ht="18.75" customHeight="1">
      <c r="A7" s="143"/>
      <c r="B7" s="143"/>
      <c r="C7" s="107"/>
      <c r="D7" s="108"/>
      <c r="E7" s="108"/>
      <c r="F7" s="103"/>
      <c r="G7" s="144" t="s">
        <v>199</v>
      </c>
      <c r="H7" s="144"/>
    </row>
    <row r="8" spans="1:10" ht="16.5" thickBot="1">
      <c r="A8" s="143"/>
      <c r="B8" s="143"/>
      <c r="C8" s="109"/>
      <c r="D8" s="108"/>
      <c r="E8" s="108"/>
      <c r="F8" s="103"/>
      <c r="G8" s="103"/>
      <c r="H8" s="103"/>
    </row>
    <row r="9" spans="1:10" ht="28.5">
      <c r="A9" s="110" t="str">
        <f>【非表示】評価項目一覧!A1</f>
        <v>★1適合基準番号</v>
      </c>
      <c r="B9" s="111" t="str">
        <f>【非表示】評価項目一覧!B1</f>
        <v>セキュリティ要件（大項目）</v>
      </c>
      <c r="C9" s="111" t="str">
        <f>【非表示】評価項目一覧!C1</f>
        <v>セキュリティ要件</v>
      </c>
      <c r="D9" s="112" t="str">
        <f>【非表示】評価項目一覧!D1</f>
        <v>☆1 適合基準</v>
      </c>
      <c r="E9" s="113" t="s">
        <v>110</v>
      </c>
      <c r="F9" s="114" t="s">
        <v>15</v>
      </c>
      <c r="G9" s="114" t="s">
        <v>13</v>
      </c>
      <c r="H9" s="115" t="s">
        <v>14</v>
      </c>
    </row>
    <row r="10" spans="1:10" ht="185.25">
      <c r="A10" s="116" t="str">
        <f>【非表示】評価項目一覧!A2</f>
        <v>S1.1-01</v>
      </c>
      <c r="B10" s="117" t="str">
        <f>【非表示】評価項目一覧!B2</f>
        <v>1.脆弱な認証・認可メカニズム（例： 汎用のデフォルトパスワード、脆弱なパスワード）を使用しない
5. セキュアに通信する</v>
      </c>
      <c r="C10" s="117" t="str">
        <f>【非表示】評価項目一覧!C2</f>
        <v>1-3. 製品に対してユーザを認証するために使用される認証メカニズムは、製品用途の特性等に適した想定するリスクを低減できる技術を使用していなければならない。
5-5. ネットワークインタフェースを介してセキュリティに関連する設定の変更を可能にする製品の機能は、認証後にのみアクセス可能でなければならない。ただし、製品が依存するネットワークサービスプロトコルで、製品の動作に必要な設定を製造業者が保証できない場合は、例外とする。</v>
      </c>
      <c r="D10" s="118" t="str">
        <f>【非表示】評価項目一覧!D2</f>
        <v xml:space="preserve">IoT製品に対するIP通信を介した守るべき情報資産への他のIoT機器又はユーザからのアクセスに対して、適切な認証に基づくアクセス制御が行われていること。
なお、電気通信事業法に基づく端末機器セキュリティに係る技術基準を含めた技術基準適合認定を受けたIoT製品（技適[T]マーク又は[A]マークが付与されたIoT製品）は、本適合基準に適合しているとみなす。（この場合、「基本情報」シートに「電気通信事業法に基づく技術基準適合認定番号等（技適[T]マークの設計認証番号又は[A]マークの技術基準適合認定番号）」を記入のこと。）
</v>
      </c>
      <c r="E10" s="119" t="str">
        <f>【非表示】評価項目一覧!E2</f>
        <v xml:space="preserve">【対象外（NA）となるための条件】
IP通信を介した守るべき情報資産への認証及びアクセスの仕組みがない（「対象外（NA）であることの理由」に、外部からの不正アクセスに対抗するために認証及びアクセスが必要ない根拠を記載すること）
【用語定義：守るべき情報資産】
以下のすべての情報：
	通信機能に関する設定情報
	セキュリティ機能に関する設定情報
	IoT機器の意図する使用において、IoT機器が収集し、保存又は通信する、個人情報等の一般的に機密性が高い情報
</v>
      </c>
      <c r="F10" s="120" t="str">
        <f>IF('#1'!B2="","-",'#1'!B2)</f>
        <v>-</v>
      </c>
      <c r="G10" s="121" t="str">
        <f>IF('#1'!B3="","-",'#1'!B3)</f>
        <v>-</v>
      </c>
      <c r="H10" s="122" t="str">
        <f>IF('#1'!B4="","-",'#1'!B4)</f>
        <v>-</v>
      </c>
      <c r="I10" s="19">
        <f>IF(F10=【非表示】選択リスト!A12,IF(G10&lt;&gt;"-",1,0),1)</f>
        <v>1</v>
      </c>
      <c r="J10" s="19">
        <f>IF(H10="-",0,1)</f>
        <v>0</v>
      </c>
    </row>
    <row r="11" spans="1:10" ht="156.75">
      <c r="A11" s="116" t="str">
        <f>【非表示】評価項目一覧!A3</f>
        <v>S1.1-02</v>
      </c>
      <c r="B11" s="117" t="str">
        <f>【非表示】評価項目一覧!B3</f>
        <v>1.脆弱な認証・認可メカニズム（例： 汎用のデフォルトパスワード、脆弱なパスワード）を使用しない</v>
      </c>
      <c r="C11" s="117" t="str">
        <f>【非表示】評価項目一覧!C3</f>
        <v>1-1. パスワードが使用され、工場出荷時のデフォルト以外の状態にある製品において、すべてのパスワードは、機器ごとに固有であるか、又はユーザによって定義されるものでなければならない。
1-2. プリインストールされた固有のパスワードを使用する場合、自動化された攻撃への耐性をもつために、パスワードは十分なランダム性を保有しなければならない。</v>
      </c>
      <c r="D11" s="118" t="str">
        <f>【非表示】評価項目一覧!D3</f>
        <v xml:space="preserve">IoT製品に対するネットワークを介したユーザ認証の仕組み、又は、IoT機器初期設定時のクライアント認証の仕組みにてパスワードを使用するIoT製品において、IoT製品導入時にデフォルトパスワードが使用される場合に、以下の①・②のいずれかの基準を満たすこと。
①デフォルトパスワードは、IoT機器毎に異なる一意の値で、容易に推測可能でない6文字以上のパスワードであること。
②デフォルトパスワードは、初回起動時にユーザによるパスワード変更を必須とする機能を実装し、当該機能において設定可能なパスワードとして、8文字以上のパスワードの設定を強制させること。
</v>
      </c>
      <c r="E11" s="119" t="str">
        <f>【非表示】評価項目一覧!E3</f>
        <v xml:space="preserve">【対象外（NA）となるための条件】
ネットワークを介したパスワードを利用したユーザ認証の仕組みがない（「対象外（NA）であることの理由」に、脅威に対抗するためにパスワードを利用したユーザ認証が必要ない根拠を記載すること）
</v>
      </c>
      <c r="F11" s="120" t="str">
        <f>IF('#2'!B2="","-",'#2'!B2)</f>
        <v>-</v>
      </c>
      <c r="G11" s="121" t="str">
        <f>IF('#2'!B3="","-",'#2'!B3)</f>
        <v>-</v>
      </c>
      <c r="H11" s="122" t="str">
        <f>IF('#2'!B4="","-",'#2'!B4)</f>
        <v>-</v>
      </c>
      <c r="I11" s="19">
        <f>IF(F11=【非表示】選択リスト!A13,IF(G11&lt;&gt;"-",1,0),1)</f>
        <v>1</v>
      </c>
      <c r="J11" s="19">
        <f t="shared" ref="J11:J25" si="0">IF(H11="-",0,1)</f>
        <v>0</v>
      </c>
    </row>
    <row r="12" spans="1:10" ht="156.75">
      <c r="A12" s="116" t="str">
        <f>【非表示】評価項目一覧!A4</f>
        <v>S1.1-03</v>
      </c>
      <c r="B12" s="117" t="str">
        <f>【非表示】評価項目一覧!B4</f>
        <v>1.脆弱な認証・認可メカニズム（例： 汎用のデフォルトパスワード、脆弱なパスワード）を使用しない</v>
      </c>
      <c r="C12" s="117" t="str">
        <f>【非表示】評価項目一覧!C4</f>
        <v>1-4. 製品に対するユーザ認証において、製品は使用される認証値を変更するためのシンプルなメカニズムを、ユーザ又は管理者に提供しなければならない。</v>
      </c>
      <c r="D12" s="118" t="str">
        <f>【非表示】評価項目一覧!D4</f>
        <v xml:space="preserve">IoT製品に対するネットワークを介したユーザ認証において使用される認証値の変更について、認証の種類（パスワード、トークン、指紋等）に依らず、その認証値の変更を可能とすること。
</v>
      </c>
      <c r="E12" s="119" t="str">
        <f>【非表示】評価項目一覧!E4</f>
        <v xml:space="preserve">【対象外（NA）となるための条件】
ネットワークを介したユーザ認証の仕組みがない（「対象外（NA）であることの理由」に、外部からの不正アクセスに対抗するためにユーザ認証が必要ない根拠を記載すること）
【用語定義：認証値】
IoT製品に対する認証の仕組みで使用される属性の個別値。（例：パスワードに基づく認証の仕組みである場合、認証値は文字列となる。生体指紋認証である場合、認証値は例えば左手の人差し指の指紋データとなる。）
</v>
      </c>
      <c r="F12" s="120" t="str">
        <f>IF('#3'!B2="","-",'#3'!B2)</f>
        <v>-</v>
      </c>
      <c r="G12" s="121" t="str">
        <f>IF('#3'!B3="","-",'#3'!B3)</f>
        <v>-</v>
      </c>
      <c r="H12" s="122" t="str">
        <f>IF('#3'!B4="","-",'#3'!B4)</f>
        <v>-</v>
      </c>
      <c r="I12" s="19">
        <f>IF(F12=【非表示】選択リスト!A14,IF(G12&lt;&gt;"-",1,0),1)</f>
        <v>1</v>
      </c>
      <c r="J12" s="19">
        <f t="shared" si="0"/>
        <v>0</v>
      </c>
    </row>
    <row r="13" spans="1:10" ht="228">
      <c r="A13" s="116" t="str">
        <f>【非表示】評価項目一覧!A5</f>
        <v>S1.1-04</v>
      </c>
      <c r="B13" s="117" t="str">
        <f>【非表示】評価項目一覧!B5</f>
        <v>1.脆弱な認証・認可メカニズム（例： 汎用のデフォルトパスワード、脆弱なパスワード）を使用しない</v>
      </c>
      <c r="C13" s="117" t="str">
        <f>【非表示】評価項目一覧!C5</f>
        <v>1-5. 機器が、制約のある機器ではない場合、ネットワークを介して行われる認証に対する総当たり攻撃等のブルートフォース攻撃が実行できないようにするメカニズムを保有しなければならない</v>
      </c>
      <c r="D13" s="118" t="str">
        <f>【非表示】評価項目一覧!D5</f>
        <v xml:space="preserve">IoT機器が、制約のある機器ではない場合、IoT機器に対するネットワークを介したユーザ認証の仕組みについて、総当たり攻撃を困難とすること。
</v>
      </c>
      <c r="E13" s="119" t="str">
        <f>【非表示】評価項目一覧!E5</f>
        <v xml:space="preserve">【対象外（NA）となるための条件】
以下のいずれかの条件に該当する。（OR条件）
	IoT機器に対するネットワークを介したユーザ認証の仕組みがない（「対象外（NA）であることの理由」に、外部からの不正アクセスに対抗するためにユーザ認証が必要ない根拠を記載すること）
	IoT機器が「制約のある機器」に該当する（「対象外（NA）であることの理由」に、機器が「制約のある機器」に該当することを示す根拠を記載すること）
【用語定義：制約のある機器】
データを処理する機能、データを通信する機能、データを保存する機能、又はユーザと対話する機能のいずれかにおいて、意図された使用のために物理的な制約がある機器。（このようなIoT機器の例は「用語集」を参照。）
</v>
      </c>
      <c r="F13" s="120" t="str">
        <f>IF('#4'!B2="","-",'#4'!B2)</f>
        <v>-</v>
      </c>
      <c r="G13" s="121" t="str">
        <f>IF('#4'!B3="","-",'#4'!B3)</f>
        <v>-</v>
      </c>
      <c r="H13" s="122" t="str">
        <f>IF('#4'!B4="","-",'#4'!B4)</f>
        <v>-</v>
      </c>
      <c r="I13" s="19">
        <f>IF(F13=【非表示】選択リスト!A15,IF(G13&lt;&gt;"-",1,0),1)</f>
        <v>1</v>
      </c>
      <c r="J13" s="19">
        <f t="shared" si="0"/>
        <v>0</v>
      </c>
    </row>
    <row r="14" spans="1:10" ht="142.5">
      <c r="A14" s="116" t="str">
        <f>【非表示】評価項目一覧!A6</f>
        <v>S1.1-05</v>
      </c>
      <c r="B14" s="117" t="str">
        <f>【非表示】評価項目一覧!B6</f>
        <v>2. 脆弱性の報告を管理するための手段を導入する</v>
      </c>
      <c r="C14" s="117" t="str">
        <f>【非表示】評価項目一覧!C6</f>
        <v>2-1. 製造業者は、脆弱性開示ポリシーを公開しなければならない。このポリシーには、少なくとも以下が含まれていなければならない。
・問題を報告するための連絡先情報
・以下のタイムラインに関する情報
  1)最初の受領確認
  2)報告された問題が解決されるまでの状況の更新</v>
      </c>
      <c r="D14" s="118" t="str">
        <f>【非表示】評価項目一覧!D6</f>
        <v xml:space="preserve">製造業者は、以下の①～③のすべての情報を含む脆弱性開示ポリシーを公開（例：製造業者のウェブサイトへの掲載）すること。
①IoT 製品のセキュリティの問題に関して、製造業者へ報告するための連絡先（例：製造業者等のウェブサイトのURL、電話番号、メールアドレス）
②製造業者がIoT製品のセキュリティに関する報告を受領した後に行う手続き及びその概要
③脆弱性が解決されるまでのIoT製品や脆弱性の状況更新に関する手続き及びその概要
</v>
      </c>
      <c r="E14" s="119" t="str">
        <f>【非表示】評価項目一覧!E6</f>
        <v xml:space="preserve">【対象外（NA）となるための条件】
該当事項なし
</v>
      </c>
      <c r="F14" s="120" t="str">
        <f>IF('#5'!B2="","-",'#5'!B2)</f>
        <v>-</v>
      </c>
      <c r="G14" s="121" t="str">
        <f>IF('#5'!B3="","-",'#5'!B3)</f>
        <v>-</v>
      </c>
      <c r="H14" s="122" t="str">
        <f>IF('#5'!B4="","-",'#5'!B4)</f>
        <v>-</v>
      </c>
      <c r="I14" s="19">
        <f>IF(F14=【非表示】選択リスト!A16,IF(G14&lt;&gt;"-",1,0),1)</f>
        <v>1</v>
      </c>
      <c r="J14" s="19">
        <f t="shared" si="0"/>
        <v>0</v>
      </c>
    </row>
    <row r="15" spans="1:10" ht="242.25">
      <c r="A15" s="116" t="str">
        <f>【非表示】評価項目一覧!A7</f>
        <v>S1.1-06</v>
      </c>
      <c r="B15" s="117" t="str">
        <f>【非表示】評価項目一覧!B7</f>
        <v>3. ソフトウェアを最新の状態に保つ</v>
      </c>
      <c r="C15" s="117" t="str">
        <f>【非表示】評価項目一覧!C7</f>
        <v>3-1. 製品に含まれる特定のソフトウェアコンポーネントについて、アップデート可能にしなければならない。
3-2. 機器が、制約のある機器でない場合、アップデートをセキュアにインストールするためのアップデートメカニズムを備えていなければならない。</v>
      </c>
      <c r="D15" s="118" t="str">
        <f>【非表示】評価項目一覧!D7</f>
        <v xml:space="preserve">IoT製品に含まれるソフトウェアコンポーネントのアップデート機能について、以下の①～③のすべての基準を満たすこと。
①IoT製品のファームウェア（ソフトウェア）パッケージについて、アップデートが可能であること。
②ファームウェア（ソフトウェア）パッケージのバージョンの確認が行えるなど、最新のファームウェア（ソフトウェア）がインストールされていることを確認する手段を有すること。
③アップデートされたファームウェア（ソフトウェア）パッケージのバージョンが電源OFF後も維持されること。
なお、電気通信事業法に基づく端末機器セキュリティに係る技術基準を含めた技術基準適合認定を受けたIoT製品（技適[T]マーク又は[A]マークが付与されたIoT製品）は、本適合基準に適合しているとみなす。（この場合、「基本情報」シートに「電気通信事業法に基づく技術基準適合認定番号等（技適[T]マークの設計認証番号又は[A]マークの技術基準適合認定番号）」を記入のこと。）
</v>
      </c>
      <c r="E15" s="119" t="str">
        <f>【非表示】評価項目一覧!E7</f>
        <v xml:space="preserve">【対象外（NA）となるための条件】
該当事項なし
</v>
      </c>
      <c r="F15" s="120" t="str">
        <f>IF('#6'!B2="","-",'#6'!B2)</f>
        <v>-</v>
      </c>
      <c r="G15" s="121" t="str">
        <f>IF('#6'!B3="","-",'#6'!B3)</f>
        <v>-</v>
      </c>
      <c r="H15" s="122" t="str">
        <f>IF('#6'!B4="","-",'#6'!B4)</f>
        <v>-</v>
      </c>
      <c r="I15" s="19">
        <f>IF(F15=【非表示】選択リスト!A17,IF(G15&lt;&gt;"-",1,0),1)</f>
        <v>1</v>
      </c>
      <c r="J15" s="19">
        <f t="shared" si="0"/>
        <v>0</v>
      </c>
    </row>
    <row r="16" spans="1:10" ht="57">
      <c r="A16" s="116" t="str">
        <f>【非表示】評価項目一覧!A8</f>
        <v>S1.1-07</v>
      </c>
      <c r="B16" s="117" t="str">
        <f>【非表示】評価項目一覧!B8</f>
        <v>3. ソフトウェアを最新の状態に保つ</v>
      </c>
      <c r="C16" s="117" t="str">
        <f>【非表示】評価項目一覧!C8</f>
        <v>3-3. 製品においてアップデートメカニズムが実装されている場合、そのアップデートは、ユーザが簡単に適用できるものでなければならない。</v>
      </c>
      <c r="D16" s="118" t="str">
        <f>【非表示】評価項目一覧!D8</f>
        <v xml:space="preserve">ユーザがアップデートを適用する際、容易かつ分かりやすい手順でソフトウェアのアップデートを実行可能とすること。
</v>
      </c>
      <c r="E16" s="119" t="str">
        <f>【非表示】評価項目一覧!E8</f>
        <v xml:space="preserve">【対象外（NA）となるための条件】
該当事項なし
</v>
      </c>
      <c r="F16" s="120" t="str">
        <f>IF('#7'!B2="","-",'#7'!B2)</f>
        <v>-</v>
      </c>
      <c r="G16" s="121" t="str">
        <f>IF('#7'!B3="","-",'#7'!B3)</f>
        <v>-</v>
      </c>
      <c r="H16" s="122" t="str">
        <f>IF('#7'!B4="","-",'#7'!B4)</f>
        <v>-</v>
      </c>
      <c r="I16" s="19">
        <f>IF(F16=【非表示】選択リスト!A18,IF(G16&lt;&gt;"-",1,0),1)</f>
        <v>1</v>
      </c>
      <c r="J16" s="19">
        <f t="shared" si="0"/>
        <v>0</v>
      </c>
    </row>
    <row r="17" spans="1:10" ht="213.75">
      <c r="A17" s="116" t="str">
        <f>【非表示】評価項目一覧!A9</f>
        <v>S1.1-08</v>
      </c>
      <c r="B17" s="117" t="str">
        <f>【非表示】評価項目一覧!B9</f>
        <v>3. ソフトウェアを最新の状態に保つ</v>
      </c>
      <c r="C17" s="117" t="str">
        <f>【非表示】評価項目一覧!C9</f>
        <v>3-2. 機器が、制約のある機器でない場合、アップデートをセキュアにインストールするためのアップデートメカニズムを備えていなければならない。
3-7. 製品においてアップデートメカニズムが実装されている場合、セキュアなアップデートメカニズムを容易にするために、ベストプラクティスの暗号技術を使用しなければならない。
3-10. 製品においてアップデートメカニズムが実装され、ソフトウェアアップデートがネットワークインタフェースを介して配信される場合、製品は、信頼関係を介して各アップデートの真正性及び完全性を検証しなければならない。</v>
      </c>
      <c r="D17" s="118" t="str">
        <f>【非表示】評価項目一覧!D9</f>
        <v xml:space="preserve">ソフトウェアをネットワーク経由でアップデートする際、ソフトウェアの完全性をアップデート前に確認できる仕組みを有すること。
</v>
      </c>
      <c r="E17" s="119" t="str">
        <f>【非表示】評価項目一覧!E9</f>
        <v xml:space="preserve">【対象外（NA）となるための条件】
ソフトウェアをネットワーク経由でアップデートする仕組みが存在しない（「対象外（NA）であることの理由」に、想定するアップデートの仕組みを記載すること）
</v>
      </c>
      <c r="F17" s="120" t="str">
        <f>IF('#8'!B2="","-",'#8'!B2)</f>
        <v>-</v>
      </c>
      <c r="G17" s="121" t="str">
        <f>IF('#8'!B3="","-",'#8'!B3)</f>
        <v>-</v>
      </c>
      <c r="H17" s="122" t="str">
        <f>IF('#8'!B4="","-",'#8'!B4)</f>
        <v>-</v>
      </c>
      <c r="I17" s="19">
        <f>IF(F17=【非表示】選択リスト!A19,IF(G17&lt;&gt;"-",1,0),1)</f>
        <v>1</v>
      </c>
      <c r="J17" s="19">
        <f t="shared" si="0"/>
        <v>0</v>
      </c>
    </row>
    <row r="18" spans="1:10" ht="57">
      <c r="A18" s="116" t="str">
        <f>【非表示】評価項目一覧!A10</f>
        <v>S1.1-09</v>
      </c>
      <c r="B18" s="117" t="str">
        <f>【非表示】評価項目一覧!B10</f>
        <v>3. ソフトウェアを最新の状態に保つ</v>
      </c>
      <c r="C18" s="117" t="str">
        <f>【非表示】評価項目一覧!C10</f>
        <v>3-8. 製品においてアップデートメカニズムが実装されている場合、セキュリティアップデートは、適時でなければならない。</v>
      </c>
      <c r="D18" s="118" t="str">
        <f>【非表示】評価項目一覧!D10</f>
        <v xml:space="preserve">製造業者は、セキュリティ課題に対する迅速なアップデートを目的として、セキュリティアップデートの優先度を決定するための方針や指針を文書化すること。
</v>
      </c>
      <c r="E18" s="119" t="str">
        <f>【非表示】評価項目一覧!E10</f>
        <v xml:space="preserve">【対象外（NA）となるための条件】
該当事項なし
</v>
      </c>
      <c r="F18" s="120" t="str">
        <f>IF('#9'!B2="","-",'#9'!B2)</f>
        <v>-</v>
      </c>
      <c r="G18" s="121" t="str">
        <f>IF('#9'!B3="","-",'#9'!B3)</f>
        <v>-</v>
      </c>
      <c r="H18" s="122" t="str">
        <f>IF('#9'!B4="","-",'#9'!B4)</f>
        <v>-</v>
      </c>
      <c r="I18" s="19">
        <f>IF(F18=【非表示】選択リスト!A20,IF(G18&lt;&gt;"-",1,0),1)</f>
        <v>1</v>
      </c>
      <c r="J18" s="19">
        <f t="shared" si="0"/>
        <v>0</v>
      </c>
    </row>
    <row r="19" spans="1:10" ht="99.75">
      <c r="A19" s="116" t="str">
        <f>【非表示】評価項目一覧!A11</f>
        <v>S1.1-10</v>
      </c>
      <c r="B19" s="117" t="str">
        <f>【非表示】評価項目一覧!B11</f>
        <v>3. ソフトウェアを最新の状態に保つ</v>
      </c>
      <c r="C19" s="117" t="str">
        <f>【非表示】評価項目一覧!C11</f>
        <v>3-14. 製品のモデル名称は、製品上のラベル又は物理的インタフェースを介して、ユーザに対して明確に認識可能でなければならない。</v>
      </c>
      <c r="D19" s="118" t="str">
        <f>【非表示】評価項目一覧!D11</f>
        <v xml:space="preserve">IoT製品の型番は、以下のいずれかの方法でユーザへ提供すること。
①	IoT製品本体に、IoT製品の型番を直接記載すること。
②	IoT製品のGUI、ウェブUI等や、IoT製品に付帯するソフトウェア、アプリケーション（スマホアプリなど）のGUI、ウェブUI等から、ユーザが型番を認識できるようにすること。
</v>
      </c>
      <c r="E19" s="119" t="str">
        <f>【非表示】評価項目一覧!E11</f>
        <v xml:space="preserve">【対象外（NA）となるための条件】
該当事項なし
</v>
      </c>
      <c r="F19" s="120" t="str">
        <f>IF('#10'!B2="","-",'#10'!B2)</f>
        <v>-</v>
      </c>
      <c r="G19" s="121" t="str">
        <f>IF('#10'!B3="","-",'#10'!B3)</f>
        <v>-</v>
      </c>
      <c r="H19" s="122" t="str">
        <f>IF('#10'!B4="","-",'#10'!B4)</f>
        <v>-</v>
      </c>
      <c r="I19" s="19">
        <f>IF(F19=【非表示】選択リスト!A21,IF(G19&lt;&gt;"-",1,0),1)</f>
        <v>1</v>
      </c>
      <c r="J19" s="19">
        <f t="shared" si="0"/>
        <v>0</v>
      </c>
    </row>
    <row r="20" spans="1:10" ht="142.5">
      <c r="A20" s="116" t="str">
        <f>【非表示】評価項目一覧!A12</f>
        <v>S1.1-11</v>
      </c>
      <c r="B20" s="117" t="str">
        <f>【非表示】評価項目一覧!B12</f>
        <v>4. 機密セキュリティパラメータをセキュアに保存する</v>
      </c>
      <c r="C20" s="117" t="str">
        <f>【非表示】評価項目一覧!C12</f>
        <v>4-1. 製品のストレージにある機密セキュリティパラメータは、製品によってセキュアに保存されなければならない。</v>
      </c>
      <c r="D20" s="118" t="str">
        <f>【非表示】評価項目一覧!D12</f>
        <v xml:space="preserve">IoT製品のストレージに保存される守るべき情報資産（SDカード等、ストレージメディアに保存される守るべき情報資産も含む。）は、セキュアに保存されること。
</v>
      </c>
      <c r="E20" s="119" t="str">
        <f>【非表示】評価項目一覧!E12</f>
        <v xml:space="preserve">【対象外（NA）となるための条件】
該当事項なし
【用語定義：守るべき情報資産】
以下のすべての情報：
通信機能に関する設定情報
セキュリティ機能に関する設定情報
IoT機器の意図する使用において、IoT機器が収集し、保存又は通信する、個人情報等の一般的に機密性が高い情報
</v>
      </c>
      <c r="F20" s="120" t="str">
        <f>IF('#11'!B2="","-",'#11'!B2)</f>
        <v>-</v>
      </c>
      <c r="G20" s="121" t="str">
        <f>IF('#11'!B3="","-",'#11'!B3)</f>
        <v>-</v>
      </c>
      <c r="H20" s="122" t="str">
        <f>IF('#11'!B4="","-",'#11'!B4)</f>
        <v>-</v>
      </c>
      <c r="I20" s="19">
        <f>IF(F20=【非表示】選択リスト!A22,IF(G20&lt;&gt;"-",1,0),1)</f>
        <v>1</v>
      </c>
      <c r="J20" s="19">
        <f t="shared" si="0"/>
        <v>0</v>
      </c>
    </row>
    <row r="21" spans="1:10" ht="185.25">
      <c r="A21" s="116" t="str">
        <f>【非表示】評価項目一覧!A13</f>
        <v>S1.1-12</v>
      </c>
      <c r="B21" s="117" t="str">
        <f>【非表示】評価項目一覧!B13</f>
        <v>5. セキュアに通信する</v>
      </c>
      <c r="C21" s="117" t="str">
        <f>【非表示】評価項目一覧!C13</f>
        <v>5-1. 製品は、ベストプラクティスの暗号技術を使用してセキュアに通信をしなくてはならない。
5-7. 製品は、リモートアクセス可能なネットワークインタフェースを介して通信される重要なセキュリティパラメータの機密性を保護しなければならない。</v>
      </c>
      <c r="D21" s="118" t="str">
        <f>【非表示】評価項目一覧!D13</f>
        <v xml:space="preserve">ネットワーク経由で伝送される守るべき情報資産について、情報の盗聴に対する以下のいずれかの保護対策が行われていること。
①他のIoT機器やサーバ（クラウド上のサーバを含む）へネットワークを介して伝送される守るべき情報資産について、情報の盗聴に対する保護対策をIoT機器自らが行う。
②他のIoT機器やサーバ（クラウド上のサーバを含む）へネットワークを介して伝送される守るべき情報資産について、保護された通信環境（VPN環境や専用線を経由した接続環境）においてのみ伝送される。
</v>
      </c>
      <c r="E21" s="119" t="str">
        <f>【非表示】評価項目一覧!E13</f>
        <v xml:space="preserve">【対象外（NA）となるための条件】
ネットワーク経由で伝送される守るべき情報資産が存在しない（「対象外（NA）であることの理由」に、ネットワーク経由で伝送される守るべき情報資産が存在しないことを示す根拠を記載すること）
【用語定義：守るべき情報資産】
以下のすべての情報：
通信機能に関する設定情報
セキュリティ機能に関する設定情報
IoT機器の意図する使用において、IoT機器が収集し、保存又は通信する、個人情報等の一般的に機密性が高い情報
</v>
      </c>
      <c r="F21" s="120" t="str">
        <f>IF('#12'!B2="","-",'#12'!B2)</f>
        <v>-</v>
      </c>
      <c r="G21" s="121" t="str">
        <f>IF('#12'!B3="","-",'#12'!B3)</f>
        <v>-</v>
      </c>
      <c r="H21" s="122" t="str">
        <f>IF('#12'!B4="","-",'#12'!B4)</f>
        <v>-</v>
      </c>
      <c r="I21" s="19">
        <f>IF(F21=【非表示】選択リスト!A23,IF(G21&lt;&gt;"-",1,0),1)</f>
        <v>1</v>
      </c>
      <c r="J21" s="19">
        <f t="shared" si="0"/>
        <v>0</v>
      </c>
    </row>
    <row r="22" spans="1:10" ht="199.5">
      <c r="A22" s="123" t="str">
        <f>【非表示】評価項目一覧!A14</f>
        <v>S1.1-13</v>
      </c>
      <c r="B22" s="117" t="str">
        <f>【非表示】評価項目一覧!B14</f>
        <v>6. 露出した攻撃面を最小化する</v>
      </c>
      <c r="C22" s="117" t="str">
        <f>【非表示】評価項目一覧!C14</f>
        <v>6-1. すべての未使用の物理的インタフェース及び論理的インタフェースは無効化しなければならない。</v>
      </c>
      <c r="D22" s="118" t="str">
        <f>【非表示】評価項目一覧!D14</f>
        <v xml:space="preserve">IoT製品において、外部からサイバー攻撃を受けるリスクを低減するために、IoT製品の利用上不要かつ攻撃を受けるリスクがあるインタフェースを無効化するとともに、IoT製品に対する脆弱性検査を実施すること。具体的には、以下の①・②のすべての基準を満たすこと。
①IoT製品において、高頻度で利用され、脆弱性などのリスクが想定される以下のインタフェースについて、IoT製品の利用上不要かつ攻撃を受けるリスクがあるインタフェースを無効化すること。
A)TCP/UDPポート
B)Bluetooth
C)USB
②IoT製品に対して脆弱性スキャンツールによる既知の脆弱性検査を実施し、攻撃に悪用される可能性がある脆弱性が検出されないこと。
</v>
      </c>
      <c r="E22" s="119" t="str">
        <f>【非表示】評価項目一覧!E14</f>
        <v xml:space="preserve">【対象外（NA）となるための条件】
該当事項なし 
</v>
      </c>
      <c r="F22" s="120" t="str">
        <f>IF('#13'!B2="","-",'#13'!B2)</f>
        <v>-</v>
      </c>
      <c r="G22" s="121" t="str">
        <f>IF('#13'!B3="","-",'#13'!B3)</f>
        <v>-</v>
      </c>
      <c r="H22" s="122" t="str">
        <f>IF('#13'!B4="","-",'#13'!B4)</f>
        <v>-</v>
      </c>
      <c r="I22" s="19">
        <f>IF(F22=【非表示】選択リスト!A24,IF(G22&lt;&gt;"-",1,0),1)</f>
        <v>1</v>
      </c>
      <c r="J22" s="19">
        <f t="shared" si="0"/>
        <v>0</v>
      </c>
    </row>
    <row r="23" spans="1:10" ht="199.5">
      <c r="A23" s="116" t="str">
        <f>【非表示】評価項目一覧!A16</f>
        <v>S1.1-14</v>
      </c>
      <c r="B23" s="117" t="str">
        <f>【非表示】評価項目一覧!B16</f>
        <v>9. 停止に対してレジリエントなシステムにする</v>
      </c>
      <c r="C23" s="117" t="str">
        <f>【非表示】評価項目一覧!C16</f>
        <v>9-1.データネットワークと電源の停止の可能性を考慮して、レジリエンスを製品とサービスに組み込まなければならない。</v>
      </c>
      <c r="D23" s="118" t="str">
        <f>【非表示】評価項目一覧!D16</f>
        <v xml:space="preserve">停電等による電力供給の停止やネットワークの停止により、IoT機器の電源がOFFになった後、電力供給が再開され、ネットワーク機能が復帰した際に、アクセス制御の際に使用する認証値（パスワード、秘密鍵など）の設定及びアップデートが完了したソフトウェアが工場出荷時の初期状態に戻ることなく、電源OFFになる直前の状態を維持できること。
なお、電気通信事業法に基づく端末機器セキュリティに係る技術基準を含めた技術基準適合認定を受けたIoT製品（技適[T]マーク又は[A]マークが付与されたIoT製品）は、本適合基準に適合しているとみなす。（この場合、「基本情報」シートに「電気通信事業法に基づく技術基準適合認定番号等（技適[T]マークの設計認証番号又は[A]マークの技術基準適合認定番号）」を記入のこと。）
</v>
      </c>
      <c r="E23" s="119" t="str">
        <f>【非表示】評価項目一覧!E16</f>
        <v xml:space="preserve">【対象外（NA）となるための条件】
該当事項なし
</v>
      </c>
      <c r="F23" s="120" t="str">
        <f>IF('#14'!B2="","-",'#14'!B2)</f>
        <v>-</v>
      </c>
      <c r="G23" s="121" t="str">
        <f>IF('#14'!B3="","-",'#14'!B3)</f>
        <v>-</v>
      </c>
      <c r="H23" s="122" t="str">
        <f>IF('#14'!B4="","-",'#14'!B4)</f>
        <v>-</v>
      </c>
      <c r="I23" s="19">
        <f>IF(F23=【非表示】選択リスト!A25,IF(G23&lt;&gt;"-",1,0),1)</f>
        <v>1</v>
      </c>
      <c r="J23" s="19">
        <f t="shared" si="0"/>
        <v>0</v>
      </c>
    </row>
    <row r="24" spans="1:10" ht="171">
      <c r="A24" s="116" t="str">
        <f>【非表示】評価項目一覧!A17</f>
        <v>S1.1-15</v>
      </c>
      <c r="B24" s="117" t="str">
        <f>【非表示】評価項目一覧!B17</f>
        <v>11. ユーザが簡単にデータを消去できるようにする</v>
      </c>
      <c r="C24" s="117" t="str">
        <f>【非表示】評価項目一覧!C17</f>
        <v>11-1. ユーザが、簡単な方法で製品からユーザデータを消去できるような機能を提供しなければならない。</v>
      </c>
      <c r="D24" s="118" t="str">
        <f>【非表示】評価項目一覧!D17</f>
        <v xml:space="preserve">IoT製品利用中にIoT製品のストレージに保存されたデータの削除機能について、以下の①・②のすべての基準を満たすこと。
①ユーザによって、IoT機器本体や必須付随サービス（モバイルアプリケーション等）を介して、ユーザに関する少なくとも以下のデータを削除できること。
A)IoT製品利用中に取得した情報資産（個人情報含む）
B)ユーザ設定値
C)ユーザが設定した認証値、IoT製品利用中に取得した暗号鍵やデジタル署名
②データ削除後も、アップデートされたセキュリティ機能に関するファームウェア（ソフトウェア）パッケージのバージョンは維持されること。
</v>
      </c>
      <c r="E24" s="119" t="str">
        <f>【非表示】評価項目一覧!E17</f>
        <v xml:space="preserve">【対象外（NA）となるための条件】
該当事項なし
</v>
      </c>
      <c r="F24" s="120" t="str">
        <f>IF('#15'!B2="","-",'#15'!B2)</f>
        <v>-</v>
      </c>
      <c r="G24" s="121" t="str">
        <f>IF('#15'!B3="","-",'#15'!B3)</f>
        <v>-</v>
      </c>
      <c r="H24" s="122" t="str">
        <f>IF('#15'!B4="","-",'#15'!B4)</f>
        <v>-</v>
      </c>
      <c r="I24" s="19">
        <f>IF(F24=【非表示】選択リスト!A26,IF(G24&lt;&gt;"-",1,0),1)</f>
        <v>1</v>
      </c>
      <c r="J24" s="19">
        <f t="shared" si="0"/>
        <v>0</v>
      </c>
    </row>
    <row r="25" spans="1:10" ht="300" thickBot="1">
      <c r="A25" s="116" t="str">
        <f>【非表示】評価項目一覧!A18</f>
        <v>S1.1-16</v>
      </c>
      <c r="B25" s="124" t="str">
        <f>【非表示】評価項目一覧!B18</f>
        <v>17. 製品に関する情報提供を行う</v>
      </c>
      <c r="C25" s="124" t="str">
        <f>【非表示】評価項目一覧!C18</f>
        <v>17-2. 製造業者は、製品をセキュアに設定・利用・廃棄する方法について、ユーザに提供しなければならない。
17-3.  アップデートメカニズムが実装されている場合、製造業者は、セキュリティアップデートが必要であることを、そのアップデートによって軽減されるリスクに関する情報とともに、認識可能で明らかな方法でユーザに通知しなければならない。
17-5. 製造業者は、ユーザが製品を廃棄する手順について、指定された方法でユーザに提供しなければならない。
17-8. 製造業者は、定められたサポート期間を、ユーザにとって明確で透明性のある方法で公表しなければならない。
17-10. 製造業者は、セキュリティリスクを引き起こす可能性がある製品の利用状況に関する情報について、指定された方法でユーザに提供しなければならない。</v>
      </c>
      <c r="D25" s="125" t="str">
        <f>【非表示】評価項目一覧!D18</f>
        <v xml:space="preserve">製造業者は、IoT製品のサイバーセキュリティに関する情報提供について、以下の①～⑤のすべての基準を満たす対応を行うこと。
①初期設定の方法など、IoT製品の利用上、サイバーセキュリティに影響が生じる設定や使用方法について、安全に利用できる手順を周知すること。
②IoT製品のセキュリティアップデートのリリース時にそのアップデートの内容や必要性、アップデートを行わない場合の影響などを周知する仕組みがあること。
③アップデートを行わなかったときに想定される事故や障害・一般的に想定される事故や障害に対して、免責事項を周知すること。
④対象製品やサービスのサポート期限又はサポート終了時の方針を周知すること。
⑤IoT製品内に守るべき情報資産が残留したまま廃棄や中古販売することで想定されるリスクや、データ消去を含むIoT製品の安全な利用終了方法を周知すること。
</v>
      </c>
      <c r="E25" s="126" t="str">
        <f>【非表示】評価項目一覧!E18</f>
        <v xml:space="preserve">【対象外（NA）となるための条件】
該当事項なし
【用語定義：守るべき情報資産】
以下のすべての情報：
通信機能に関する設定情報
セキュリティ機能に関する設定情報
IoT機器の意図する使用において、IoT機器が収集し、保存又は通信する、個人情報等の一般的に機密性が高い情報
</v>
      </c>
      <c r="F25" s="127" t="str">
        <f>IF('#16'!B2="","-",'#16'!B2)</f>
        <v>-</v>
      </c>
      <c r="G25" s="128" t="str">
        <f>IF('#16'!B3="","-",'#16'!B3)</f>
        <v>-</v>
      </c>
      <c r="H25" s="129" t="str">
        <f>IF('#16'!B4="","-",'#16'!B4)</f>
        <v>-</v>
      </c>
      <c r="I25" s="19">
        <f>IF(F25=【非表示】選択リスト!A27,IF(G25&lt;&gt;"-",1,0),1)</f>
        <v>1</v>
      </c>
      <c r="J25" s="19">
        <f t="shared" si="0"/>
        <v>0</v>
      </c>
    </row>
    <row r="27" spans="1:10" hidden="1">
      <c r="F27" s="100" t="s">
        <v>11</v>
      </c>
      <c r="G27" s="100" t="s">
        <v>11</v>
      </c>
      <c r="H27" s="100" t="s">
        <v>11</v>
      </c>
    </row>
    <row r="28" spans="1:10" hidden="1">
      <c r="F28" s="101" t="str">
        <f>IF(COUNTIFS(F10:F25,【非表示】選択リスト!A12)+COUNTIFS(F10:F25,【非表示】選択リスト!A14)=16,"TRUE","FALSE")</f>
        <v>FALSE</v>
      </c>
      <c r="G28" s="101" t="str">
        <f>IF(SUM(I10:I25)=16,"TRUE","FALSE")</f>
        <v>TRUE</v>
      </c>
      <c r="H28" s="101" t="str">
        <f>IF(SUM(J10:J25)=16,"TRUE","FALSE")</f>
        <v>FALSE</v>
      </c>
    </row>
  </sheetData>
  <sheetProtection algorithmName="SHA-512" hashValue="58WPYYEj7+4mq5axW1ARxbKzkYtHJ69z0Kz+mbR9nR/BR1c8eJG5D4Vu8OacBPFD1rPXMs67BDUXC628Enjt5w==" saltValue="b46p2S7V98GEvxEisTxy0Q==" spinCount="100000" sheet="1" objects="1" scenarios="1"/>
  <mergeCells count="17">
    <mergeCell ref="A2:B2"/>
    <mergeCell ref="C2:E2"/>
    <mergeCell ref="G2:H2"/>
    <mergeCell ref="A3:B3"/>
    <mergeCell ref="C3:E3"/>
    <mergeCell ref="G3:H3"/>
    <mergeCell ref="A7:B7"/>
    <mergeCell ref="G7:H7"/>
    <mergeCell ref="A8:B8"/>
    <mergeCell ref="A4:B4"/>
    <mergeCell ref="C4:E4"/>
    <mergeCell ref="A5:B5"/>
    <mergeCell ref="C5:E5"/>
    <mergeCell ref="G5:H5"/>
    <mergeCell ref="A6:B6"/>
    <mergeCell ref="C6:E6"/>
    <mergeCell ref="G6:H6"/>
  </mergeCells>
  <phoneticPr fontId="1"/>
  <dataValidations count="1">
    <dataValidation type="date" allowBlank="1" showInputMessage="1" showErrorMessage="1" sqref="C6" xr:uid="{52A41980-671B-4F3F-B7CB-A09E45A91FF6}">
      <formula1>2024/10/1</formula1>
      <formula2>73050</formula2>
    </dataValidation>
  </dataValidations>
  <hyperlinks>
    <hyperlink ref="A10" location="'#1'!A1" display="'#1'!A1" xr:uid="{B5FC3EE6-AB8E-49BF-851C-9893222B5519}"/>
    <hyperlink ref="A11" location="'#2'!A1" display="'#2'!A1" xr:uid="{A47C13F3-9E32-49EC-AAA2-012976ABF5CD}"/>
    <hyperlink ref="A12" location="'#3'!A1" display="'#3'!A1" xr:uid="{FF046F6A-8090-491A-8772-02A672F9F90B}"/>
    <hyperlink ref="A13" location="'#4'!A1" display="'#4'!A1" xr:uid="{26765FCB-E24E-4D30-B092-EA4883CBD8B5}"/>
    <hyperlink ref="A14" location="'#5'!A1" display="'#5'!A1" xr:uid="{DCB6DDED-50C6-4DB0-88B6-C53758006644}"/>
    <hyperlink ref="A15" location="'#6'!A1" display="'#6'!A1" xr:uid="{B51D1289-ECED-4926-95A9-1D06F88DC9C3}"/>
    <hyperlink ref="A16" location="'#7'!A1" display="'#7'!A1" xr:uid="{0D4723AC-FF86-41C6-B98C-B507081D56C8}"/>
    <hyperlink ref="A17" location="'#8'!A1" display="'#8'!A1" xr:uid="{3063E345-2412-4464-91D9-EF6E8350ABAF}"/>
    <hyperlink ref="A18" location="'#9'!A1" display="'#9'!A1" xr:uid="{06B83F6C-0CDB-409F-9AEA-1FF0034D345E}"/>
    <hyperlink ref="A19" location="'#10'!A1" display="'#10'!A1" xr:uid="{66B85384-0480-44B7-81B8-AFDE89FA0D97}"/>
    <hyperlink ref="A20" location="'#11'!A1" display="'#11'!A1" xr:uid="{95FC876D-A53E-41D0-B180-F5C00E6E17CA}"/>
    <hyperlink ref="A21" location="'#12'!A1" display="'#12'!A1" xr:uid="{58A4A8DB-35E7-4BE3-A64E-265C60E8C4C7}"/>
    <hyperlink ref="A22" location="'#13'!A1" display="'#13'!A1" xr:uid="{ECCD645A-5525-4111-8093-4A30E603092C}"/>
    <hyperlink ref="A23" location="'#14'!A1" display="'#14'!A1" xr:uid="{DC8689E1-758D-447C-A2CA-6961AAF4433B}"/>
    <hyperlink ref="A24" location="'#15'!A1" display="'#15'!A1" xr:uid="{377C43DE-7352-40E6-AB25-B4D6D883148E}"/>
    <hyperlink ref="A25" location="'#16'!A1" display="'#16'!A1" xr:uid="{7F2284D0-D1C4-4DC6-9429-1EDF2CF76FEF}"/>
  </hyperlinks>
  <printOptions horizontalCentered="1"/>
  <pageMargins left="0.59055118110236227" right="0.59055118110236227" top="0.59055118110236227" bottom="0.59055118110236227" header="0.31496062992125984" footer="0.31496062992125984"/>
  <pageSetup paperSize="9" scale="45" fitToHeight="0" orientation="landscape" r:id="rId1"/>
  <headerFooter>
    <oddFooter>&amp;C「評価結果一覧」シート</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768AB-B0B4-42A3-BDCB-D17B0CF7C324}">
  <sheetPr>
    <tabColor theme="1" tint="0.499984740745262"/>
  </sheetPr>
  <dimension ref="A1:G19"/>
  <sheetViews>
    <sheetView zoomScaleNormal="100" workbookViewId="0">
      <pane xSplit="4" ySplit="1" topLeftCell="E2" activePane="bottomRight" state="frozen"/>
      <selection activeCell="S30" sqref="S30"/>
      <selection pane="topRight" activeCell="S30" sqref="S30"/>
      <selection pane="bottomLeft" activeCell="S30" sqref="S30"/>
      <selection pane="bottomRight" activeCell="J3" sqref="J3"/>
    </sheetView>
  </sheetViews>
  <sheetFormatPr defaultRowHeight="14.25"/>
  <cols>
    <col min="1" max="1" width="13.75" style="2" bestFit="1" customWidth="1"/>
    <col min="2" max="2" width="12.5" style="1" customWidth="1"/>
    <col min="3" max="3" width="15.625" style="1" customWidth="1"/>
    <col min="4" max="4" width="52.75" style="1" customWidth="1"/>
    <col min="5" max="5" width="29.5" style="5" customWidth="1"/>
    <col min="6" max="6" width="21.5" style="1" customWidth="1"/>
    <col min="7" max="7" width="71.25" style="1" customWidth="1"/>
    <col min="8" max="10" width="9" style="1" customWidth="1"/>
    <col min="11" max="16384" width="9" style="1"/>
  </cols>
  <sheetData>
    <row r="1" spans="1:7" ht="28.5">
      <c r="A1" s="8" t="s">
        <v>183</v>
      </c>
      <c r="B1" s="9" t="s">
        <v>9</v>
      </c>
      <c r="C1" s="9" t="s">
        <v>10</v>
      </c>
      <c r="D1" s="10" t="s">
        <v>8</v>
      </c>
      <c r="E1" s="6" t="s">
        <v>82</v>
      </c>
      <c r="F1" s="11" t="s">
        <v>79</v>
      </c>
      <c r="G1" s="11" t="s">
        <v>78</v>
      </c>
    </row>
    <row r="2" spans="1:7" ht="342">
      <c r="A2" s="76" t="s">
        <v>162</v>
      </c>
      <c r="B2" s="58" t="s">
        <v>121</v>
      </c>
      <c r="C2" s="59" t="s">
        <v>122</v>
      </c>
      <c r="D2" s="60" t="s">
        <v>204</v>
      </c>
      <c r="E2" s="61" t="s">
        <v>203</v>
      </c>
      <c r="F2" s="62" t="s">
        <v>218</v>
      </c>
      <c r="G2" s="71" t="s">
        <v>141</v>
      </c>
    </row>
    <row r="3" spans="1:7" ht="327.75">
      <c r="A3" s="76" t="s">
        <v>184</v>
      </c>
      <c r="B3" s="58" t="s">
        <v>123</v>
      </c>
      <c r="C3" s="59" t="s">
        <v>124</v>
      </c>
      <c r="D3" s="60" t="s">
        <v>125</v>
      </c>
      <c r="E3" s="61" t="s">
        <v>205</v>
      </c>
      <c r="F3" s="63" t="s">
        <v>219</v>
      </c>
      <c r="G3" s="72" t="s">
        <v>142</v>
      </c>
    </row>
    <row r="4" spans="1:7" ht="199.5">
      <c r="A4" s="76" t="s">
        <v>185</v>
      </c>
      <c r="B4" s="58" t="s">
        <v>123</v>
      </c>
      <c r="C4" s="58" t="s">
        <v>113</v>
      </c>
      <c r="D4" s="60" t="s">
        <v>206</v>
      </c>
      <c r="E4" s="64" t="s">
        <v>126</v>
      </c>
      <c r="F4" s="63" t="s">
        <v>220</v>
      </c>
      <c r="G4" s="71" t="s">
        <v>143</v>
      </c>
    </row>
    <row r="5" spans="1:7" ht="299.25">
      <c r="A5" s="76" t="s">
        <v>186</v>
      </c>
      <c r="B5" s="58" t="s">
        <v>123</v>
      </c>
      <c r="C5" s="58" t="s">
        <v>127</v>
      </c>
      <c r="D5" s="60" t="s">
        <v>128</v>
      </c>
      <c r="E5" s="64" t="s">
        <v>212</v>
      </c>
      <c r="F5" s="63" t="s">
        <v>221</v>
      </c>
      <c r="G5" s="71" t="s">
        <v>144</v>
      </c>
    </row>
    <row r="6" spans="1:7" ht="409.5">
      <c r="A6" s="76" t="s">
        <v>187</v>
      </c>
      <c r="B6" s="58" t="s">
        <v>0</v>
      </c>
      <c r="C6" s="3" t="s">
        <v>236</v>
      </c>
      <c r="D6" s="60" t="s">
        <v>207</v>
      </c>
      <c r="E6" s="65" t="s">
        <v>208</v>
      </c>
      <c r="F6" s="63" t="s">
        <v>232</v>
      </c>
      <c r="G6" s="71" t="s">
        <v>145</v>
      </c>
    </row>
    <row r="7" spans="1:7" ht="228">
      <c r="A7" s="76" t="s">
        <v>188</v>
      </c>
      <c r="B7" s="3" t="s">
        <v>1</v>
      </c>
      <c r="C7" s="3" t="s">
        <v>129</v>
      </c>
      <c r="D7" s="60" t="s">
        <v>130</v>
      </c>
      <c r="E7" s="65" t="s">
        <v>208</v>
      </c>
      <c r="F7" s="63" t="s">
        <v>222</v>
      </c>
      <c r="G7" s="69" t="s">
        <v>146</v>
      </c>
    </row>
    <row r="8" spans="1:7" ht="299.25">
      <c r="A8" s="76" t="s">
        <v>189</v>
      </c>
      <c r="B8" s="3" t="s">
        <v>1</v>
      </c>
      <c r="C8" s="3" t="s">
        <v>114</v>
      </c>
      <c r="D8" s="66" t="s">
        <v>209</v>
      </c>
      <c r="E8" s="65" t="s">
        <v>208</v>
      </c>
      <c r="F8" s="63" t="s">
        <v>223</v>
      </c>
      <c r="G8" s="71" t="s">
        <v>147</v>
      </c>
    </row>
    <row r="9" spans="1:7" ht="399">
      <c r="A9" s="76" t="s">
        <v>190</v>
      </c>
      <c r="B9" s="3" t="s">
        <v>1</v>
      </c>
      <c r="C9" s="3" t="s">
        <v>131</v>
      </c>
      <c r="D9" s="66" t="s">
        <v>213</v>
      </c>
      <c r="E9" s="67" t="s">
        <v>214</v>
      </c>
      <c r="F9" s="63" t="s">
        <v>132</v>
      </c>
      <c r="G9" s="71" t="s">
        <v>148</v>
      </c>
    </row>
    <row r="10" spans="1:7" ht="228">
      <c r="A10" s="76" t="s">
        <v>191</v>
      </c>
      <c r="B10" s="3" t="s">
        <v>1</v>
      </c>
      <c r="C10" s="3" t="s">
        <v>7</v>
      </c>
      <c r="D10" s="66" t="s">
        <v>210</v>
      </c>
      <c r="E10" s="65" t="s">
        <v>208</v>
      </c>
      <c r="F10" s="63" t="s">
        <v>224</v>
      </c>
      <c r="G10" s="71" t="s">
        <v>149</v>
      </c>
    </row>
    <row r="11" spans="1:7" ht="171">
      <c r="A11" s="76" t="s">
        <v>192</v>
      </c>
      <c r="B11" s="3" t="s">
        <v>1</v>
      </c>
      <c r="C11" s="4" t="s">
        <v>115</v>
      </c>
      <c r="D11" s="60" t="s">
        <v>133</v>
      </c>
      <c r="E11" s="65" t="s">
        <v>208</v>
      </c>
      <c r="F11" s="63" t="s">
        <v>225</v>
      </c>
      <c r="G11" s="71" t="s">
        <v>150</v>
      </c>
    </row>
    <row r="12" spans="1:7" ht="360" customHeight="1">
      <c r="A12" s="76" t="s">
        <v>193</v>
      </c>
      <c r="B12" s="3" t="s">
        <v>2</v>
      </c>
      <c r="C12" s="4" t="s">
        <v>116</v>
      </c>
      <c r="D12" s="68" t="s">
        <v>211</v>
      </c>
      <c r="E12" s="61" t="s">
        <v>140</v>
      </c>
      <c r="F12" s="63" t="s">
        <v>226</v>
      </c>
      <c r="G12" s="72" t="s">
        <v>151</v>
      </c>
    </row>
    <row r="13" spans="1:7" ht="300.75" customHeight="1">
      <c r="A13" s="76" t="s">
        <v>194</v>
      </c>
      <c r="B13" s="3" t="s">
        <v>3</v>
      </c>
      <c r="C13" s="4" t="s">
        <v>134</v>
      </c>
      <c r="D13" s="68" t="s">
        <v>215</v>
      </c>
      <c r="E13" s="61" t="s">
        <v>135</v>
      </c>
      <c r="F13" s="63" t="s">
        <v>227</v>
      </c>
      <c r="G13" s="72" t="s">
        <v>152</v>
      </c>
    </row>
    <row r="14" spans="1:7" ht="360.75" customHeight="1">
      <c r="A14" s="180" t="s">
        <v>195</v>
      </c>
      <c r="B14" s="174" t="s">
        <v>4</v>
      </c>
      <c r="C14" s="176" t="s">
        <v>117</v>
      </c>
      <c r="D14" s="173" t="s">
        <v>136</v>
      </c>
      <c r="E14" s="181" t="s">
        <v>216</v>
      </c>
      <c r="F14" s="171" t="s">
        <v>228</v>
      </c>
      <c r="G14" s="168" t="s">
        <v>153</v>
      </c>
    </row>
    <row r="15" spans="1:7" ht="360.75" customHeight="1">
      <c r="A15" s="170"/>
      <c r="B15" s="175"/>
      <c r="C15" s="177"/>
      <c r="D15" s="173"/>
      <c r="E15" s="181"/>
      <c r="F15" s="172"/>
      <c r="G15" s="168"/>
    </row>
    <row r="16" spans="1:7" ht="228">
      <c r="A16" s="76" t="s">
        <v>196</v>
      </c>
      <c r="B16" s="3" t="s">
        <v>5</v>
      </c>
      <c r="C16" s="4" t="s">
        <v>137</v>
      </c>
      <c r="D16" s="60" t="s">
        <v>217</v>
      </c>
      <c r="E16" s="65" t="s">
        <v>208</v>
      </c>
      <c r="F16" s="63" t="s">
        <v>229</v>
      </c>
      <c r="G16" s="71" t="s">
        <v>154</v>
      </c>
    </row>
    <row r="17" spans="1:7" ht="409.5">
      <c r="A17" s="76" t="s">
        <v>197</v>
      </c>
      <c r="B17" s="3" t="s">
        <v>237</v>
      </c>
      <c r="C17" s="4" t="s">
        <v>238</v>
      </c>
      <c r="D17" s="57" t="s">
        <v>235</v>
      </c>
      <c r="E17" s="65" t="s">
        <v>208</v>
      </c>
      <c r="F17" s="70" t="s">
        <v>230</v>
      </c>
      <c r="G17" s="55" t="s">
        <v>155</v>
      </c>
    </row>
    <row r="18" spans="1:7" ht="288.75" customHeight="1">
      <c r="A18" s="169" t="s">
        <v>198</v>
      </c>
      <c r="B18" s="178" t="s">
        <v>6</v>
      </c>
      <c r="C18" s="179" t="s">
        <v>138</v>
      </c>
      <c r="D18" s="173" t="s">
        <v>139</v>
      </c>
      <c r="E18" s="182" t="s">
        <v>140</v>
      </c>
      <c r="F18" s="171" t="s">
        <v>231</v>
      </c>
      <c r="G18" s="168" t="s">
        <v>156</v>
      </c>
    </row>
    <row r="19" spans="1:7" ht="282" customHeight="1">
      <c r="A19" s="170"/>
      <c r="B19" s="178"/>
      <c r="C19" s="179"/>
      <c r="D19" s="173"/>
      <c r="E19" s="182"/>
      <c r="F19" s="172"/>
      <c r="G19" s="168"/>
    </row>
  </sheetData>
  <autoFilter ref="A1:G19" xr:uid="{8AA768AB-B0B4-42A3-BDCB-D17B0CF7C324}"/>
  <mergeCells count="14">
    <mergeCell ref="G18:G19"/>
    <mergeCell ref="G14:G15"/>
    <mergeCell ref="A18:A19"/>
    <mergeCell ref="F14:F15"/>
    <mergeCell ref="F18:F19"/>
    <mergeCell ref="D14:D15"/>
    <mergeCell ref="D18:D19"/>
    <mergeCell ref="B14:B15"/>
    <mergeCell ref="C14:C15"/>
    <mergeCell ref="B18:B19"/>
    <mergeCell ref="C18:C19"/>
    <mergeCell ref="A14:A15"/>
    <mergeCell ref="E14:E15"/>
    <mergeCell ref="E18:E19"/>
  </mergeCells>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C5FDA-E4E4-4744-BF98-B070DAD43808}">
  <sheetPr>
    <tabColor theme="1" tint="0.499984740745262"/>
  </sheetPr>
  <dimension ref="A2:A14"/>
  <sheetViews>
    <sheetView workbookViewId="0">
      <selection activeCell="A22" sqref="A22"/>
    </sheetView>
  </sheetViews>
  <sheetFormatPr defaultRowHeight="15.75"/>
  <cols>
    <col min="1" max="1" width="77.25" style="52" bestFit="1" customWidth="1"/>
    <col min="2" max="16384" width="9" style="52"/>
  </cols>
  <sheetData>
    <row r="2" spans="1:1">
      <c r="A2" s="75" t="s">
        <v>177</v>
      </c>
    </row>
    <row r="3" spans="1:1">
      <c r="A3" s="75" t="s">
        <v>178</v>
      </c>
    </row>
    <row r="4" spans="1:1">
      <c r="A4" s="75" t="s">
        <v>179</v>
      </c>
    </row>
    <row r="5" spans="1:1">
      <c r="A5" s="75" t="s">
        <v>180</v>
      </c>
    </row>
    <row r="8" spans="1:1">
      <c r="A8" s="75" t="s">
        <v>182</v>
      </c>
    </row>
    <row r="12" spans="1:1">
      <c r="A12" s="53" t="s">
        <v>200</v>
      </c>
    </row>
    <row r="13" spans="1:1">
      <c r="A13" s="53" t="s">
        <v>201</v>
      </c>
    </row>
    <row r="14" spans="1:1">
      <c r="A14" s="53" t="s">
        <v>202</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5FE77-A06E-4E0B-8DC6-211A6158A54A}">
  <sheetPr>
    <tabColor theme="8" tint="0.79998168889431442"/>
    <pageSetUpPr fitToPage="1"/>
  </sheetPr>
  <dimension ref="A1:C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customWidth="1"/>
    <col min="2" max="2" width="118.625" style="18" customWidth="1"/>
    <col min="3" max="3" width="9" style="98"/>
    <col min="4" max="16384" width="9" style="18"/>
  </cols>
  <sheetData>
    <row r="1" spans="1:3" s="19" customFormat="1">
      <c r="A1" s="13" t="str">
        <f>【非表示】評価項目一覧!A1</f>
        <v>★1適合基準番号</v>
      </c>
      <c r="B1" s="12" t="str">
        <f>【非表示】評価項目一覧!A2</f>
        <v>S1.1-01</v>
      </c>
      <c r="C1" s="99"/>
    </row>
    <row r="2" spans="1:3" s="19" customFormat="1">
      <c r="A2" s="49" t="s">
        <v>15</v>
      </c>
      <c r="B2" s="77"/>
      <c r="C2" s="99"/>
    </row>
    <row r="3" spans="1:3" s="19" customFormat="1" ht="57">
      <c r="A3" s="49" t="s">
        <v>13</v>
      </c>
      <c r="B3" s="77"/>
      <c r="C3" s="97" t="s">
        <v>234</v>
      </c>
    </row>
    <row r="4" spans="1:3" s="19" customFormat="1" ht="114">
      <c r="A4" s="49" t="s">
        <v>80</v>
      </c>
      <c r="B4" s="77"/>
      <c r="C4" s="97" t="s">
        <v>233</v>
      </c>
    </row>
    <row r="5" spans="1:3" s="19" customFormat="1" ht="28.5">
      <c r="A5" s="14" t="str">
        <f>【非表示】評価項目一覧!B1</f>
        <v>セキュリティ要件（大項目）</v>
      </c>
      <c r="B5" s="48" t="str">
        <f>【非表示】評価項目一覧!B2</f>
        <v>1.脆弱な認証・認可メカニズム（例： 汎用のデフォルトパスワード、脆弱なパスワード）を使用しない
5. セキュアに通信する</v>
      </c>
      <c r="C5" s="99"/>
    </row>
    <row r="6" spans="1:3" s="19" customFormat="1" ht="42.75">
      <c r="A6" s="14" t="str">
        <f>【非表示】評価項目一覧!C1</f>
        <v>セキュリティ要件</v>
      </c>
      <c r="B6" s="48" t="str">
        <f>【非表示】評価項目一覧!C2</f>
        <v>1-3. 製品に対してユーザを認証するために使用される認証メカニズムは、製品用途の特性等に適した想定するリスクを低減できる技術を使用していなければならない。
5-5. ネットワークインタフェースを介してセキュリティに関連する設定の変更を可能にする製品の機能は、認証後にのみアクセス可能でなければならない。ただし、製品が依存するネットワークサービスプロトコルで、製品の動作に必要な設定を製造業者が保証できない場合は、例外とする。</v>
      </c>
      <c r="C6" s="99"/>
    </row>
    <row r="7" spans="1:3" s="19" customFormat="1" ht="85.5">
      <c r="A7" s="15" t="str">
        <f>【非表示】評価項目一覧!D1</f>
        <v>☆1 適合基準</v>
      </c>
      <c r="B7" s="57" t="str">
        <f>【非表示】評価項目一覧!D2</f>
        <v xml:space="preserve">IoT製品に対するIP通信を介した守るべき情報資産への他のIoT機器又はユーザからのアクセスに対して、適切な認証に基づくアクセス制御が行われていること。
なお、電気通信事業法に基づく端末機器セキュリティに係る技術基準を含めた技術基準適合認定を受けたIoT製品（技適[T]マーク又は[A]マークが付与されたIoT製品）は、本適合基準に適合しているとみなす。（この場合、「基本情報」シートに「電気通信事業法に基づく技術基準適合認定番号等（技適[T]マークの設計認証番号又は[A]マークの技術基準適合認定番号）」を記入のこと。）
</v>
      </c>
      <c r="C7" s="99"/>
    </row>
    <row r="8" spans="1:3" s="19" customFormat="1" ht="142.5">
      <c r="A8" s="7" t="str">
        <f>【非表示】評価項目一覧!E1</f>
        <v>NAとなるための条件、基準の補足説明</v>
      </c>
      <c r="B8" s="47" t="str">
        <f>【非表示】評価項目一覧!E2</f>
        <v xml:space="preserve">【対象外（NA）となるための条件】
IP通信を介した守るべき情報資産への認証及びアクセスの仕組みがない（「対象外（NA）であることの理由」に、外部からの不正アクセスに対抗するために認証及びアクセスが必要ない根拠を記載すること）
【用語定義：守るべき情報資産】
以下のすべての情報：
	通信機能に関する設定情報
	セキュリティ機能に関する設定情報
	IoT機器の意図する使用において、IoT機器が収集し、保存又は通信する、個人情報等の一般的に機密性が高い情報
</v>
      </c>
      <c r="C8" s="99"/>
    </row>
    <row r="9" spans="1:3" s="19" customFormat="1" ht="57">
      <c r="A9" s="78" t="str">
        <f>【非表示】評価項目一覧!F1</f>
        <v>☆1 評価手法</v>
      </c>
      <c r="B9" s="79" t="str">
        <f>【非表示】評価項目一覧!F2</f>
        <v xml:space="preserve">ドキュメント評価：対象とする
IoT製品の技術文書において、他のIoT機器又はユーザからの守るべき情報資産へのアクセスに対する適切な認証に基づくアクセス制御の方法が明示されていることを評価する。
実機テスト：なし
</v>
      </c>
      <c r="C9" s="99"/>
    </row>
    <row r="10" spans="1:3" s="19" customFormat="1" ht="285">
      <c r="A10" s="78" t="str">
        <f>【非表示】評価項目一覧!G1</f>
        <v>☆1 評価ガイド</v>
      </c>
      <c r="B10" s="79" t="str">
        <f>【非表示】評価項目一覧!G2</f>
        <v xml:space="preserve">本適合要件に対して、以下のドキュメント評価の評価結果が「適合（Y）」となった場合に限り、最終的に「適合（Y）」と判定される。
【ドキュメント評価】
IoT製品の技術文書において、他のIoT機器又はユーザからの守るべき情報資産へのアクセスに対する、適切な認証に基づくアクセス制御の方法が明示されていることを評価する。以下の評価項目１を満たすことが確認できる場合に限り、本適合要件のドキュメント評価の評価結果は「適合（Y）」となる。
評価項目1：
IoT製品の意図される使用上必要なIP通信（以下に示す「例外となるプロトコル」を除く）については、他のIoT機器又はユーザからの守るべき情報資産へのアクセスに対して、以下の①と②の両方が満たされていることを確認する。
①	適切な認証に基づくアクセス制御が行われており、守るべき情報資産へのアクセスが許可された他のIoT機器又はユーザに対してのみ当該情報資産へのアクセスが許可されること。
②	利用される認証又はアクセス制御の方法が、以下のいずれかに類する実装又はそれ以上の実装であること。
A）	ユーザ認証に使用されるパスワードによるユーザ認証が、「★1適合基準S1.1-02」に準拠した実装
B）	複数の認証要素を利用した多要素認証機能の実装
C）	デジタル証明書を使用した認証機能の実装
D）	OpenID Connect等の標準的な認証方式に基づいた外部認証サービスによる認証機能の実装
E）	通信を許可する対象をIPアドレスなどで制限する機能の実装
F）	通信を許可する対象をLAN内の機器のみに制限する機能の実装
＊ 例外となるプロトコル
例１：ARP、ICMP（TCP/UDPより下位のレイヤのプロトコルであるため）
例２：DHCP、DNS、NTP（認証に対応していないプロトコルであるため）
</v>
      </c>
      <c r="C10" s="99"/>
    </row>
  </sheetData>
  <sheetProtection algorithmName="SHA-512" hashValue="oADALi0n+FKwkN1VTii43zt77LwaiikPvwyTE8uSH7vMYVwd3Mzs9+Mffco6G41ZeKeeCgye/xZp437DIXvSCw==" saltValue="sJcUIBh4HhiGwkgW17ZKHQ==" spinCount="100000" sheet="1" objects="1" scenarios="1"/>
  <phoneticPr fontId="1"/>
  <pageMargins left="0.70866141732283472" right="0.70866141732283472" top="0.74803149606299213" bottom="0.74803149606299213" header="0.31496062992125984" footer="0.31496062992125984"/>
  <pageSetup paperSize="9" scale="58"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621C2DB-7191-4B78-98A4-E1B1C104B118}">
          <x14:formula1>
            <xm:f>【非表示】選択リスト!$A$12:$A$14</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E6131-429B-4DFF-BEBA-454757AFA89F}">
  <sheetPr>
    <tabColor theme="8" tint="0.79998168889431442"/>
    <pageSetUpPr fitToPage="1"/>
  </sheetPr>
  <dimension ref="A1:D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customWidth="1"/>
    <col min="2" max="2" width="118.625" style="18" customWidth="1"/>
    <col min="3" max="3" width="9" style="98"/>
    <col min="4" max="16384" width="9" style="18"/>
  </cols>
  <sheetData>
    <row r="1" spans="1:4" s="19" customFormat="1">
      <c r="A1" s="80" t="str">
        <f>【非表示】評価項目一覧!A1</f>
        <v>★1適合基準番号</v>
      </c>
      <c r="B1" s="81" t="str">
        <f>【非表示】評価項目一覧!A3</f>
        <v>S1.1-02</v>
      </c>
      <c r="C1" s="16"/>
      <c r="D1" s="21"/>
    </row>
    <row r="2" spans="1:4" s="19" customFormat="1">
      <c r="A2" s="82" t="s">
        <v>15</v>
      </c>
      <c r="B2" s="77"/>
      <c r="C2" s="95"/>
      <c r="D2" s="21"/>
    </row>
    <row r="3" spans="1:4" s="19" customFormat="1" ht="57">
      <c r="A3" s="82" t="s">
        <v>13</v>
      </c>
      <c r="B3" s="77"/>
      <c r="C3" s="96" t="s">
        <v>234</v>
      </c>
      <c r="D3" s="21"/>
    </row>
    <row r="4" spans="1:4" s="19" customFormat="1" ht="114">
      <c r="A4" s="82" t="s">
        <v>80</v>
      </c>
      <c r="B4" s="77"/>
      <c r="C4" s="97" t="s">
        <v>233</v>
      </c>
    </row>
    <row r="5" spans="1:4" s="19" customFormat="1" ht="28.5">
      <c r="A5" s="83" t="str">
        <f>【非表示】評価項目一覧!B1</f>
        <v>セキュリティ要件（大項目）</v>
      </c>
      <c r="B5" s="84" t="str">
        <f>【非表示】評価項目一覧!B3</f>
        <v>1.脆弱な認証・認可メカニズム（例： 汎用のデフォルトパスワード、脆弱なパスワード）を使用しない</v>
      </c>
      <c r="C5" s="17"/>
      <c r="D5" s="21"/>
    </row>
    <row r="6" spans="1:4" s="19" customFormat="1" ht="42.75">
      <c r="A6" s="83" t="str">
        <f>【非表示】評価項目一覧!C1</f>
        <v>セキュリティ要件</v>
      </c>
      <c r="B6" s="84" t="str">
        <f>【非表示】評価項目一覧!C3</f>
        <v>1-1. パスワードが使用され、工場出荷時のデフォルト以外の状態にある製品において、すべてのパスワードは、機器ごとに固有であるか、又はユーザによって定義されるものでなければならない。
1-2. プリインストールされた固有のパスワードを使用する場合、自動化された攻撃への耐性をもつために、パスワードは十分なランダム性を保有しなければならない。</v>
      </c>
      <c r="C6" s="17"/>
      <c r="D6" s="21"/>
    </row>
    <row r="7" spans="1:4" s="19" customFormat="1" ht="99.75">
      <c r="A7" s="85" t="str">
        <f>【非表示】評価項目一覧!D1</f>
        <v>☆1 適合基準</v>
      </c>
      <c r="B7" s="86" t="str">
        <f>【非表示】評価項目一覧!D3</f>
        <v xml:space="preserve">IoT製品に対するネットワークを介したユーザ認証の仕組み、又は、IoT機器初期設定時のクライアント認証の仕組みにてパスワードを使用するIoT製品において、IoT製品導入時にデフォルトパスワードが使用される場合に、以下の①・②のいずれかの基準を満たすこと。
①デフォルトパスワードは、IoT機器毎に異なる一意の値で、容易に推測可能でない6文字以上のパスワードであること。
②デフォルトパスワードは、初回起動時にユーザによるパスワード変更を必須とする機能を実装し、当該機能において設定可能なパスワードとして、8文字以上のパスワードの設定を強制させること。
</v>
      </c>
      <c r="C7" s="17"/>
      <c r="D7" s="21"/>
    </row>
    <row r="8" spans="1:4" s="19" customFormat="1" ht="57">
      <c r="A8" s="87" t="str">
        <f>【非表示】評価項目一覧!E1</f>
        <v>NAとなるための条件、基準の補足説明</v>
      </c>
      <c r="B8" s="88" t="str">
        <f>【非表示】評価項目一覧!E3</f>
        <v xml:space="preserve">【対象外（NA）となるための条件】
ネットワークを介したパスワードを利用したユーザ認証の仕組みがない（「対象外（NA）であることの理由」に、脅威に対抗するためにパスワードを利用したユーザ認証が必要ない根拠を記載すること）
</v>
      </c>
      <c r="C8" s="17"/>
      <c r="D8" s="21"/>
    </row>
    <row r="9" spans="1:4" s="19" customFormat="1" ht="57">
      <c r="A9" s="89" t="str">
        <f>【非表示】評価項目一覧!F1</f>
        <v>☆1 評価手法</v>
      </c>
      <c r="B9" s="90" t="str">
        <f>【非表示】評価項目一覧!F3</f>
        <v xml:space="preserve">ドキュメント評価：対象とする
IoT製品の技術文書において、ネットワークを介したユーザ認証の仕組みにて、パスワード利用したIoT製品導入時にデフォルトパスワードに関する対策が明示されていることを評価する。
実機テスト：なし
</v>
      </c>
      <c r="C9" s="17"/>
      <c r="D9" s="21"/>
    </row>
    <row r="10" spans="1:4" s="19" customFormat="1" ht="213.75">
      <c r="A10" s="89" t="str">
        <f>【非表示】評価項目一覧!G1</f>
        <v>☆1 評価ガイド</v>
      </c>
      <c r="B10" s="90" t="str">
        <f>【非表示】評価項目一覧!G3</f>
        <v xml:space="preserve">本適合要件に対して、以下のドキュメント評価の評価結果が「適合（Y）」となった場合に限り、最終的に「適合（Y）」と判定される。
【ドキュメント評価】
IoT製品の技術文書において、ネットワークを介したユーザ認証の仕組みにて、パスワード利用したIoT製品導入時にデフォルトパスワードに関する対策が明示されていることを評価する。デフォルトパスワードに関して、以下の評価項目１、２のいずれかを満たす実装がされていることを確認できる場合に限り、本適合要件のドキュメント評価の評価結果が「適合（Y）」となる。
評価項目1： 
デフォルトパスワードは、IoT機器毎に異なる一意で、以下のA）～D）のいずれにも該当しない、6桁以上のパスワードであること。
A）	共通する文字列や単純なパターンが存在するパスワード （例："admin"、"root"、"QWERTY"など）
B）	B） 覚えやすい有名な固有名詞や、人名、地名などを利用したパスワード（例："baseball"、"mustang"、"michael"など）
C）	増加するカウンターに基づくパスワード（例：”123456”、"aaaaaaaa"、"1234abcd"、"password1"など）
D）	MACアドレス、Wi-FiのSSID、IoT製品のシリアル・型番・名前（略称）などの公開情報に基づくパスワード
評価項目2：
デフォルトパスワードは、初回起動時にユーザによるパスワード変更を必須とする機能を実装し、当該機能において設定可能なパスワードとして、8文字以上のパスワードを強制させる。なお、ネットワーク機能を使用せずに利用可能なIoT製品の場合、初回起動時ではなく、ネットワーク機能を初めて使用する時にユーザによるパスワード変更を必須とすることでもよい。
</v>
      </c>
      <c r="C10" s="17"/>
      <c r="D10" s="21"/>
    </row>
  </sheetData>
  <sheetProtection algorithmName="SHA-512" hashValue="6mjCl6tEBUJY0sChFQ7DWhKld7dN8AVqW2P8bSmuEfoTxxFMhRV2PvztBctg+uu2pu8xGDLVpT+/yvTdq02Nbg==" saltValue="NOvpizYbckc7UY1+UYAd1g==" spinCount="100000" sheet="1" objects="1" scenarios="1"/>
  <phoneticPr fontId="1"/>
  <pageMargins left="0.70866141732283472" right="0.70866141732283472" top="0.74803149606299213" bottom="0.74803149606299213" header="0.31496062992125984" footer="0.31496062992125984"/>
  <pageSetup paperSize="9" scale="58"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1853127-0439-4BFC-8030-47D4E6473174}">
          <x14:formula1>
            <xm:f>【非表示】選択リスト!$A$12:$A$14</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0ECEB-53F2-4D68-BA40-BB9464A426DB}">
  <sheetPr>
    <tabColor theme="8" tint="0.79998168889431442"/>
    <pageSetUpPr fitToPage="1"/>
  </sheetPr>
  <dimension ref="A1:D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customWidth="1"/>
    <col min="2" max="2" width="118.625" style="18" customWidth="1"/>
    <col min="3" max="3" width="9" style="98"/>
    <col min="4" max="16384" width="9" style="18"/>
  </cols>
  <sheetData>
    <row r="1" spans="1:4" s="19" customFormat="1">
      <c r="A1" s="80" t="str">
        <f>【非表示】評価項目一覧!A1</f>
        <v>★1適合基準番号</v>
      </c>
      <c r="B1" s="81" t="str">
        <f>【非表示】評価項目一覧!A4</f>
        <v>S1.1-03</v>
      </c>
      <c r="C1" s="16"/>
      <c r="D1" s="21"/>
    </row>
    <row r="2" spans="1:4" s="19" customFormat="1">
      <c r="A2" s="82" t="s">
        <v>15</v>
      </c>
      <c r="B2" s="77"/>
      <c r="C2" s="95"/>
      <c r="D2" s="21"/>
    </row>
    <row r="3" spans="1:4" s="19" customFormat="1" ht="57">
      <c r="A3" s="82" t="s">
        <v>13</v>
      </c>
      <c r="B3" s="77"/>
      <c r="C3" s="96" t="s">
        <v>234</v>
      </c>
      <c r="D3" s="21"/>
    </row>
    <row r="4" spans="1:4" s="19" customFormat="1" ht="114">
      <c r="A4" s="82" t="s">
        <v>80</v>
      </c>
      <c r="B4" s="77"/>
      <c r="C4" s="97" t="s">
        <v>233</v>
      </c>
    </row>
    <row r="5" spans="1:4" s="19" customFormat="1" ht="28.5">
      <c r="A5" s="83" t="str">
        <f>【非表示】評価項目一覧!B1</f>
        <v>セキュリティ要件（大項目）</v>
      </c>
      <c r="B5" s="91" t="str">
        <f>【非表示】評価項目一覧!B4</f>
        <v>1.脆弱な認証・認可メカニズム（例： 汎用のデフォルトパスワード、脆弱なパスワード）を使用しない</v>
      </c>
      <c r="C5" s="17"/>
      <c r="D5" s="21"/>
    </row>
    <row r="6" spans="1:4" s="19" customFormat="1">
      <c r="A6" s="83" t="str">
        <f>【非表示】評価項目一覧!C1</f>
        <v>セキュリティ要件</v>
      </c>
      <c r="B6" s="84" t="str">
        <f>【非表示】評価項目一覧!C4</f>
        <v>1-4. 製品に対するユーザ認証において、製品は使用される認証値を変更するためのシンプルなメカニズムを、ユーザ又は管理者に提供しなければならない。</v>
      </c>
      <c r="C6" s="17"/>
      <c r="D6" s="21"/>
    </row>
    <row r="7" spans="1:4" s="19" customFormat="1" ht="42.75">
      <c r="A7" s="85" t="str">
        <f>【非表示】評価項目一覧!D1</f>
        <v>☆1 適合基準</v>
      </c>
      <c r="B7" s="92" t="str">
        <f>【非表示】評価項目一覧!D4</f>
        <v xml:space="preserve">IoT製品に対するネットワークを介したユーザ認証において使用される認証値の変更について、認証の種類（パスワード、トークン、指紋等）に依らず、その認証値の変更を可能とすること。
</v>
      </c>
      <c r="C7" s="17"/>
      <c r="D7" s="21"/>
    </row>
    <row r="8" spans="1:4" s="19" customFormat="1" ht="99.75">
      <c r="A8" s="87" t="str">
        <f>【非表示】評価項目一覧!E1</f>
        <v>NAとなるための条件、基準の補足説明</v>
      </c>
      <c r="B8" s="88" t="str">
        <f>【非表示】評価項目一覧!E4</f>
        <v xml:space="preserve">【対象外（NA）となるための条件】
ネットワークを介したユーザ認証の仕組みがない（「対象外（NA）であることの理由」に、外部からの不正アクセスに対抗するためにユーザ認証が必要ない根拠を記載すること）
【用語定義：認証値】
IoT製品に対する認証の仕組みで使用される属性の個別値。（例：パスワードに基づく認証の仕組みである場合、認証値は文字列となる。生体指紋認証である場合、認証値は例えば左手の人差し指の指紋データとなる。）
</v>
      </c>
      <c r="C8" s="17"/>
      <c r="D8" s="21"/>
    </row>
    <row r="9" spans="1:4" s="19" customFormat="1" ht="57">
      <c r="A9" s="89" t="str">
        <f>【非表示】評価項目一覧!F1</f>
        <v>☆1 評価手法</v>
      </c>
      <c r="B9" s="90" t="str">
        <f>【非表示】評価項目一覧!F4</f>
        <v xml:space="preserve">ドキュメント評価：対象とする
IoT製品の技術文書において、IoT製品に対するユーザ認証にて使用される認証値の変更に関する記載があることを評価する。
実機テスト：なし
</v>
      </c>
      <c r="C9" s="17"/>
      <c r="D9" s="21"/>
    </row>
    <row r="10" spans="1:4" s="19" customFormat="1" ht="128.25">
      <c r="A10" s="89" t="str">
        <f>【非表示】評価項目一覧!G1</f>
        <v>☆1 評価ガイド</v>
      </c>
      <c r="B10" s="90" t="str">
        <f>【非表示】評価項目一覧!G4</f>
        <v xml:space="preserve">本適合要件に対して、以下のドキュメント評価の評価結果が「適合（Y）」となった場合に限り、最終的に「適合（Y）」と判定される。
【ドキュメント評価】
IoT製品の技術文書において、IoT製品に対するユーザ認証にて使用される認証値の変更に関する記載があることを評価する。以下の評価項目１と２の両方が満たすことが確認できる場合に限り、本適合要件のドキュメント評価の評価結果が「適合（Y）」となる。
評価項目1：
認証の種類（パスワード、トークン、指紋等）に依らず、その認証値の変更が可能であることが明示されていること。
評価項目2：
上記機能の利用手順がマニュアル等によってユーザに提供されていること。
</v>
      </c>
      <c r="C10" s="17"/>
      <c r="D10" s="21"/>
    </row>
  </sheetData>
  <sheetProtection algorithmName="SHA-512" hashValue="idNpWfJdM5JqvzCOX/yAVMWcvmMHCDwnRQxCtjKD9OqTYUrmLNIbzTj5ljF+XHlHI3/01DQeDVkmx+wkG4iqmw==" saltValue="yZBOrn0Tetqf0cBRa6lTuw==" spinCount="100000" sheet="1" objects="1" scenarios="1"/>
  <phoneticPr fontId="1"/>
  <pageMargins left="0.70866141732283472" right="0.70866141732283472" top="0.74803149606299213" bottom="0.74803149606299213" header="0.31496062992125984" footer="0.31496062992125984"/>
  <pageSetup paperSize="9" scale="58"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32ADDC3-F00D-41B9-AEEA-796BB89EFB52}">
          <x14:formula1>
            <xm:f>【非表示】選択リスト!$A$12:$A$14</xm:f>
          </x14:formula1>
          <xm:sqref>B2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0C48F-39EC-4938-AA69-6ECE1F486630}">
  <sheetPr>
    <tabColor theme="8" tint="0.79998168889431442"/>
    <pageSetUpPr fitToPage="1"/>
  </sheetPr>
  <dimension ref="A1:D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customWidth="1"/>
    <col min="2" max="2" width="118.625" style="22" customWidth="1"/>
    <col min="3" max="3" width="9" style="98"/>
    <col min="4" max="16384" width="9" style="18"/>
  </cols>
  <sheetData>
    <row r="1" spans="1:4" s="19" customFormat="1">
      <c r="A1" s="80" t="str">
        <f>【非表示】評価項目一覧!A1</f>
        <v>★1適合基準番号</v>
      </c>
      <c r="B1" s="81" t="str">
        <f>【非表示】評価項目一覧!A5</f>
        <v>S1.1-04</v>
      </c>
      <c r="C1" s="16"/>
      <c r="D1" s="21"/>
    </row>
    <row r="2" spans="1:4" s="19" customFormat="1">
      <c r="A2" s="82" t="s">
        <v>15</v>
      </c>
      <c r="B2" s="77"/>
      <c r="C2" s="95"/>
      <c r="D2" s="21"/>
    </row>
    <row r="3" spans="1:4" s="19" customFormat="1" ht="57">
      <c r="A3" s="82" t="s">
        <v>13</v>
      </c>
      <c r="B3" s="93"/>
      <c r="C3" s="96" t="s">
        <v>234</v>
      </c>
      <c r="D3" s="21"/>
    </row>
    <row r="4" spans="1:4" s="19" customFormat="1" ht="114">
      <c r="A4" s="82" t="s">
        <v>80</v>
      </c>
      <c r="B4" s="93"/>
      <c r="C4" s="97" t="s">
        <v>233</v>
      </c>
    </row>
    <row r="5" spans="1:4" s="19" customFormat="1" ht="28.5">
      <c r="A5" s="83" t="str">
        <f>【非表示】評価項目一覧!B1</f>
        <v>セキュリティ要件（大項目）</v>
      </c>
      <c r="B5" s="84" t="str">
        <f>【非表示】評価項目一覧!B5</f>
        <v>1.脆弱な認証・認可メカニズム（例： 汎用のデフォルトパスワード、脆弱なパスワード）を使用しない</v>
      </c>
      <c r="C5" s="17"/>
      <c r="D5" s="21"/>
    </row>
    <row r="6" spans="1:4" s="19" customFormat="1" ht="28.5">
      <c r="A6" s="83" t="str">
        <f>【非表示】評価項目一覧!C1</f>
        <v>セキュリティ要件</v>
      </c>
      <c r="B6" s="84" t="str">
        <f>【非表示】評価項目一覧!C5</f>
        <v>1-5. 機器が、制約のある機器ではない場合、ネットワークを介して行われる認証に対する総当たり攻撃等のブルートフォース攻撃が実行できないようにするメカニズムを保有しなければならない</v>
      </c>
      <c r="C6" s="17"/>
      <c r="D6" s="21"/>
    </row>
    <row r="7" spans="1:4" s="19" customFormat="1" ht="28.5">
      <c r="A7" s="85" t="str">
        <f>【非表示】評価項目一覧!D1</f>
        <v>☆1 適合基準</v>
      </c>
      <c r="B7" s="86" t="str">
        <f>【非表示】評価項目一覧!D5</f>
        <v xml:space="preserve">IoT機器が、制約のある機器ではない場合、IoT機器に対するネットワークを介したユーザ認証の仕組みについて、総当たり攻撃を困難とすること。
</v>
      </c>
      <c r="C7" s="17"/>
      <c r="D7" s="21"/>
    </row>
    <row r="8" spans="1:4" s="19" customFormat="1" ht="142.5">
      <c r="A8" s="87" t="str">
        <f>【非表示】評価項目一覧!E1</f>
        <v>NAとなるための条件、基準の補足説明</v>
      </c>
      <c r="B8" s="88" t="str">
        <f>【非表示】評価項目一覧!E5</f>
        <v xml:space="preserve">【対象外（NA）となるための条件】
以下のいずれかの条件に該当する。（OR条件）
	IoT機器に対するネットワークを介したユーザ認証の仕組みがない（「対象外（NA）であることの理由」に、外部からの不正アクセスに対抗するためにユーザ認証が必要ない根拠を記載すること）
	IoT機器が「制約のある機器」に該当する（「対象外（NA）であることの理由」に、機器が「制約のある機器」に該当することを示す根拠を記載すること）
【用語定義：制約のある機器】
データを処理する機能、データを通信する機能、データを保存する機能、又はユーザと対話する機能のいずれかにおいて、意図された使用のために物理的な制約がある機器。（このようなIoT機器の例は「用語集」を参照。）
</v>
      </c>
      <c r="C8" s="17"/>
      <c r="D8" s="21"/>
    </row>
    <row r="9" spans="1:4" s="19" customFormat="1" ht="57">
      <c r="A9" s="89" t="str">
        <f>【非表示】評価項目一覧!F1</f>
        <v>☆1 評価手法</v>
      </c>
      <c r="B9" s="90" t="str">
        <f>【非表示】評価項目一覧!F5</f>
        <v xml:space="preserve">ドキュメント評価：なし
実機テスト：対象とする
実機テストによって、IoT機器に対するネットワークを介したユーザ認証の仕組みについて、総当たり攻撃を困難とする仕組みであることを評価する。
</v>
      </c>
      <c r="C9" s="17"/>
      <c r="D9" s="21"/>
    </row>
    <row r="10" spans="1:4" s="19" customFormat="1" ht="185.25">
      <c r="A10" s="89" t="str">
        <f>【非表示】評価項目一覧!G1</f>
        <v>☆1 評価ガイド</v>
      </c>
      <c r="B10" s="90" t="str">
        <f>【非表示】評価項目一覧!G5</f>
        <v xml:space="preserve">本適合要件に対して、以下の実機テストの評価結果が「適合（Y）」となった場合に限り、最終的に「適合（Y）」と判定される。
【実機テスト】
対象IoT機器に対する実機テストによって、当該IoT機器に対するネットワークを介したユーザ認証の仕組みについて、総当たり攻撃を困難とする仕組みであることを評価する。以下の評価項目１、２のいずれかに類する仕組み又はそれ以上の仕組みが実装されていることが確認できる場合に限り、本適合要件の実機テストの評価結果は「適合（Y）」となる。
評価項目1： 
ネットワークを介したユーザ認証について、認証試行の「一定回数※」の連続失敗に対し、下記に類する認証試行制限の対応をしていること。
A）	追加の認証禁止
B）	認証の一定期間停止
C）	認証応答発行の一定時間遅延
※ 一定回数とは、IoT機器の規定値（1回以上）又は許容可能な値の範囲で管理者が割り当てた値とする。
評価項目2：
多要素認証が使用されていること。
</v>
      </c>
      <c r="C10" s="17"/>
      <c r="D10" s="21"/>
    </row>
  </sheetData>
  <sheetProtection algorithmName="SHA-512" hashValue="VB11iJBIUcs5hkABDzPQ/8wu2YNJZBQUn6DYphAE8YldJ5TZpAHi2Y6wg0Yo5B7HHMQjg/fzQsg1mcXonA0VEA==" saltValue="YdYiXU9DuRlVCg1A1gW0nA==" spinCount="100000" sheet="1" objects="1" scenarios="1"/>
  <phoneticPr fontId="1"/>
  <pageMargins left="0.70866141732283472" right="0.70866141732283472" top="0.74803149606299213" bottom="0.74803149606299213" header="0.31496062992125984" footer="0.31496062992125984"/>
  <pageSetup paperSize="9" scale="58"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657516A-A907-44B8-8796-2855668CD4EF}">
          <x14:formula1>
            <xm:f>【非表示】選択リスト!$A$12:$A$14</xm:f>
          </x14:formula1>
          <xm:sqref>B2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1AA81-E3B5-42F4-B6DB-8F7B870C106B}">
  <sheetPr>
    <tabColor theme="8" tint="0.79998168889431442"/>
    <pageSetUpPr fitToPage="1"/>
  </sheetPr>
  <dimension ref="A1:D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customWidth="1"/>
    <col min="2" max="2" width="118.625" style="22" customWidth="1"/>
    <col min="3" max="3" width="9" style="98"/>
    <col min="4" max="16384" width="9" style="18"/>
  </cols>
  <sheetData>
    <row r="1" spans="1:4" s="19" customFormat="1">
      <c r="A1" s="80" t="str">
        <f>【非表示】評価項目一覧!A1</f>
        <v>★1適合基準番号</v>
      </c>
      <c r="B1" s="81" t="str">
        <f>【非表示】評価項目一覧!A6</f>
        <v>S1.1-05</v>
      </c>
      <c r="C1" s="16"/>
      <c r="D1" s="21"/>
    </row>
    <row r="2" spans="1:4" s="19" customFormat="1">
      <c r="A2" s="82" t="s">
        <v>15</v>
      </c>
      <c r="B2" s="77"/>
      <c r="C2" s="95"/>
      <c r="D2" s="21"/>
    </row>
    <row r="3" spans="1:4" s="19" customFormat="1" ht="57">
      <c r="A3" s="82" t="s">
        <v>13</v>
      </c>
      <c r="B3" s="93"/>
      <c r="C3" s="96" t="s">
        <v>234</v>
      </c>
      <c r="D3" s="21"/>
    </row>
    <row r="4" spans="1:4" s="19" customFormat="1" ht="114">
      <c r="A4" s="82" t="s">
        <v>16</v>
      </c>
      <c r="B4" s="93"/>
      <c r="C4" s="97" t="s">
        <v>233</v>
      </c>
    </row>
    <row r="5" spans="1:4" s="19" customFormat="1" ht="28.5">
      <c r="A5" s="83" t="str">
        <f>【非表示】評価項目一覧!B1</f>
        <v>セキュリティ要件（大項目）</v>
      </c>
      <c r="B5" s="84" t="str">
        <f>【非表示】評価項目一覧!B6</f>
        <v>2. 脆弱性の報告を管理するための手段を導入する</v>
      </c>
      <c r="C5" s="17"/>
      <c r="D5" s="21"/>
    </row>
    <row r="6" spans="1:4" s="19" customFormat="1" ht="71.25">
      <c r="A6" s="83" t="str">
        <f>【非表示】評価項目一覧!C1</f>
        <v>セキュリティ要件</v>
      </c>
      <c r="B6" s="84" t="str">
        <f>【非表示】評価項目一覧!C6</f>
        <v>2-1. 製造業者は、脆弱性開示ポリシーを公開しなければならない。このポリシーには、少なくとも以下が含まれていなければならない。
・問題を報告するための連絡先情報
・以下のタイムラインに関する情報
  1)最初の受領確認
  2)報告された問題が解決されるまでの状況の更新</v>
      </c>
      <c r="C6" s="17"/>
      <c r="D6" s="21"/>
    </row>
    <row r="7" spans="1:4" s="19" customFormat="1" ht="71.25">
      <c r="A7" s="85" t="str">
        <f>【非表示】評価項目一覧!D1</f>
        <v>☆1 適合基準</v>
      </c>
      <c r="B7" s="86" t="str">
        <f>【非表示】評価項目一覧!D6</f>
        <v xml:space="preserve">製造業者は、以下の①～③のすべての情報を含む脆弱性開示ポリシーを公開（例：製造業者のウェブサイトへの掲載）すること。
①IoT 製品のセキュリティの問題に関して、製造業者へ報告するための連絡先（例：製造業者等のウェブサイトのURL、電話番号、メールアドレス）
②製造業者がIoT製品のセキュリティに関する報告を受領した後に行う手続き及びその概要
③脆弱性が解決されるまでのIoT製品や脆弱性の状況更新に関する手続き及びその概要
</v>
      </c>
      <c r="C7" s="17"/>
      <c r="D7" s="21"/>
    </row>
    <row r="8" spans="1:4" s="19" customFormat="1" ht="42.75">
      <c r="A8" s="87" t="str">
        <f>【非表示】評価項目一覧!E1</f>
        <v>NAとなるための条件、基準の補足説明</v>
      </c>
      <c r="B8" s="88" t="str">
        <f>【非表示】評価項目一覧!E6</f>
        <v xml:space="preserve">【対象外（NA）となるための条件】
該当事項なし
</v>
      </c>
      <c r="C8" s="17"/>
      <c r="D8" s="21"/>
    </row>
    <row r="9" spans="1:4" s="19" customFormat="1" ht="57">
      <c r="A9" s="89" t="str">
        <f>【非表示】評価項目一覧!F1</f>
        <v>☆1 評価手法</v>
      </c>
      <c r="B9" s="90" t="str">
        <f>【非表示】評価項目一覧!F6</f>
        <v xml:space="preserve">ドキュメント評価：対象とする
IoT製品のウェブサイト等、ユーザがアクセス可能な媒体において、脆弱性開示ポリシーが明示されていることを評価する。
実機テスト：なし
</v>
      </c>
      <c r="C9" s="17"/>
      <c r="D9" s="21"/>
    </row>
    <row r="10" spans="1:4" s="19" customFormat="1" ht="342">
      <c r="A10" s="89" t="str">
        <f>【非表示】評価項目一覧!G1</f>
        <v>☆1 評価ガイド</v>
      </c>
      <c r="B10" s="90" t="str">
        <f>【非表示】評価項目一覧!G6</f>
        <v xml:space="preserve">本適合要件に対して、以下のドキュメント評価の評価結果が「適合（Y）」となった場合に限り、最終的に「適合（Y）」と判定される。
【ドキュメント評価】
IoT製品のウェブサイト等、ユーザがアクセス可能な媒体において、脆弱性開示ポリシーが明示されていることを評価する。以下の評価項目１～４のすべてが満たすことが確認できる場合に限り、本適合要件のドキュメント評価の評価結果が「適合（Y）」となる。
評価項目１：
脆弱性開示ポリシーに、IoT製品のセキュリティの問題に関して、製造業者へ報告するための連絡先（例：製造業者のウェブサイトのURL、電話番号、メールアドレス）が記載されていること。
評価項目２：
脆弱性開示ポリシーに、製造業者がIoT製品のセキュリティに関する報告を受領した後に行う手続き及びその概要（詳細な手続き等までを公開する必要はないが、セキュリティに関する報告をどのように受付け、その後にどのような手続き・方法で報告者と連絡を取り合うのか、報告に対してどのような対応をするのか、善意の報告に対する法的免責付与の宣言等といった、概要を公開することが求められる）が記載されていること。
評価項目３：
脆弱性開示ポリシーに、脆弱性が解決されるまでのIoT製品や脆弱性の状況更新に関する手続き及びその概要（詳細な手続き等までを公開する必要はないが、脆弱性が解決されるまでどのように調査や対策が行われ、どのようにその状況が管理・公表されるのか、報告者に対してどのような対応をするのか等の概要を公開することが求められる）が記載されていること。
評価項目4：
脆弱性開示ポリシーが、ユーザがアクセス可能な媒体に掲載されていることを確認する。ユーザがアクセス可能な媒体に掲載されている根拠として、チェックリストには脆弱性開示ポリシーが掲載されている場所を記載すること。
ただし、販売開始前のIoT製品であって、評価時に脆弱性開示ポリシーが公開されていない場合に限り、公開する予定の脆弱性開示ポリシー、及び公開見込みが分かる情報（例：公開予定のURLや掲載場所等）を明記した文書を証跡（エビデンス）として用意し、以下の内容を「エビデンスに基づく根拠」に記載することで、本評価項目は確認されたものとする。
以下の記載があること。
A）	公開予定日（IoT製品販売日以前に限る）
B）	公開方法・公開場所
C）	公開する予定の脆弱性開示ポリシー（別添でも構わない）
</v>
      </c>
      <c r="C10" s="17"/>
      <c r="D10" s="21"/>
    </row>
  </sheetData>
  <sheetProtection algorithmName="SHA-512" hashValue="lL5pucMenzj7GCVLGAgm9cYIqre+bNccb1aEouRaVCu9Eln69pfCAtWyvxpW4D5JaaRP8cnEa7lOJLfUX8sy7Q==" saltValue="ttbBgMLs9kdasGAPccmYRw==" spinCount="100000" sheet="1" objects="1" scenarios="1"/>
  <phoneticPr fontId="1"/>
  <pageMargins left="0.70866141732283472" right="0.70866141732283472" top="0.74803149606299213" bottom="0.74803149606299213" header="0.31496062992125984" footer="0.31496062992125984"/>
  <pageSetup paperSize="9" scale="58"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455E2E7-407C-4D3B-B444-879DFE5959E5}">
          <x14:formula1>
            <xm:f>【非表示】選択リスト!$A$12:$A$14</xm:f>
          </x14:formula1>
          <xm:sqref>B2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629F3-5F34-4C7A-84D5-A4AF51EDCF01}">
  <sheetPr>
    <tabColor theme="8" tint="0.79998168889431442"/>
    <pageSetUpPr fitToPage="1"/>
  </sheetPr>
  <dimension ref="A1:D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customWidth="1"/>
    <col min="2" max="2" width="118.625" style="22" customWidth="1"/>
    <col min="3" max="3" width="9" style="98"/>
    <col min="4" max="16384" width="9" style="18"/>
  </cols>
  <sheetData>
    <row r="1" spans="1:4" s="19" customFormat="1">
      <c r="A1" s="80" t="str">
        <f>【非表示】評価項目一覧!A1</f>
        <v>★1適合基準番号</v>
      </c>
      <c r="B1" s="81" t="str">
        <f>【非表示】評価項目一覧!A7</f>
        <v>S1.1-06</v>
      </c>
      <c r="C1" s="16"/>
      <c r="D1" s="21"/>
    </row>
    <row r="2" spans="1:4" s="19" customFormat="1">
      <c r="A2" s="82" t="s">
        <v>15</v>
      </c>
      <c r="B2" s="77"/>
      <c r="C2" s="95"/>
      <c r="D2" s="21"/>
    </row>
    <row r="3" spans="1:4" s="19" customFormat="1" ht="57">
      <c r="A3" s="82" t="s">
        <v>13</v>
      </c>
      <c r="B3" s="93"/>
      <c r="C3" s="96" t="s">
        <v>234</v>
      </c>
      <c r="D3" s="21"/>
    </row>
    <row r="4" spans="1:4" s="19" customFormat="1" ht="114">
      <c r="A4" s="82" t="s">
        <v>16</v>
      </c>
      <c r="B4" s="93"/>
      <c r="C4" s="97" t="s">
        <v>233</v>
      </c>
    </row>
    <row r="5" spans="1:4" s="19" customFormat="1" ht="28.5">
      <c r="A5" s="83" t="str">
        <f>【非表示】評価項目一覧!B1</f>
        <v>セキュリティ要件（大項目）</v>
      </c>
      <c r="B5" s="84" t="str">
        <f>【非表示】評価項目一覧!B7</f>
        <v>3. ソフトウェアを最新の状態に保つ</v>
      </c>
      <c r="C5" s="17"/>
      <c r="D5" s="21"/>
    </row>
    <row r="6" spans="1:4" s="19" customFormat="1" ht="28.5">
      <c r="A6" s="83" t="str">
        <f>【非表示】評価項目一覧!C1</f>
        <v>セキュリティ要件</v>
      </c>
      <c r="B6" s="84" t="str">
        <f>【非表示】評価項目一覧!C7</f>
        <v>3-1. 製品に含まれる特定のソフトウェアコンポーネントについて、アップデート可能にしなければならない。
3-2. 機器が、制約のある機器でない場合、アップデートをセキュアにインストールするためのアップデートメカニズムを備えていなければならない。</v>
      </c>
      <c r="C6" s="17"/>
      <c r="D6" s="21"/>
    </row>
    <row r="7" spans="1:4" s="19" customFormat="1" ht="128.25">
      <c r="A7" s="85" t="str">
        <f>【非表示】評価項目一覧!D1</f>
        <v>☆1 適合基準</v>
      </c>
      <c r="B7" s="86" t="str">
        <f>【非表示】評価項目一覧!D7</f>
        <v xml:space="preserve">IoT製品に含まれるソフトウェアコンポーネントのアップデート機能について、以下の①～③のすべての基準を満たすこと。
①IoT製品のファームウェア（ソフトウェア）パッケージについて、アップデートが可能であること。
②ファームウェア（ソフトウェア）パッケージのバージョンの確認が行えるなど、最新のファームウェア（ソフトウェア）がインストールされていることを確認する手段を有すること。
③アップデートされたファームウェア（ソフトウェア）パッケージのバージョンが電源OFF後も維持されること。
なお、電気通信事業法に基づく端末機器セキュリティに係る技術基準を含めた技術基準適合認定を受けたIoT製品（技適[T]マーク又は[A]マークが付与されたIoT製品）は、本適合基準に適合しているとみなす。（この場合、「基本情報」シートに「電気通信事業法に基づく技術基準適合認定番号等（技適[T]マークの設計認証番号又は[A]マークの技術基準適合認定番号）」を記入のこと。）
</v>
      </c>
      <c r="C7" s="17"/>
      <c r="D7" s="21"/>
    </row>
    <row r="8" spans="1:4" s="19" customFormat="1" ht="42.75">
      <c r="A8" s="87" t="str">
        <f>【非表示】評価項目一覧!E1</f>
        <v>NAとなるための条件、基準の補足説明</v>
      </c>
      <c r="B8" s="88" t="str">
        <f>【非表示】評価項目一覧!E7</f>
        <v xml:space="preserve">【対象外（NA）となるための条件】
該当事項なし
</v>
      </c>
      <c r="C8" s="17"/>
      <c r="D8" s="21"/>
    </row>
    <row r="9" spans="1:4" s="19" customFormat="1" ht="57">
      <c r="A9" s="89" t="str">
        <f>【非表示】評価項目一覧!F1</f>
        <v>☆1 評価手法</v>
      </c>
      <c r="B9" s="90" t="str">
        <f>【非表示】評価項目一覧!F7</f>
        <v xml:space="preserve">ドキュメント評価：なし 
実機テスト：対象とする
対象IoT製品に含まれるソフトウェアコンポーネントに対するアップデート機能を実機テストにより評価する。
</v>
      </c>
      <c r="C9" s="17"/>
      <c r="D9" s="21"/>
    </row>
    <row r="10" spans="1:4" s="19" customFormat="1" ht="156.75">
      <c r="A10" s="89" t="str">
        <f>【非表示】評価項目一覧!G1</f>
        <v>☆1 評価ガイド</v>
      </c>
      <c r="B10" s="90" t="str">
        <f>【非表示】評価項目一覧!G7</f>
        <v xml:space="preserve">本適合要件に対して、以下の実機テストの評価結果が「適合（Y）」となった場合に限り、最終的に「適合（Y）」と判定される。
【実機テスト】
対象IoT製品に含まれるソフトウェアコンポーネントに対するアップデート機能を実機テストにより評価する。以下の評価項目１～３のすべてを満たすことが確認できる場合に限り、本適合要件の実機テストの評価結果が「適合（Y）」となる。
評価項目１：
IoT製品のファームウェア（ソフトウェア）パッケージについてアップデートの操作を行い、正常にアップデートが完了できること。
評価項目２：
ファームウェア（ソフトウェア）パッケージのバージョンの確認が行えるなど、最新のファームウェア（ソフトウェア）がインストールされていることを確認する手段を有すること。
評価項目３：
アップデートされたファームウェア（ソフトウェア）パッケージのバージョンが電源OFF後も維持されること。
</v>
      </c>
      <c r="C10" s="17"/>
      <c r="D10" s="21"/>
    </row>
  </sheetData>
  <sheetProtection algorithmName="SHA-512" hashValue="KOggXbHCgox7gRkFllmfjkL42sdKyHegvy9RcIy116C+iTKF4ZPfeIoGF5+7Qr4llIlbiAWJIuvOvVpH+egjEg==" saltValue="W5JE04KvgnuUGKOV2fFYig==" spinCount="100000" sheet="1" objects="1" scenarios="1"/>
  <phoneticPr fontId="1"/>
  <pageMargins left="0.70866141732283472" right="0.70866141732283472" top="0.74803149606299213" bottom="0.74803149606299213" header="0.31496062992125984" footer="0.31496062992125984"/>
  <pageSetup paperSize="9" scale="58"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B8D2692-BA60-411A-9794-CFDE9EE1161B}">
          <x14:formula1>
            <xm:f>【非表示】選択リスト!$A$12:$A$14</xm:f>
          </x14:formula1>
          <xm:sqref>B2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A4087-D904-40DF-A271-649AE824DB13}">
  <sheetPr>
    <tabColor theme="8" tint="0.79998168889431442"/>
    <pageSetUpPr fitToPage="1"/>
  </sheetPr>
  <dimension ref="A1:D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customWidth="1"/>
    <col min="2" max="2" width="118.625" style="22" customWidth="1"/>
    <col min="3" max="3" width="9" style="98"/>
    <col min="4" max="16384" width="9" style="18"/>
  </cols>
  <sheetData>
    <row r="1" spans="1:4" s="19" customFormat="1">
      <c r="A1" s="80" t="str">
        <f>【非表示】評価項目一覧!A1</f>
        <v>★1適合基準番号</v>
      </c>
      <c r="B1" s="81" t="str">
        <f>【非表示】評価項目一覧!A8</f>
        <v>S1.1-07</v>
      </c>
      <c r="C1" s="16"/>
      <c r="D1" s="21"/>
    </row>
    <row r="2" spans="1:4" s="19" customFormat="1">
      <c r="A2" s="82" t="s">
        <v>15</v>
      </c>
      <c r="B2" s="77"/>
      <c r="C2" s="95"/>
      <c r="D2" s="21"/>
    </row>
    <row r="3" spans="1:4" s="19" customFormat="1" ht="57">
      <c r="A3" s="82" t="s">
        <v>13</v>
      </c>
      <c r="B3" s="93"/>
      <c r="C3" s="96" t="s">
        <v>234</v>
      </c>
      <c r="D3" s="21"/>
    </row>
    <row r="4" spans="1:4" s="19" customFormat="1" ht="114">
      <c r="A4" s="82" t="s">
        <v>16</v>
      </c>
      <c r="B4" s="93"/>
      <c r="C4" s="97" t="s">
        <v>233</v>
      </c>
    </row>
    <row r="5" spans="1:4" s="19" customFormat="1" ht="28.5">
      <c r="A5" s="83" t="str">
        <f>【非表示】評価項目一覧!B1</f>
        <v>セキュリティ要件（大項目）</v>
      </c>
      <c r="B5" s="84" t="str">
        <f>【非表示】評価項目一覧!B8</f>
        <v>3. ソフトウェアを最新の状態に保つ</v>
      </c>
      <c r="C5" s="17"/>
      <c r="D5" s="21"/>
    </row>
    <row r="6" spans="1:4" s="19" customFormat="1">
      <c r="A6" s="83" t="str">
        <f>【非表示】評価項目一覧!C1</f>
        <v>セキュリティ要件</v>
      </c>
      <c r="B6" s="84" t="str">
        <f>【非表示】評価項目一覧!C8</f>
        <v>3-3. 製品においてアップデートメカニズムが実装されている場合、そのアップデートは、ユーザが簡単に適用できるものでなければならない。</v>
      </c>
      <c r="C6" s="17"/>
      <c r="D6" s="21"/>
    </row>
    <row r="7" spans="1:4" s="19" customFormat="1" ht="28.5">
      <c r="A7" s="85" t="str">
        <f>【非表示】評価項目一覧!D1</f>
        <v>☆1 適合基準</v>
      </c>
      <c r="B7" s="86" t="str">
        <f>【非表示】評価項目一覧!D8</f>
        <v xml:space="preserve">ユーザがアップデートを適用する際、容易かつ分かりやすい手順でソフトウェアのアップデートを実行可能とすること。
</v>
      </c>
      <c r="C7" s="17"/>
      <c r="D7" s="21"/>
    </row>
    <row r="8" spans="1:4" s="19" customFormat="1" ht="42.75">
      <c r="A8" s="87" t="str">
        <f>【非表示】評価項目一覧!E1</f>
        <v>NAとなるための条件、基準の補足説明</v>
      </c>
      <c r="B8" s="88" t="str">
        <f>【非表示】評価項目一覧!E8</f>
        <v xml:space="preserve">【対象外（NA）となるための条件】
該当事項なし
</v>
      </c>
      <c r="C8" s="17"/>
      <c r="D8" s="21"/>
    </row>
    <row r="9" spans="1:4" s="19" customFormat="1" ht="57">
      <c r="A9" s="89" t="str">
        <f>【非表示】評価項目一覧!F1</f>
        <v>☆1 評価手法</v>
      </c>
      <c r="B9" s="90" t="str">
        <f>【非表示】評価項目一覧!F8</f>
        <v xml:space="preserve">ドキュメント評価：対象とする 
IoT製品のマニュアル、ウェブサイト等、ユーザがアクセス可能な媒体において、ソフトウェアのアップデートに関する容易かつ分かりやすい手順が明示されていることを評価する。
実機テスト： なし
</v>
      </c>
      <c r="C9" s="17"/>
      <c r="D9" s="21"/>
    </row>
    <row r="10" spans="1:4" s="19" customFormat="1" ht="199.5">
      <c r="A10" s="89" t="str">
        <f>【非表示】評価項目一覧!G1</f>
        <v>☆1 評価ガイド</v>
      </c>
      <c r="B10" s="90" t="str">
        <f>【非表示】評価項目一覧!G8</f>
        <v xml:space="preserve">本適合要件に対して、以下のドキュメント評価の評価結果が「適合（Y）」となった場合に限り、最終的に「適合（Y）」と判定される。
【ドキュメント評価】
IoT製品のマニュアル、ウェブサイト等、ユーザがアクセス可能な媒体において、ソフトウェアのアップデートに関する容易かつ分かりやすい手順が明示されていることを評価する。
以下の評価項目１～４のいずれかに類するアップデート方法（複数のアップデート方法を採用することは許容される。）の手順が明示されていることが確認できる場合に限り、本適合要件のドキュメント評価の評価結果は「適合（Y）」となる。
評価項目１：
自動的にアップデートが実行されることが明示されていること。また、自動アップデートに失敗した場合の対応方法が明示されていること。
評価項目２：
ユーザが、IoT製品の必須付随サービス（モバイルアプリケーション等）を利用してアップデートを実行する手順が明示されていること。
評価項目３：
ユーザが、IoT製品のインタフェース（ウェブインタフェース等）を介してアップデートを実行する手順が明示されていること。
評価項目４：
ユーザが、IoT製品ベンダーのウェブサイトからアップデートファイルをダウンロードし、インストールによるアップデートを実行する手順が明示されていること。
</v>
      </c>
      <c r="C10" s="17"/>
      <c r="D10" s="21"/>
    </row>
  </sheetData>
  <sheetProtection algorithmName="SHA-512" hashValue="jFQ8NB1yGHeeFfstYiY4t/Um0XT0HwjjJTDB8sIpHBN1Ho6N+31oLVp98PNlDxpR8Y6RSH2zeqSDQaKZbh9CRw==" saltValue="C43Jo6Dgi5wnCRFv91fYlA==" spinCount="100000" sheet="1" objects="1" scenarios="1"/>
  <phoneticPr fontId="1"/>
  <pageMargins left="0.70866141732283472" right="0.70866141732283472" top="0.74803149606299213" bottom="0.74803149606299213" header="0.31496062992125984" footer="0.31496062992125984"/>
  <pageSetup paperSize="9" scale="58"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BF76EE5-6D45-4333-8595-94B417250B5A}">
          <x14:formula1>
            <xm:f>【非表示】選択リスト!$A$12:$A$14</xm:f>
          </x14:formula1>
          <xm:sqref>B2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はじめに</vt:lpstr>
      <vt:lpstr>評価結果一覧</vt:lpstr>
      <vt:lpstr>#1</vt:lpstr>
      <vt:lpstr>#2</vt:lpstr>
      <vt:lpstr>#3</vt:lpstr>
      <vt:lpstr>#4</vt:lpstr>
      <vt:lpstr>#5</vt:lpstr>
      <vt:lpstr>#6</vt:lpstr>
      <vt:lpstr>#7</vt:lpstr>
      <vt:lpstr>#8</vt:lpstr>
      <vt:lpstr>#9</vt:lpstr>
      <vt:lpstr>#10</vt:lpstr>
      <vt:lpstr>#11</vt:lpstr>
      <vt:lpstr>#12</vt:lpstr>
      <vt:lpstr>#13</vt:lpstr>
      <vt:lpstr>#14</vt:lpstr>
      <vt:lpstr>#15</vt:lpstr>
      <vt:lpstr>#16</vt:lpstr>
      <vt:lpstr>用語集</vt:lpstr>
      <vt:lpstr>【非表示】評価項目一覧</vt:lpstr>
      <vt:lpstr>【非表示】選択リスト</vt:lpstr>
      <vt:lpstr>'#1'!Print_Area</vt:lpstr>
      <vt:lpstr>'#10'!Print_Area</vt:lpstr>
      <vt:lpstr>'#11'!Print_Area</vt:lpstr>
      <vt:lpstr>'#12'!Print_Area</vt:lpstr>
      <vt:lpstr>'#13'!Print_Area</vt:lpstr>
      <vt:lpstr>'#14'!Print_Area</vt:lpstr>
      <vt:lpstr>'#15'!Print_Area</vt:lpstr>
      <vt:lpstr>'#16'!Print_Area</vt:lpstr>
      <vt:lpstr>'#2'!Print_Area</vt:lpstr>
      <vt:lpstr>'#3'!Print_Area</vt:lpstr>
      <vt:lpstr>'#4'!Print_Area</vt:lpstr>
      <vt:lpstr>'#5'!Print_Area</vt:lpstr>
      <vt:lpstr>'#6'!Print_Area</vt:lpstr>
      <vt:lpstr>'#7'!Print_Area</vt:lpstr>
      <vt:lpstr>'#8'!Print_Area</vt:lpstr>
      <vt:lpstr>'#9'!Print_Area</vt:lpstr>
      <vt:lpstr>はじめに!Print_Area</vt:lpstr>
      <vt:lpstr>評価結果一覧!Print_Area</vt:lpstr>
      <vt:lpstr>用語集!Print_Area</vt:lpstr>
      <vt:lpstr>評価結果一覧!Print_Titles</vt:lpstr>
      <vt:lpstr>用語集!Print_Titles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セキュリティ要件適合評価 及びラベリング制度（JC-STAR)★1チェックリスト</dc:title>
  <dc:creator/>
  <cp:lastModifiedBy/>
  <dcterms:created xsi:type="dcterms:W3CDTF">2024-02-27T03:45:11Z</dcterms:created>
  <dcterms:modified xsi:type="dcterms:W3CDTF">2024-12-18T01:13:46Z</dcterms:modified>
</cp:coreProperties>
</file>