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4BE87A60-B090-44AB-BAE6-038B60682902}" xr6:coauthVersionLast="47" xr6:coauthVersionMax="47" xr10:uidLastSave="{00000000-0000-0000-0000-000000000000}"/>
  <bookViews>
    <workbookView xWindow="-103" yWindow="-103" windowWidth="29006" windowHeight="15806" tabRatio="875" xr2:uid="{00000000-000D-0000-FFFF-FFFF00000000}"/>
  </bookViews>
  <sheets>
    <sheet name="利用方法" sheetId="19" r:id="rId1"/>
    <sheet name="台帳記入例" sheetId="24" r:id="rId2"/>
    <sheet name="重要度定義" sheetId="11" r:id="rId3"/>
    <sheet name="情報資産管理台帳" sheetId="15" r:id="rId4"/>
    <sheet name="ネットワーク機器台帳" sheetId="12" r:id="rId5"/>
    <sheet name="ソフトウェア台帳" sheetId="13" r:id="rId6"/>
    <sheet name="ハードウェア台帳" sheetId="14" r:id="rId7"/>
    <sheet name="リスク値算定" sheetId="22" r:id="rId8"/>
  </sheets>
  <definedNames>
    <definedName name="_xlnm.Print_Area" localSheetId="5">ソフトウェア台帳!$A$1:$M$29</definedName>
    <definedName name="_xlnm.Print_Area" localSheetId="4">ネットワーク機器台帳!$A$1:$Q$29</definedName>
    <definedName name="_xlnm.Print_Area" localSheetId="6">ハードウェア台帳!$A$1:$J$29</definedName>
    <definedName name="_xlnm.Print_Area" localSheetId="7">リスク値算定!$A$1:$R$28</definedName>
    <definedName name="_xlnm.Print_Area" localSheetId="3">情報資産管理台帳!$A$1:$N$28</definedName>
    <definedName name="_xlnm.Print_Area" localSheetId="1">台帳記入例!$A$1:$S$48</definedName>
    <definedName name="_xlnm.Print_Titles" localSheetId="5">ソフトウェア台帳!$3:$4</definedName>
    <definedName name="_xlnm.Print_Titles" localSheetId="4">ネットワーク機器台帳!$3:$4</definedName>
    <definedName name="_xlnm.Print_Titles" localSheetId="6">ハードウェア台帳!$3:$4</definedName>
    <definedName name="_xlnm.Print_Titles" localSheetId="7">リスク値算定!$2:$3</definedName>
    <definedName name="_xlnm.Print_Titles" localSheetId="3">情報資産管理台帳!$2:$3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 l="1"/>
  <c r="J27" i="22"/>
  <c r="J26" i="22"/>
  <c r="J25" i="22"/>
  <c r="J24" i="22"/>
  <c r="J23" i="22"/>
  <c r="J22" i="22"/>
  <c r="J21" i="22"/>
  <c r="J20" i="22"/>
  <c r="J19" i="22"/>
  <c r="J18" i="22"/>
  <c r="J17" i="22"/>
  <c r="J16" i="22"/>
  <c r="J15" i="22"/>
  <c r="J14" i="22"/>
  <c r="J13" i="22"/>
  <c r="J12" i="22"/>
  <c r="J11" i="22"/>
  <c r="J10" i="22"/>
  <c r="J9" i="22"/>
  <c r="J8" i="22"/>
  <c r="J7" i="22"/>
  <c r="J6" i="22"/>
  <c r="J5" i="22"/>
  <c r="Q4" i="22"/>
  <c r="J4" i="22"/>
  <c r="L15" i="24"/>
  <c r="O4" i="22" l="1"/>
  <c r="O7" i="22"/>
  <c r="L4" i="15"/>
  <c r="Q13" i="22" l="1"/>
  <c r="R13" i="22" s="1"/>
  <c r="Q14" i="22"/>
  <c r="R14" i="22" s="1"/>
  <c r="Q15" i="22"/>
  <c r="R15" i="22"/>
  <c r="Q16" i="22"/>
  <c r="R16" i="22"/>
  <c r="Q17" i="22"/>
  <c r="R17" i="22"/>
  <c r="Q18" i="22"/>
  <c r="R18" i="22" s="1"/>
  <c r="Q19" i="22"/>
  <c r="R19" i="22" s="1"/>
  <c r="Q20" i="22"/>
  <c r="R20" i="22" s="1"/>
  <c r="Q21" i="22"/>
  <c r="R21" i="22" s="1"/>
  <c r="Q22" i="22"/>
  <c r="R22" i="22" s="1"/>
  <c r="Q23" i="22"/>
  <c r="R23" i="22" s="1"/>
  <c r="Q24" i="22"/>
  <c r="R24" i="22" s="1"/>
  <c r="Q25" i="22"/>
  <c r="R25" i="22" s="1"/>
  <c r="Q26" i="22"/>
  <c r="R26" i="22" s="1"/>
  <c r="Q27" i="22"/>
  <c r="R27" i="22" s="1"/>
  <c r="Q28" i="22"/>
  <c r="R28" i="22" s="1"/>
  <c r="O28" i="22"/>
  <c r="P28" i="22" s="1"/>
  <c r="O27" i="22"/>
  <c r="P27" i="22" s="1"/>
  <c r="O26" i="22"/>
  <c r="P26" i="22" s="1"/>
  <c r="O25" i="22"/>
  <c r="P25" i="22" s="1"/>
  <c r="O24" i="22"/>
  <c r="P24" i="22" s="1"/>
  <c r="P23" i="22"/>
  <c r="O23" i="22"/>
  <c r="O22" i="22"/>
  <c r="P22" i="22" s="1"/>
  <c r="O21" i="22"/>
  <c r="P21" i="22" s="1"/>
  <c r="P20" i="22"/>
  <c r="O20" i="22"/>
  <c r="O19" i="22"/>
  <c r="P19" i="22" s="1"/>
  <c r="O18" i="22"/>
  <c r="P18" i="22" s="1"/>
  <c r="O17" i="22"/>
  <c r="P17" i="22" s="1"/>
  <c r="O16" i="22"/>
  <c r="P16" i="22" s="1"/>
  <c r="O15" i="22"/>
  <c r="P15" i="22" s="1"/>
  <c r="O14" i="22"/>
  <c r="P14" i="22" s="1"/>
  <c r="O13" i="22"/>
  <c r="P13" i="22" s="1"/>
  <c r="O12" i="22"/>
  <c r="P12" i="22" s="1"/>
  <c r="O11" i="22"/>
  <c r="P11" i="22" s="1"/>
  <c r="O10" i="22"/>
  <c r="P10" i="22" s="1"/>
  <c r="O9" i="22"/>
  <c r="P9" i="22" s="1"/>
  <c r="O8" i="22"/>
  <c r="P8" i="22" s="1"/>
  <c r="P7" i="22"/>
  <c r="O6" i="22"/>
  <c r="P6" i="22" s="1"/>
  <c r="O5" i="22"/>
  <c r="P5" i="22" s="1"/>
  <c r="P4" i="22"/>
  <c r="L5" i="15"/>
  <c r="L6" i="15"/>
  <c r="L7" i="15"/>
  <c r="L8" i="15"/>
  <c r="L9" i="15"/>
  <c r="L10" i="15"/>
  <c r="L11" i="15"/>
  <c r="L12" i="15"/>
  <c r="L13" i="15"/>
  <c r="L14" i="15"/>
  <c r="L15" i="15"/>
  <c r="L16" i="15"/>
  <c r="L17" i="15"/>
  <c r="L18" i="15"/>
  <c r="L19" i="15"/>
  <c r="L20" i="15"/>
  <c r="L21" i="15"/>
  <c r="L22" i="15"/>
  <c r="L23" i="15"/>
  <c r="L24" i="15"/>
  <c r="L25" i="15"/>
  <c r="L26" i="15"/>
  <c r="L27" i="15"/>
  <c r="L28" i="15"/>
  <c r="Q12" i="22" l="1"/>
  <c r="R12" i="22" s="1"/>
  <c r="Q11" i="22"/>
  <c r="R11" i="22" s="1"/>
  <c r="Q10" i="22"/>
  <c r="R10" i="22" s="1"/>
  <c r="Q9" i="22"/>
  <c r="R9" i="22" s="1"/>
  <c r="Q8" i="22"/>
  <c r="R8" i="22" s="1"/>
  <c r="Q7" i="22"/>
  <c r="R7" i="22" s="1"/>
  <c r="Q6" i="22"/>
  <c r="R6" i="22" s="1"/>
  <c r="Q5" i="22"/>
  <c r="R5" i="22" s="1"/>
  <c r="R4" i="22"/>
</calcChain>
</file>

<file path=xl/sharedStrings.xml><?xml version="1.0" encoding="utf-8"?>
<sst xmlns="http://schemas.openxmlformats.org/spreadsheetml/2006/main" count="467" uniqueCount="348">
  <si>
    <t>シート名　</t>
    <rPh sb="3" eb="4">
      <t>メイ</t>
    </rPh>
    <phoneticPr fontId="4"/>
  </si>
  <si>
    <t>使い方</t>
    <rPh sb="0" eb="1">
      <t>ツカ</t>
    </rPh>
    <rPh sb="2" eb="3">
      <t>カタ</t>
    </rPh>
    <phoneticPr fontId="4"/>
  </si>
  <si>
    <t>台帳記入例</t>
    <rPh sb="0" eb="2">
      <t>ダイチョウ</t>
    </rPh>
    <rPh sb="2" eb="4">
      <t>キニュウ</t>
    </rPh>
    <rPh sb="4" eb="5">
      <t>レイ</t>
    </rPh>
    <phoneticPr fontId="4"/>
  </si>
  <si>
    <r>
      <rPr>
        <b/>
        <sz val="11"/>
        <color theme="1"/>
        <rFont val="Meiryo UI"/>
        <family val="3"/>
        <charset val="128"/>
      </rPr>
      <t xml:space="preserve">「情報資産管理台帳」シートの記入例です。
</t>
    </r>
    <r>
      <rPr>
        <sz val="11"/>
        <color theme="1"/>
        <rFont val="Meiryo UI"/>
        <family val="3"/>
        <charset val="128"/>
      </rPr>
      <t>情報資産管理台帳に記入するときに参照します。（このシートに記入しても分析はできません。）</t>
    </r>
    <rPh sb="1" eb="3">
      <t>ジョウホウ</t>
    </rPh>
    <rPh sb="3" eb="5">
      <t>シサン</t>
    </rPh>
    <rPh sb="5" eb="7">
      <t>カンリ</t>
    </rPh>
    <rPh sb="7" eb="9">
      <t>ダイチョウ</t>
    </rPh>
    <rPh sb="14" eb="16">
      <t>キニュウ</t>
    </rPh>
    <rPh sb="16" eb="17">
      <t>レイ</t>
    </rPh>
    <rPh sb="21" eb="23">
      <t>ジョウホウ</t>
    </rPh>
    <rPh sb="23" eb="25">
      <t>シサン</t>
    </rPh>
    <rPh sb="25" eb="27">
      <t>カンリ</t>
    </rPh>
    <rPh sb="27" eb="29">
      <t>ダイチョウ</t>
    </rPh>
    <rPh sb="30" eb="32">
      <t>キニュウ</t>
    </rPh>
    <rPh sb="37" eb="39">
      <t>サンショウ</t>
    </rPh>
    <rPh sb="50" eb="52">
      <t>キニュウ</t>
    </rPh>
    <rPh sb="55" eb="57">
      <t>ブンセキ</t>
    </rPh>
    <phoneticPr fontId="4"/>
  </si>
  <si>
    <t>重要度定義</t>
    <rPh sb="0" eb="3">
      <t>ジュウヨウド</t>
    </rPh>
    <rPh sb="3" eb="5">
      <t>テイギ</t>
    </rPh>
    <phoneticPr fontId="4"/>
  </si>
  <si>
    <r>
      <rPr>
        <b/>
        <sz val="11"/>
        <color theme="1"/>
        <rFont val="Meiryo UI"/>
        <family val="3"/>
        <charset val="128"/>
      </rPr>
      <t xml:space="preserve">情報資産の重要度を判断するための基準です。
</t>
    </r>
    <r>
      <rPr>
        <sz val="11"/>
        <color theme="1"/>
        <rFont val="Meiryo UI"/>
        <family val="3"/>
        <charset val="128"/>
      </rPr>
      <t>情報資産管理台帳に、情報資産ごとの機密性、完全性、可用性それぞれの評価値を記入するときに参照します。</t>
    </r>
    <rPh sb="0" eb="2">
      <t>ジョウホウ</t>
    </rPh>
    <rPh sb="2" eb="4">
      <t>シサン</t>
    </rPh>
    <rPh sb="5" eb="8">
      <t>ジュウヨウド</t>
    </rPh>
    <rPh sb="9" eb="11">
      <t>ハンダン</t>
    </rPh>
    <rPh sb="16" eb="18">
      <t>キジュン</t>
    </rPh>
    <rPh sb="22" eb="24">
      <t>ジョウホウ</t>
    </rPh>
    <rPh sb="24" eb="26">
      <t>シサン</t>
    </rPh>
    <rPh sb="26" eb="28">
      <t>カンリ</t>
    </rPh>
    <rPh sb="28" eb="30">
      <t>ダイチョウ</t>
    </rPh>
    <rPh sb="32" eb="34">
      <t>ジョウホウ</t>
    </rPh>
    <rPh sb="34" eb="36">
      <t>シサン</t>
    </rPh>
    <rPh sb="66" eb="68">
      <t>サンショウ</t>
    </rPh>
    <phoneticPr fontId="4"/>
  </si>
  <si>
    <t>情報資産管理台帳</t>
    <rPh sb="0" eb="2">
      <t>ジョウホウ</t>
    </rPh>
    <rPh sb="2" eb="4">
      <t>シサン</t>
    </rPh>
    <rPh sb="4" eb="6">
      <t>カンリ</t>
    </rPh>
    <rPh sb="6" eb="8">
      <t>ダイチョウ</t>
    </rPh>
    <phoneticPr fontId="4"/>
  </si>
  <si>
    <t>ネットワーク機器台帳</t>
    <rPh sb="6" eb="8">
      <t>キキ</t>
    </rPh>
    <rPh sb="8" eb="10">
      <t>ダイチョウ</t>
    </rPh>
    <phoneticPr fontId="4"/>
  </si>
  <si>
    <r>
      <rPr>
        <b/>
        <sz val="11"/>
        <color theme="1"/>
        <rFont val="Meiryo UI"/>
        <family val="3"/>
        <charset val="128"/>
      </rPr>
      <t>洗い出したネットワーク機器資産を記入するシートです</t>
    </r>
    <r>
      <rPr>
        <sz val="11"/>
        <color theme="1"/>
        <rFont val="Meiryo UI"/>
        <family val="3"/>
        <charset val="128"/>
      </rPr>
      <t>。
情報資産管理台帳の各情報資産に対し、関連するネットワーク機器の詳細情報を記入します。</t>
    </r>
    <rPh sb="0" eb="1">
      <t>アラ</t>
    </rPh>
    <rPh sb="2" eb="3">
      <t>ダ</t>
    </rPh>
    <rPh sb="11" eb="13">
      <t>キキ</t>
    </rPh>
    <rPh sb="13" eb="15">
      <t>シサン</t>
    </rPh>
    <rPh sb="16" eb="18">
      <t>キニュウ</t>
    </rPh>
    <rPh sb="27" eb="29">
      <t>ジョウホウ</t>
    </rPh>
    <rPh sb="29" eb="31">
      <t>シサン</t>
    </rPh>
    <rPh sb="31" eb="33">
      <t>カンリ</t>
    </rPh>
    <rPh sb="33" eb="35">
      <t>ダイチョウ</t>
    </rPh>
    <rPh sb="36" eb="39">
      <t>カクジョウホウ</t>
    </rPh>
    <rPh sb="39" eb="41">
      <t>シサン</t>
    </rPh>
    <rPh sb="42" eb="43">
      <t>タイ</t>
    </rPh>
    <rPh sb="45" eb="47">
      <t>カンレン</t>
    </rPh>
    <rPh sb="55" eb="57">
      <t>キキ</t>
    </rPh>
    <rPh sb="58" eb="60">
      <t>ショウサイ</t>
    </rPh>
    <rPh sb="60" eb="62">
      <t>ジョウホウ</t>
    </rPh>
    <rPh sb="63" eb="65">
      <t>キニュウ</t>
    </rPh>
    <phoneticPr fontId="4"/>
  </si>
  <si>
    <t>ソフトウェア台帳</t>
    <phoneticPr fontId="4"/>
  </si>
  <si>
    <r>
      <rPr>
        <b/>
        <sz val="11"/>
        <color theme="1"/>
        <rFont val="Meiryo UI"/>
        <family val="3"/>
        <charset val="128"/>
      </rPr>
      <t>洗い出したソフトウェア資産を記入するシートです</t>
    </r>
    <r>
      <rPr>
        <sz val="11"/>
        <color theme="1"/>
        <rFont val="Meiryo UI"/>
        <family val="3"/>
        <charset val="128"/>
      </rPr>
      <t>。
情報資産管理台帳の各情報資産に対し、関連するソフトウェアの詳細情報を記入します。</t>
    </r>
    <rPh sb="0" eb="1">
      <t>アラ</t>
    </rPh>
    <rPh sb="2" eb="3">
      <t>ダ</t>
    </rPh>
    <rPh sb="14" eb="16">
      <t>キニュウ</t>
    </rPh>
    <rPh sb="25" eb="27">
      <t>ジョウホウ</t>
    </rPh>
    <rPh sb="27" eb="29">
      <t>シサン</t>
    </rPh>
    <rPh sb="29" eb="31">
      <t>カンリ</t>
    </rPh>
    <rPh sb="31" eb="33">
      <t>ダイチョウ</t>
    </rPh>
    <rPh sb="34" eb="37">
      <t>カクジョウホウ</t>
    </rPh>
    <rPh sb="37" eb="39">
      <t>シサン</t>
    </rPh>
    <rPh sb="40" eb="41">
      <t>タイ</t>
    </rPh>
    <rPh sb="43" eb="45">
      <t>カンレン</t>
    </rPh>
    <rPh sb="54" eb="56">
      <t>ショウサイ</t>
    </rPh>
    <rPh sb="56" eb="58">
      <t>ジョウホウ</t>
    </rPh>
    <rPh sb="59" eb="61">
      <t>キニュウ</t>
    </rPh>
    <phoneticPr fontId="4"/>
  </si>
  <si>
    <t>ハードウェア台帳</t>
    <phoneticPr fontId="4"/>
  </si>
  <si>
    <r>
      <rPr>
        <b/>
        <sz val="11"/>
        <color theme="1"/>
        <rFont val="Meiryo UI"/>
        <family val="3"/>
        <charset val="128"/>
      </rPr>
      <t>洗い出したハードウェア資産を記入するシートです</t>
    </r>
    <r>
      <rPr>
        <sz val="11"/>
        <color theme="1"/>
        <rFont val="Meiryo UI"/>
        <family val="3"/>
        <charset val="128"/>
      </rPr>
      <t>。
情報資産管理台帳の各情報資産に対し、関連するハードウェアの詳細情報を記入します。</t>
    </r>
    <rPh sb="0" eb="1">
      <t>アラ</t>
    </rPh>
    <rPh sb="2" eb="3">
      <t>ダ</t>
    </rPh>
    <rPh sb="14" eb="16">
      <t>キニュウ</t>
    </rPh>
    <rPh sb="25" eb="27">
      <t>ジョウホウ</t>
    </rPh>
    <rPh sb="27" eb="29">
      <t>シサン</t>
    </rPh>
    <rPh sb="29" eb="31">
      <t>カンリ</t>
    </rPh>
    <rPh sb="31" eb="33">
      <t>ダイチョウ</t>
    </rPh>
    <rPh sb="34" eb="37">
      <t>カクジョウホウ</t>
    </rPh>
    <rPh sb="37" eb="39">
      <t>シサン</t>
    </rPh>
    <rPh sb="40" eb="41">
      <t>タイ</t>
    </rPh>
    <rPh sb="43" eb="45">
      <t>カンレン</t>
    </rPh>
    <rPh sb="54" eb="56">
      <t>ショウサイ</t>
    </rPh>
    <rPh sb="56" eb="58">
      <t>ジョウホウ</t>
    </rPh>
    <rPh sb="59" eb="61">
      <t>キニュウ</t>
    </rPh>
    <phoneticPr fontId="4"/>
  </si>
  <si>
    <t>台帳記入欄</t>
    <phoneticPr fontId="11"/>
  </si>
  <si>
    <t>記入内容解説</t>
    <phoneticPr fontId="11"/>
  </si>
  <si>
    <t>①業務分類</t>
    <phoneticPr fontId="4"/>
  </si>
  <si>
    <t>情報資産に関連する業務や部署名を記入します。情報資産は業務に関連して発生しますので、まず関連業務や部署を特定し、その業務や部署で利用している情報を洗い出すと記入漏れが少なくなります。</t>
    <phoneticPr fontId="11"/>
  </si>
  <si>
    <t>②情報資産名称</t>
    <phoneticPr fontId="11"/>
  </si>
  <si>
    <t>情報資産の内容を簡潔に記入します。正式名称がないものは社内の通称で構いません。管理方法や重要度が同じものは1行にまとめます。</t>
    <phoneticPr fontId="11"/>
  </si>
  <si>
    <t>③備考</t>
    <phoneticPr fontId="4"/>
  </si>
  <si>
    <t>必要に応じて説明等を記入します。</t>
    <phoneticPr fontId="11"/>
  </si>
  <si>
    <t>④利用者範囲</t>
    <phoneticPr fontId="11"/>
  </si>
  <si>
    <t>情報資産を利用してよい部署等を記入します。</t>
    <phoneticPr fontId="11"/>
  </si>
  <si>
    <t>⑤管理部署</t>
    <phoneticPr fontId="4"/>
  </si>
  <si>
    <t>情報資産の管理責任がある部署等を記入します。小規模事業者であれば担当者名を記入しても構いません。</t>
    <phoneticPr fontId="11"/>
  </si>
  <si>
    <r>
      <t xml:space="preserve">情報資産の媒体や保存場所を記入します。書類と電子データの両方で保存している場合は、それぞれ完全性・可用性（機密性は同一）や脅威・脆弱性が異なるので2行に分けて記入します。
</t>
    </r>
    <r>
      <rPr>
        <sz val="11"/>
        <color theme="3" tint="0.39997558519241921"/>
        <rFont val="Meiryo UI"/>
        <family val="3"/>
        <charset val="128"/>
      </rPr>
      <t>例）見積書「電子データを</t>
    </r>
    <r>
      <rPr>
        <b/>
        <sz val="11"/>
        <color theme="3" tint="0.39997558519241921"/>
        <rFont val="Meiryo UI"/>
        <family val="3"/>
        <charset val="128"/>
      </rPr>
      <t>事務所PC</t>
    </r>
    <r>
      <rPr>
        <sz val="11"/>
        <color theme="3" tint="0.39997558519241921"/>
        <rFont val="Meiryo UI"/>
        <family val="3"/>
        <charset val="128"/>
      </rPr>
      <t xml:space="preserve"> に保存」「印刷して</t>
    </r>
    <r>
      <rPr>
        <b/>
        <sz val="11"/>
        <color theme="3" tint="0.39997558519241921"/>
        <rFont val="Meiryo UI"/>
        <family val="3"/>
        <charset val="128"/>
      </rPr>
      <t>書類</t>
    </r>
    <r>
      <rPr>
        <sz val="11"/>
        <color theme="3" tint="0.39997558519241921"/>
        <rFont val="Meiryo UI"/>
        <family val="3"/>
        <charset val="128"/>
      </rPr>
      <t>を保管」</t>
    </r>
    <phoneticPr fontId="4"/>
  </si>
  <si>
    <t>法定文書は法律で定められた保存期限を、それ以外は利用が完了して廃棄、消去が必要となる期限を記入します。</t>
    <phoneticPr fontId="11"/>
  </si>
  <si>
    <t>登録した日付を記入します。内容を更新した場合は更新日に修正します。</t>
    <phoneticPr fontId="11"/>
  </si>
  <si>
    <t>各シートに記載の記入例と下表を参考に、情報資産管理台帳の各情報資産に対し、関連するネットワーク機器、ソフトウェア、ハードウェアの詳細情報を洗い出して各項目に記入します。</t>
    <rPh sb="0" eb="1">
      <t>カク</t>
    </rPh>
    <rPh sb="5" eb="7">
      <t>キサイ</t>
    </rPh>
    <rPh sb="8" eb="11">
      <t>キニュウレイ</t>
    </rPh>
    <rPh sb="12" eb="14">
      <t>カヒョウ</t>
    </rPh>
    <rPh sb="19" eb="21">
      <t>ジョウホウ</t>
    </rPh>
    <rPh sb="21" eb="23">
      <t>シサン</t>
    </rPh>
    <rPh sb="23" eb="27">
      <t>カンリダイチョウ</t>
    </rPh>
    <rPh sb="28" eb="29">
      <t>カク</t>
    </rPh>
    <rPh sb="29" eb="31">
      <t>ジョウホウ</t>
    </rPh>
    <rPh sb="31" eb="33">
      <t>シサン</t>
    </rPh>
    <rPh sb="34" eb="35">
      <t>タイ</t>
    </rPh>
    <rPh sb="37" eb="39">
      <t>カンレン</t>
    </rPh>
    <rPh sb="47" eb="49">
      <t>キキ</t>
    </rPh>
    <rPh sb="64" eb="66">
      <t>ショウサイ</t>
    </rPh>
    <rPh sb="66" eb="68">
      <t>ジョウホウ</t>
    </rPh>
    <rPh sb="69" eb="70">
      <t>アラ</t>
    </rPh>
    <rPh sb="71" eb="72">
      <t>ダ</t>
    </rPh>
    <rPh sb="74" eb="77">
      <t>カクコウモク</t>
    </rPh>
    <rPh sb="78" eb="80">
      <t>キニュウ</t>
    </rPh>
    <phoneticPr fontId="4"/>
  </si>
  <si>
    <t>【ネットワーク機器台帳】</t>
    <rPh sb="7" eb="9">
      <t>キキ</t>
    </rPh>
    <phoneticPr fontId="4"/>
  </si>
  <si>
    <t>記入欄</t>
    <phoneticPr fontId="11"/>
  </si>
  <si>
    <t>①名称</t>
    <phoneticPr fontId="4"/>
  </si>
  <si>
    <t>ネットワーク機器の名称を記入します。</t>
    <rPh sb="9" eb="11">
      <t>メイショウ</t>
    </rPh>
    <rPh sb="12" eb="14">
      <t>キニュウ</t>
    </rPh>
    <phoneticPr fontId="4"/>
  </si>
  <si>
    <t>②製造元</t>
    <phoneticPr fontId="11"/>
  </si>
  <si>
    <t>ネットワーク機器を製造したメーカーまたはブランドの名称を記入します。</t>
    <rPh sb="25" eb="27">
      <t>メイショウ</t>
    </rPh>
    <rPh sb="28" eb="30">
      <t>キニュウ</t>
    </rPh>
    <phoneticPr fontId="4"/>
  </si>
  <si>
    <t>③製造モデル</t>
    <phoneticPr fontId="4"/>
  </si>
  <si>
    <t>ネットワーク機器の具体的なモデル名または型番を記入します。</t>
    <rPh sb="23" eb="25">
      <t>キニュウ</t>
    </rPh>
    <phoneticPr fontId="4"/>
  </si>
  <si>
    <t>④OS</t>
    <phoneticPr fontId="11"/>
  </si>
  <si>
    <t>ネットワーク機器が動作するオペレーティングシステム（OS）を記入します。</t>
    <rPh sb="30" eb="32">
      <t>キニュウ</t>
    </rPh>
    <phoneticPr fontId="4"/>
  </si>
  <si>
    <t>⑤IPアドレス</t>
    <phoneticPr fontId="4"/>
  </si>
  <si>
    <t>ネットワーク機器に割り当てられたIPアドレスを指します。通常、IPv4形式（例: 192.168.1.1）またはIPv6形式（例: fe80::1）で表記されます。</t>
    <phoneticPr fontId="4"/>
  </si>
  <si>
    <t>⑥設置場所</t>
    <phoneticPr fontId="4"/>
  </si>
  <si>
    <t>ネットワーク機器が物理的に配置されている場所を記入します。</t>
    <rPh sb="23" eb="25">
      <t>キニュウ</t>
    </rPh>
    <phoneticPr fontId="4"/>
  </si>
  <si>
    <t>⑦管理部署</t>
    <rPh sb="3" eb="5">
      <t>ブショ</t>
    </rPh>
    <phoneticPr fontId="4"/>
  </si>
  <si>
    <t>ネットワーク機器の管理責任がある部署等を記入します。小規模事業者であれば⑧管理者名のみ記入しても構いません。</t>
    <rPh sb="9" eb="11">
      <t>カンリ</t>
    </rPh>
    <rPh sb="11" eb="13">
      <t>セキニン</t>
    </rPh>
    <rPh sb="16" eb="18">
      <t>ブショ</t>
    </rPh>
    <rPh sb="18" eb="19">
      <t>トウ</t>
    </rPh>
    <rPh sb="20" eb="22">
      <t>キニュウ</t>
    </rPh>
    <rPh sb="26" eb="29">
      <t>ショウキボ</t>
    </rPh>
    <rPh sb="29" eb="32">
      <t>ジギョウシャ</t>
    </rPh>
    <rPh sb="37" eb="40">
      <t>カンリシャ</t>
    </rPh>
    <rPh sb="40" eb="41">
      <t>メイ</t>
    </rPh>
    <rPh sb="43" eb="45">
      <t>キニュウ</t>
    </rPh>
    <rPh sb="48" eb="49">
      <t>カマ</t>
    </rPh>
    <phoneticPr fontId="11"/>
  </si>
  <si>
    <t>⑧管理者名</t>
    <phoneticPr fontId="11"/>
  </si>
  <si>
    <t>ネットワーク機器の管理責任がある担当者名を記入します。</t>
    <rPh sb="9" eb="11">
      <t>カンリ</t>
    </rPh>
    <rPh sb="11" eb="13">
      <t>セキニン</t>
    </rPh>
    <rPh sb="16" eb="19">
      <t>タントウシャ</t>
    </rPh>
    <rPh sb="19" eb="20">
      <t>メイ</t>
    </rPh>
    <rPh sb="21" eb="23">
      <t>キニュウ</t>
    </rPh>
    <phoneticPr fontId="11"/>
  </si>
  <si>
    <t>⑨保守事業者名</t>
    <phoneticPr fontId="11"/>
  </si>
  <si>
    <t>ネットワーク機器の保守を担当する事業者名を記入します。</t>
    <rPh sb="9" eb="11">
      <t>ホシュ</t>
    </rPh>
    <rPh sb="12" eb="14">
      <t>タントウ</t>
    </rPh>
    <rPh sb="16" eb="19">
      <t>ジギョウシャ</t>
    </rPh>
    <rPh sb="19" eb="20">
      <t>メイ</t>
    </rPh>
    <rPh sb="21" eb="23">
      <t>キニュウ</t>
    </rPh>
    <phoneticPr fontId="11"/>
  </si>
  <si>
    <t>⑩（保守事業者）担当者名</t>
    <phoneticPr fontId="11"/>
  </si>
  <si>
    <t>保守事業者の担当者名を記入します。</t>
    <rPh sb="2" eb="5">
      <t>ジギョウシャ</t>
    </rPh>
    <rPh sb="6" eb="9">
      <t>タントウシャ</t>
    </rPh>
    <rPh sb="9" eb="10">
      <t>メイ</t>
    </rPh>
    <phoneticPr fontId="11"/>
  </si>
  <si>
    <t>⑪購入日</t>
    <phoneticPr fontId="11"/>
  </si>
  <si>
    <t>ネットワーク機器を購入した日付を記入します。</t>
    <rPh sb="0" eb="2">
      <t>コウニュウ</t>
    </rPh>
    <phoneticPr fontId="11"/>
  </si>
  <si>
    <t>【ソフトウェア台帳】</t>
    <phoneticPr fontId="4"/>
  </si>
  <si>
    <t>ソフトウェアの名称を記入します。</t>
    <rPh sb="7" eb="9">
      <t>メイショウ</t>
    </rPh>
    <rPh sb="10" eb="12">
      <t>キニュウ</t>
    </rPh>
    <phoneticPr fontId="4"/>
  </si>
  <si>
    <t>②種別</t>
    <phoneticPr fontId="4"/>
  </si>
  <si>
    <t>ソフトウェアがどのような用途で利用されるものかを明確にするため、ソフトウェアの種類を記入します。
（例）OS、ミドルウェア、アプリケーション</t>
    <rPh sb="50" eb="52">
      <t>キニュウ</t>
    </rPh>
    <rPh sb="58" eb="59">
      <t>レイ</t>
    </rPh>
    <phoneticPr fontId="4"/>
  </si>
  <si>
    <t>③製造元</t>
    <phoneticPr fontId="11"/>
  </si>
  <si>
    <t>ソフトウェアを製造したメーカーまたはブランドの名称を記入します。</t>
    <rPh sb="23" eb="25">
      <t>メイショウ</t>
    </rPh>
    <rPh sb="26" eb="28">
      <t>キニュウ</t>
    </rPh>
    <phoneticPr fontId="4"/>
  </si>
  <si>
    <t>④OS</t>
    <phoneticPr fontId="4"/>
  </si>
  <si>
    <t>ソフトウェアが動作するオペレーティングシステム（OS）を記入します。</t>
    <rPh sb="28" eb="30">
      <t>キニュウ</t>
    </rPh>
    <phoneticPr fontId="4"/>
  </si>
  <si>
    <t>⑤インストール先</t>
    <phoneticPr fontId="11"/>
  </si>
  <si>
    <t>ソフトウェアがインストールされているデバイスや環境を記入します。</t>
    <rPh sb="26" eb="28">
      <t>キニュウ</t>
    </rPh>
    <phoneticPr fontId="4"/>
  </si>
  <si>
    <t>⑥登録者名</t>
    <phoneticPr fontId="4"/>
  </si>
  <si>
    <t>ソフトウェアのライセンスやアカウントに登録されているユーザー名を記入します。</t>
    <rPh sb="32" eb="34">
      <t>キニュウ</t>
    </rPh>
    <phoneticPr fontId="4"/>
  </si>
  <si>
    <t>⑦ライセンス数</t>
    <phoneticPr fontId="4"/>
  </si>
  <si>
    <t>ソフトウェアのライセンス契約に基づく利用可能なライセンス数を記入します。</t>
    <rPh sb="30" eb="32">
      <t>キニュウ</t>
    </rPh>
    <phoneticPr fontId="4"/>
  </si>
  <si>
    <t>⑧管理部署</t>
    <rPh sb="3" eb="5">
      <t>ブショ</t>
    </rPh>
    <phoneticPr fontId="4"/>
  </si>
  <si>
    <t>ソフトウェアの管理責任がある部署等を記入します。小規模事業者であれば⑨管理者名のみ記入しても構いません。</t>
    <rPh sb="7" eb="9">
      <t>カンリ</t>
    </rPh>
    <rPh sb="9" eb="11">
      <t>セキニン</t>
    </rPh>
    <rPh sb="14" eb="16">
      <t>ブショ</t>
    </rPh>
    <rPh sb="16" eb="17">
      <t>トウ</t>
    </rPh>
    <rPh sb="18" eb="20">
      <t>キニュウ</t>
    </rPh>
    <rPh sb="24" eb="27">
      <t>ショウキボ</t>
    </rPh>
    <rPh sb="27" eb="30">
      <t>ジギョウシャ</t>
    </rPh>
    <rPh sb="35" eb="38">
      <t>カンリシャ</t>
    </rPh>
    <rPh sb="38" eb="39">
      <t>メイ</t>
    </rPh>
    <rPh sb="41" eb="43">
      <t>キニュウ</t>
    </rPh>
    <rPh sb="46" eb="47">
      <t>カマ</t>
    </rPh>
    <phoneticPr fontId="11"/>
  </si>
  <si>
    <t>⑨管理者名</t>
    <phoneticPr fontId="11"/>
  </si>
  <si>
    <t>ソフトウェアの管理責任がある担当者名を記入します。</t>
    <rPh sb="14" eb="17">
      <t>タントウシャ</t>
    </rPh>
    <rPh sb="17" eb="18">
      <t>メイ</t>
    </rPh>
    <rPh sb="19" eb="21">
      <t>キニュウ</t>
    </rPh>
    <phoneticPr fontId="11"/>
  </si>
  <si>
    <t>⑩保守事業者名</t>
    <phoneticPr fontId="11"/>
  </si>
  <si>
    <t>ソフトウェアの保守を担当する事業者名を記入します。</t>
    <rPh sb="7" eb="9">
      <t>ホシュ</t>
    </rPh>
    <rPh sb="10" eb="12">
      <t>タントウ</t>
    </rPh>
    <rPh sb="14" eb="17">
      <t>ジギョウシャ</t>
    </rPh>
    <rPh sb="17" eb="18">
      <t>メイ</t>
    </rPh>
    <rPh sb="19" eb="21">
      <t>キニュウ</t>
    </rPh>
    <phoneticPr fontId="11"/>
  </si>
  <si>
    <t>⑪（保守事業者）担当者名</t>
    <phoneticPr fontId="11"/>
  </si>
  <si>
    <t>⑫購入日</t>
    <phoneticPr fontId="11"/>
  </si>
  <si>
    <t>ソフトウェアを購入した日付を記入します。</t>
    <phoneticPr fontId="11"/>
  </si>
  <si>
    <t>【ハードウェア台帳】</t>
    <phoneticPr fontId="4"/>
  </si>
  <si>
    <t>ハードウェアの名称を記入します。</t>
    <rPh sb="7" eb="9">
      <t>メイショウ</t>
    </rPh>
    <rPh sb="10" eb="12">
      <t>キニュウ</t>
    </rPh>
    <phoneticPr fontId="4"/>
  </si>
  <si>
    <t>②製造元</t>
    <phoneticPr fontId="4"/>
  </si>
  <si>
    <t>ハードウェアを製造したメーカーまたはブランドの名称を記入します。</t>
    <rPh sb="23" eb="25">
      <t>メイショウ</t>
    </rPh>
    <rPh sb="26" eb="28">
      <t>キニュウ</t>
    </rPh>
    <phoneticPr fontId="4"/>
  </si>
  <si>
    <t>③型番</t>
    <rPh sb="1" eb="3">
      <t>カタバン</t>
    </rPh>
    <phoneticPr fontId="11"/>
  </si>
  <si>
    <t>ハードウェア製品の型番（モデル番号）を記入します。</t>
    <rPh sb="19" eb="21">
      <t>キニュウ</t>
    </rPh>
    <phoneticPr fontId="4"/>
  </si>
  <si>
    <t>④管理番号</t>
    <rPh sb="3" eb="5">
      <t>バンゴウ</t>
    </rPh>
    <phoneticPr fontId="4"/>
  </si>
  <si>
    <t>ハードウェアを管理するための一意の番号を記入します。</t>
    <rPh sb="20" eb="22">
      <t>キニュウ</t>
    </rPh>
    <phoneticPr fontId="11"/>
  </si>
  <si>
    <t>⑤管理部署</t>
    <rPh sb="3" eb="5">
      <t>ブショ</t>
    </rPh>
    <phoneticPr fontId="4"/>
  </si>
  <si>
    <t>ハードウェアの管理責任がある部署等を記入します。小規模事業者であれば⑨管理者名のみ記入しても構いません。</t>
    <rPh sb="7" eb="9">
      <t>カンリ</t>
    </rPh>
    <rPh sb="9" eb="11">
      <t>セキニン</t>
    </rPh>
    <rPh sb="14" eb="16">
      <t>ブショ</t>
    </rPh>
    <rPh sb="16" eb="17">
      <t>トウ</t>
    </rPh>
    <rPh sb="18" eb="20">
      <t>キニュウ</t>
    </rPh>
    <rPh sb="24" eb="27">
      <t>ショウキボ</t>
    </rPh>
    <rPh sb="27" eb="30">
      <t>ジギョウシャ</t>
    </rPh>
    <rPh sb="35" eb="38">
      <t>カンリシャ</t>
    </rPh>
    <rPh sb="38" eb="39">
      <t>メイ</t>
    </rPh>
    <rPh sb="41" eb="43">
      <t>キニュウ</t>
    </rPh>
    <rPh sb="46" eb="47">
      <t>カマ</t>
    </rPh>
    <phoneticPr fontId="11"/>
  </si>
  <si>
    <t>⑥管理者名</t>
    <phoneticPr fontId="11"/>
  </si>
  <si>
    <t>ハードウェアの管理責任がある担当者名を記入します。</t>
    <rPh sb="14" eb="17">
      <t>タントウシャ</t>
    </rPh>
    <rPh sb="17" eb="18">
      <t>メイ</t>
    </rPh>
    <rPh sb="19" eb="21">
      <t>キニュウ</t>
    </rPh>
    <phoneticPr fontId="11"/>
  </si>
  <si>
    <t>⑦保守事業者名</t>
    <phoneticPr fontId="11"/>
  </si>
  <si>
    <t>ハードウェアの保守を担当する事業者名を記入します。</t>
    <rPh sb="7" eb="9">
      <t>ホシュ</t>
    </rPh>
    <rPh sb="10" eb="12">
      <t>タントウ</t>
    </rPh>
    <rPh sb="14" eb="17">
      <t>ジギョウシャ</t>
    </rPh>
    <rPh sb="17" eb="18">
      <t>メイ</t>
    </rPh>
    <rPh sb="19" eb="21">
      <t>キニュウ</t>
    </rPh>
    <phoneticPr fontId="11"/>
  </si>
  <si>
    <t>⑧（保守事業者）担当者名</t>
    <phoneticPr fontId="11"/>
  </si>
  <si>
    <t>⑨購入日</t>
    <phoneticPr fontId="11"/>
  </si>
  <si>
    <t>ハードウェアを購入した日付を記入します。</t>
    <phoneticPr fontId="11"/>
  </si>
  <si>
    <t>情報資産管理台帳</t>
    <rPh sb="0" eb="2">
      <t>ジョウホウ</t>
    </rPh>
    <rPh sb="2" eb="4">
      <t>シサン</t>
    </rPh>
    <rPh sb="4" eb="6">
      <t>カンリ</t>
    </rPh>
    <rPh sb="6" eb="8">
      <t>ダイチョウ</t>
    </rPh>
    <phoneticPr fontId="5"/>
  </si>
  <si>
    <t>業務
分類</t>
    <rPh sb="0" eb="2">
      <t>ギョウム</t>
    </rPh>
    <rPh sb="3" eb="5">
      <t>ブンルイ</t>
    </rPh>
    <phoneticPr fontId="5"/>
  </si>
  <si>
    <t>情報資産名称</t>
    <rPh sb="0" eb="2">
      <t>ジョウホウ</t>
    </rPh>
    <rPh sb="2" eb="4">
      <t>シサン</t>
    </rPh>
    <rPh sb="4" eb="6">
      <t>メイショウ</t>
    </rPh>
    <phoneticPr fontId="5"/>
  </si>
  <si>
    <t>備考</t>
    <rPh sb="0" eb="2">
      <t>ビコウ</t>
    </rPh>
    <phoneticPr fontId="8"/>
  </si>
  <si>
    <t>利用者
範囲</t>
    <rPh sb="0" eb="3">
      <t>リヨウシャ</t>
    </rPh>
    <rPh sb="4" eb="6">
      <t>ハンイ</t>
    </rPh>
    <phoneticPr fontId="8"/>
  </si>
  <si>
    <t>管理
部署</t>
    <rPh sb="0" eb="2">
      <t>カンリ</t>
    </rPh>
    <rPh sb="3" eb="5">
      <t>ブショ</t>
    </rPh>
    <phoneticPr fontId="8"/>
  </si>
  <si>
    <t>媒体・保存先</t>
    <rPh sb="0" eb="2">
      <t>バイタイ</t>
    </rPh>
    <rPh sb="3" eb="5">
      <t>ホゾン</t>
    </rPh>
    <rPh sb="5" eb="6">
      <t>サキ</t>
    </rPh>
    <phoneticPr fontId="4"/>
  </si>
  <si>
    <t>評価値</t>
    <rPh sb="0" eb="2">
      <t>ヒョウカ</t>
    </rPh>
    <rPh sb="2" eb="3">
      <t>チ</t>
    </rPh>
    <phoneticPr fontId="5"/>
  </si>
  <si>
    <t>重要度</t>
    <rPh sb="0" eb="3">
      <t>ジュウヨウド</t>
    </rPh>
    <phoneticPr fontId="8"/>
  </si>
  <si>
    <t>保存
期限</t>
    <rPh sb="0" eb="2">
      <t>ホゾン</t>
    </rPh>
    <rPh sb="3" eb="5">
      <t>キゲン</t>
    </rPh>
    <phoneticPr fontId="8"/>
  </si>
  <si>
    <t>登録日</t>
    <rPh sb="0" eb="3">
      <t>トウロクビ</t>
    </rPh>
    <phoneticPr fontId="5"/>
  </si>
  <si>
    <t>機密性</t>
    <rPh sb="0" eb="3">
      <t>キミツセイ</t>
    </rPh>
    <phoneticPr fontId="5"/>
  </si>
  <si>
    <t>完全性</t>
    <rPh sb="0" eb="2">
      <t>カンゼン</t>
    </rPh>
    <rPh sb="2" eb="3">
      <t>セイ</t>
    </rPh>
    <phoneticPr fontId="5"/>
  </si>
  <si>
    <t>可用性</t>
    <rPh sb="0" eb="2">
      <t>カヨウ</t>
    </rPh>
    <rPh sb="2" eb="3">
      <t>セイ</t>
    </rPh>
    <phoneticPr fontId="5"/>
  </si>
  <si>
    <t>人事</t>
    <rPh sb="0" eb="2">
      <t>ジンジ</t>
    </rPh>
    <phoneticPr fontId="10"/>
  </si>
  <si>
    <t>社員名簿</t>
    <rPh sb="0" eb="2">
      <t>シャイン</t>
    </rPh>
    <rPh sb="2" eb="4">
      <t>メイボ</t>
    </rPh>
    <phoneticPr fontId="10"/>
  </si>
  <si>
    <t>社員基本情報</t>
    <rPh sb="0" eb="2">
      <t>シャイン</t>
    </rPh>
    <rPh sb="2" eb="4">
      <t>キホン</t>
    </rPh>
    <rPh sb="4" eb="6">
      <t>ジョウホウ</t>
    </rPh>
    <phoneticPr fontId="10"/>
  </si>
  <si>
    <t>人事部</t>
    <rPh sb="0" eb="3">
      <t>ジンジブ</t>
    </rPh>
    <phoneticPr fontId="10"/>
  </si>
  <si>
    <t>書類</t>
  </si>
  <si>
    <t>健康診断の結果</t>
    <rPh sb="0" eb="2">
      <t>ケンコウ</t>
    </rPh>
    <rPh sb="2" eb="4">
      <t>シンダン</t>
    </rPh>
    <rPh sb="5" eb="7">
      <t>ケッカ</t>
    </rPh>
    <phoneticPr fontId="4"/>
  </si>
  <si>
    <t>雇入時・定期健康診断</t>
    <phoneticPr fontId="4"/>
  </si>
  <si>
    <t>5年</t>
    <rPh sb="1" eb="2">
      <t>ネン</t>
    </rPh>
    <phoneticPr fontId="4"/>
  </si>
  <si>
    <t>経理</t>
    <rPh sb="0" eb="2">
      <t>ケイリ</t>
    </rPh>
    <phoneticPr fontId="10"/>
  </si>
  <si>
    <t>給与システム
データ</t>
    <rPh sb="0" eb="2">
      <t>キュウヨ</t>
    </rPh>
    <phoneticPr fontId="10"/>
  </si>
  <si>
    <t>税務署提出用
源泉徴収票</t>
    <rPh sb="0" eb="3">
      <t>ゼイムショ</t>
    </rPh>
    <rPh sb="3" eb="5">
      <t>テイシュツ</t>
    </rPh>
    <rPh sb="5" eb="6">
      <t>ヨウ</t>
    </rPh>
    <rPh sb="7" eb="9">
      <t>ゲンセン</t>
    </rPh>
    <rPh sb="9" eb="12">
      <t>チョウシュウヒョウ</t>
    </rPh>
    <phoneticPr fontId="10"/>
  </si>
  <si>
    <t>給与計算担当</t>
    <rPh sb="0" eb="2">
      <t>キュウヨ</t>
    </rPh>
    <rPh sb="2" eb="4">
      <t>ケイサン</t>
    </rPh>
    <rPh sb="4" eb="6">
      <t>タントウ</t>
    </rPh>
    <phoneticPr fontId="10"/>
  </si>
  <si>
    <t>事務所PC</t>
  </si>
  <si>
    <t>7年</t>
    <rPh sb="1" eb="2">
      <t>ネン</t>
    </rPh>
    <phoneticPr fontId="4"/>
  </si>
  <si>
    <t>当社宛請求書</t>
    <rPh sb="0" eb="2">
      <t>トウシャ</t>
    </rPh>
    <rPh sb="2" eb="3">
      <t>アテ</t>
    </rPh>
    <rPh sb="3" eb="6">
      <t>セイキュウショ</t>
    </rPh>
    <phoneticPr fontId="10"/>
  </si>
  <si>
    <t>当社宛請求書の原本（過去3年分）</t>
    <rPh sb="0" eb="2">
      <t>トウシャ</t>
    </rPh>
    <rPh sb="2" eb="3">
      <t>アテ</t>
    </rPh>
    <rPh sb="3" eb="6">
      <t>セイキュウショ</t>
    </rPh>
    <rPh sb="7" eb="9">
      <t>ゲンポン</t>
    </rPh>
    <rPh sb="10" eb="12">
      <t>カコ</t>
    </rPh>
    <rPh sb="13" eb="14">
      <t>ネン</t>
    </rPh>
    <rPh sb="14" eb="15">
      <t>ブン</t>
    </rPh>
    <phoneticPr fontId="10"/>
  </si>
  <si>
    <t>総務部</t>
    <rPh sb="0" eb="2">
      <t>ソウム</t>
    </rPh>
    <rPh sb="2" eb="3">
      <t>ブ</t>
    </rPh>
    <phoneticPr fontId="10"/>
  </si>
  <si>
    <t>総務部</t>
    <rPh sb="0" eb="3">
      <t>ソウムブ</t>
    </rPh>
    <phoneticPr fontId="10"/>
  </si>
  <si>
    <t>共通</t>
    <rPh sb="0" eb="2">
      <t>キョウツウ</t>
    </rPh>
    <phoneticPr fontId="4"/>
  </si>
  <si>
    <t>電子メールデータ</t>
    <rPh sb="0" eb="2">
      <t>デンシ</t>
    </rPh>
    <phoneticPr fontId="4"/>
  </si>
  <si>
    <t>担当者</t>
    <rPh sb="0" eb="3">
      <t>タントウシャ</t>
    </rPh>
    <phoneticPr fontId="4"/>
  </si>
  <si>
    <t>総務部</t>
    <rPh sb="0" eb="3">
      <t>ソウムブ</t>
    </rPh>
    <phoneticPr fontId="4"/>
  </si>
  <si>
    <t>Gmailに転送</t>
    <rPh sb="6" eb="8">
      <t>テンソウ</t>
    </rPh>
    <phoneticPr fontId="4"/>
  </si>
  <si>
    <t>社外サーバー</t>
  </si>
  <si>
    <t>営業</t>
    <rPh sb="0" eb="2">
      <t>エイギョウ</t>
    </rPh>
    <phoneticPr fontId="10"/>
  </si>
  <si>
    <t>顧客リスト</t>
    <rPh sb="0" eb="2">
      <t>コキャク</t>
    </rPh>
    <phoneticPr fontId="10"/>
  </si>
  <si>
    <t>得意先（直近５年間に実績があるもの）</t>
    <rPh sb="0" eb="3">
      <t>トクイサキ</t>
    </rPh>
    <rPh sb="4" eb="6">
      <t>チョッキン</t>
    </rPh>
    <rPh sb="7" eb="9">
      <t>ネンカン</t>
    </rPh>
    <rPh sb="10" eb="12">
      <t>ジッセキ</t>
    </rPh>
    <phoneticPr fontId="10"/>
  </si>
  <si>
    <t>営業部</t>
    <rPh sb="0" eb="2">
      <t>エイギョウ</t>
    </rPh>
    <rPh sb="2" eb="3">
      <t>ブ</t>
    </rPh>
    <phoneticPr fontId="10"/>
  </si>
  <si>
    <t>社内サーバー</t>
  </si>
  <si>
    <t>可搬電子媒体</t>
  </si>
  <si>
    <t>モバイル機器</t>
  </si>
  <si>
    <t>受注契約書</t>
    <rPh sb="0" eb="2">
      <t>ジュチュウ</t>
    </rPh>
    <rPh sb="2" eb="5">
      <t>ケイヤクショ</t>
    </rPh>
    <phoneticPr fontId="10"/>
  </si>
  <si>
    <t>受注契約書原本（過去10年分）</t>
    <rPh sb="0" eb="2">
      <t>ジュチュウ</t>
    </rPh>
    <rPh sb="2" eb="4">
      <t>ケイヤク</t>
    </rPh>
    <rPh sb="4" eb="5">
      <t>ショ</t>
    </rPh>
    <rPh sb="5" eb="7">
      <t>ゲンポン</t>
    </rPh>
    <rPh sb="8" eb="10">
      <t>カコ</t>
    </rPh>
    <rPh sb="12" eb="14">
      <t>ネンブン</t>
    </rPh>
    <phoneticPr fontId="10"/>
  </si>
  <si>
    <t>製品カタログ</t>
    <rPh sb="0" eb="2">
      <t>セイヒン</t>
    </rPh>
    <phoneticPr fontId="10"/>
  </si>
  <si>
    <t>現役製品カタログ一式</t>
    <rPh sb="0" eb="2">
      <t>ゲンエキ</t>
    </rPh>
    <rPh sb="2" eb="4">
      <t>セイヒン</t>
    </rPh>
    <rPh sb="8" eb="10">
      <t>イッシキ</t>
    </rPh>
    <phoneticPr fontId="10"/>
  </si>
  <si>
    <t>調達</t>
    <rPh sb="0" eb="2">
      <t>チョウタツ</t>
    </rPh>
    <phoneticPr fontId="10"/>
  </si>
  <si>
    <t>委託先リスト</t>
    <rPh sb="0" eb="3">
      <t>イタクサキ</t>
    </rPh>
    <phoneticPr fontId="10"/>
  </si>
  <si>
    <t>外部委託先（直近５年間に実績があるもの）</t>
    <rPh sb="0" eb="2">
      <t>ガイブ</t>
    </rPh>
    <rPh sb="2" eb="5">
      <t>イタクサキ</t>
    </rPh>
    <rPh sb="6" eb="8">
      <t>チョッキン</t>
    </rPh>
    <rPh sb="9" eb="11">
      <t>ネンカン</t>
    </rPh>
    <rPh sb="12" eb="14">
      <t>ジッセキ</t>
    </rPh>
    <phoneticPr fontId="10"/>
  </si>
  <si>
    <t>技術</t>
    <rPh sb="0" eb="2">
      <t>ギジュツ</t>
    </rPh>
    <phoneticPr fontId="10"/>
  </si>
  <si>
    <t>製品設計図</t>
    <rPh sb="0" eb="2">
      <t>セイヒン</t>
    </rPh>
    <rPh sb="2" eb="4">
      <t>セッケイ</t>
    </rPh>
    <rPh sb="4" eb="5">
      <t>ズ</t>
    </rPh>
    <phoneticPr fontId="10"/>
  </si>
  <si>
    <t>現役製品の設計図</t>
    <rPh sb="0" eb="2">
      <t>ゲンエキ</t>
    </rPh>
    <rPh sb="2" eb="4">
      <t>セイヒン</t>
    </rPh>
    <rPh sb="5" eb="8">
      <t>セッケイズ</t>
    </rPh>
    <phoneticPr fontId="10"/>
  </si>
  <si>
    <t>開発部</t>
    <rPh sb="0" eb="3">
      <t>カイハツブ</t>
    </rPh>
    <phoneticPr fontId="10"/>
  </si>
  <si>
    <t>＜記入内容についての解説＞</t>
    <rPh sb="1" eb="3">
      <t>キニュウ</t>
    </rPh>
    <rPh sb="3" eb="5">
      <t>ナイヨウ</t>
    </rPh>
    <rPh sb="10" eb="12">
      <t>カイセツ</t>
    </rPh>
    <phoneticPr fontId="4"/>
  </si>
  <si>
    <t>①</t>
    <phoneticPr fontId="4"/>
  </si>
  <si>
    <t>業務分類</t>
    <rPh sb="0" eb="2">
      <t>ギョウム</t>
    </rPh>
    <rPh sb="2" eb="4">
      <t>ブンルイ</t>
    </rPh>
    <phoneticPr fontId="4"/>
  </si>
  <si>
    <t>②</t>
    <phoneticPr fontId="4"/>
  </si>
  <si>
    <t>情報資産名称</t>
    <rPh sb="0" eb="2">
      <t>ジョウホウ</t>
    </rPh>
    <rPh sb="2" eb="4">
      <t>シサン</t>
    </rPh>
    <rPh sb="4" eb="6">
      <t>メイショウ</t>
    </rPh>
    <phoneticPr fontId="4"/>
  </si>
  <si>
    <t>③</t>
    <phoneticPr fontId="4"/>
  </si>
  <si>
    <t>備考</t>
    <rPh sb="0" eb="2">
      <t>ビコウ</t>
    </rPh>
    <phoneticPr fontId="4"/>
  </si>
  <si>
    <t>④</t>
    <phoneticPr fontId="4"/>
  </si>
  <si>
    <t>利用者範囲</t>
    <rPh sb="0" eb="3">
      <t>リヨウシャ</t>
    </rPh>
    <rPh sb="3" eb="5">
      <t>ハンイ</t>
    </rPh>
    <phoneticPr fontId="4"/>
  </si>
  <si>
    <t>⑤</t>
    <phoneticPr fontId="4"/>
  </si>
  <si>
    <t>管理部署</t>
    <rPh sb="0" eb="2">
      <t>カンリ</t>
    </rPh>
    <rPh sb="2" eb="4">
      <t>ブショ</t>
    </rPh>
    <phoneticPr fontId="4"/>
  </si>
  <si>
    <t>⑥</t>
    <phoneticPr fontId="4"/>
  </si>
  <si>
    <t>⑦</t>
    <phoneticPr fontId="4"/>
  </si>
  <si>
    <t>重要度</t>
    <rPh sb="0" eb="3">
      <t>ジュウヨウド</t>
    </rPh>
    <phoneticPr fontId="4"/>
  </si>
  <si>
    <t>⑧</t>
    <phoneticPr fontId="4"/>
  </si>
  <si>
    <t>保存期限</t>
    <rPh sb="0" eb="2">
      <t>ホゾン</t>
    </rPh>
    <rPh sb="2" eb="4">
      <t>キゲン</t>
    </rPh>
    <phoneticPr fontId="4"/>
  </si>
  <si>
    <t>⑨</t>
    <phoneticPr fontId="4"/>
  </si>
  <si>
    <t>登録日</t>
    <rPh sb="0" eb="3">
      <t>トウロクビ</t>
    </rPh>
    <phoneticPr fontId="4"/>
  </si>
  <si>
    <t>評価値</t>
    <phoneticPr fontId="4"/>
  </si>
  <si>
    <t>評価基準</t>
  </si>
  <si>
    <t>該当する情報の例</t>
    <phoneticPr fontId="4"/>
  </si>
  <si>
    <r>
      <rPr>
        <b/>
        <sz val="14"/>
        <color theme="0"/>
        <rFont val="Meiryo UI"/>
        <family val="3"/>
        <charset val="128"/>
      </rPr>
      <t>機密性</t>
    </r>
    <r>
      <rPr>
        <sz val="11"/>
        <color theme="0"/>
        <rFont val="Meiryo UI"/>
        <family val="3"/>
        <charset val="128"/>
      </rPr>
      <t xml:space="preserve">
</t>
    </r>
    <r>
      <rPr>
        <sz val="9"/>
        <color theme="0"/>
        <rFont val="Meiryo UI"/>
        <family val="3"/>
        <charset val="128"/>
      </rPr>
      <t>アクセスを許可された者だけが情報にアクセスできる</t>
    </r>
    <rPh sb="0" eb="3">
      <t>キミツセイ</t>
    </rPh>
    <phoneticPr fontId="4"/>
  </si>
  <si>
    <t>法律で安全管理（漏えい、滅失又はき損防止）が義務付けられている</t>
    <phoneticPr fontId="4"/>
  </si>
  <si>
    <t>●個人情報（個人情報保護法で定義）
●特定個人情報（マイナンバーを含む個人情報）</t>
    <phoneticPr fontId="4"/>
  </si>
  <si>
    <t>●取引先から秘密として提供された情報
●取引先の製品・サービスに関わる非公開情報</t>
    <phoneticPr fontId="4"/>
  </si>
  <si>
    <t>自社の営業秘密として管理すべき（不正競争防止法による保護を受けるため）
漏えいすると自社に深刻な影響がある</t>
    <phoneticPr fontId="4"/>
  </si>
  <si>
    <t>●自社の独自技術・ノウハウ
●取引先リスト
●特許出願前の発明情報</t>
    <phoneticPr fontId="4"/>
  </si>
  <si>
    <t>漏えいすると事業に大きな影響がある</t>
    <phoneticPr fontId="4"/>
  </si>
  <si>
    <t>●見積書、仕入価格など顧客（取引先）との商取引に関する情報</t>
    <phoneticPr fontId="4"/>
  </si>
  <si>
    <t>漏えいしても事業にほとんど影響はない</t>
    <phoneticPr fontId="4"/>
  </si>
  <si>
    <t>●自社製品カタログ
●ホームページ掲載情報</t>
    <phoneticPr fontId="4"/>
  </si>
  <si>
    <r>
      <rPr>
        <b/>
        <sz val="14"/>
        <color theme="0"/>
        <rFont val="Meiryo UI"/>
        <family val="3"/>
        <charset val="128"/>
      </rPr>
      <t>完全性</t>
    </r>
    <r>
      <rPr>
        <sz val="11"/>
        <color theme="0"/>
        <rFont val="Meiryo UI"/>
        <family val="3"/>
        <charset val="128"/>
      </rPr>
      <t xml:space="preserve">
</t>
    </r>
    <r>
      <rPr>
        <sz val="9"/>
        <color theme="0"/>
        <rFont val="Meiryo UI"/>
        <family val="3"/>
        <charset val="128"/>
      </rPr>
      <t>情報や情報の処理方法が正確で完全である</t>
    </r>
    <phoneticPr fontId="4"/>
  </si>
  <si>
    <t>改ざんされると自社に深刻な影響または取引先や顧客に大きな影響がある</t>
    <phoneticPr fontId="4"/>
  </si>
  <si>
    <t>●取引先から処理を委託された会計情報
●取引先の口座情報
●顧客から製造を委託された設計図</t>
    <phoneticPr fontId="4"/>
  </si>
  <si>
    <t>改ざんされると事業に大きな影響がある</t>
    <phoneticPr fontId="4"/>
  </si>
  <si>
    <t>●自社の会計情報
●受発注・決済・契約情報
●ホームページ掲載情報</t>
    <phoneticPr fontId="4"/>
  </si>
  <si>
    <t>改ざんされても事業にほとんど影響はない</t>
    <phoneticPr fontId="4"/>
  </si>
  <si>
    <t>●廃版製品カタログデータ</t>
    <phoneticPr fontId="4"/>
  </si>
  <si>
    <r>
      <rPr>
        <b/>
        <sz val="14"/>
        <color theme="0"/>
        <rFont val="Meiryo UI"/>
        <family val="3"/>
        <charset val="128"/>
      </rPr>
      <t>可用性</t>
    </r>
    <r>
      <rPr>
        <sz val="11"/>
        <color theme="0"/>
        <rFont val="Meiryo UI"/>
        <family val="3"/>
        <charset val="128"/>
      </rPr>
      <t xml:space="preserve">
</t>
    </r>
    <r>
      <rPr>
        <sz val="9"/>
        <color theme="0"/>
        <rFont val="Meiryo UI"/>
        <family val="3"/>
        <charset val="128"/>
      </rPr>
      <t>許可された者が必要な時に情報資産にアクセスできる</t>
    </r>
    <phoneticPr fontId="4"/>
  </si>
  <si>
    <t>利用できなくなると自社に深刻な影響または取引先や顧客に大きな影響がある</t>
    <phoneticPr fontId="4"/>
  </si>
  <si>
    <t>●顧客に提供しているEC サイト
●顧客に提供しているクラウドサービス</t>
    <phoneticPr fontId="4"/>
  </si>
  <si>
    <t>利用できなくなると事業に大きな影響がある</t>
    <phoneticPr fontId="4"/>
  </si>
  <si>
    <t>●製品の設計図
●商品・サービスに関するコンテンツ（インターネット向け事業の場合）</t>
    <phoneticPr fontId="4"/>
  </si>
  <si>
    <t>利用できなくなっても事業にほとんど影響はない</t>
    <phoneticPr fontId="4"/>
  </si>
  <si>
    <t>●廃版製品カタログ</t>
    <phoneticPr fontId="4"/>
  </si>
  <si>
    <t>判断基準</t>
    <phoneticPr fontId="4"/>
  </si>
  <si>
    <t>重要度</t>
    <phoneticPr fontId="4"/>
  </si>
  <si>
    <t>機密性・完全性・可用性評価値のうち最大値が「3」の情報資産</t>
    <rPh sb="17" eb="19">
      <t>サイダイ</t>
    </rPh>
    <rPh sb="19" eb="20">
      <t>アタイ</t>
    </rPh>
    <phoneticPr fontId="4"/>
  </si>
  <si>
    <t>機密性・完全性・可用性評価値のうち最大値が「2」の情報資産</t>
    <phoneticPr fontId="4"/>
  </si>
  <si>
    <t>機密性・完全性・可用性評価値すべてが「1」の情報資産</t>
    <phoneticPr fontId="4"/>
  </si>
  <si>
    <t>ネットワーク機器台帳</t>
    <rPh sb="6" eb="8">
      <t>キキ</t>
    </rPh>
    <phoneticPr fontId="5"/>
  </si>
  <si>
    <t>基礎情報</t>
    <rPh sb="0" eb="4">
      <t>キソジョウホウ</t>
    </rPh>
    <phoneticPr fontId="4"/>
  </si>
  <si>
    <t>管理情報</t>
    <rPh sb="0" eb="4">
      <t>カンリジョウホウ</t>
    </rPh>
    <phoneticPr fontId="4"/>
  </si>
  <si>
    <t>保守情報</t>
    <rPh sb="0" eb="4">
      <t>ホシュジョウホウ</t>
    </rPh>
    <phoneticPr fontId="4"/>
  </si>
  <si>
    <t>その他</t>
    <rPh sb="2" eb="3">
      <t>タ</t>
    </rPh>
    <phoneticPr fontId="4"/>
  </si>
  <si>
    <t>No.</t>
    <phoneticPr fontId="5"/>
  </si>
  <si>
    <t>名称</t>
    <rPh sb="0" eb="2">
      <t>メイショウ</t>
    </rPh>
    <phoneticPr fontId="5"/>
  </si>
  <si>
    <t>製造元</t>
    <rPh sb="0" eb="3">
      <t>セイゾウモト</t>
    </rPh>
    <phoneticPr fontId="8"/>
  </si>
  <si>
    <t>製造モデル</t>
    <rPh sb="0" eb="2">
      <t>セイゾウ</t>
    </rPh>
    <phoneticPr fontId="8"/>
  </si>
  <si>
    <t>OS</t>
    <phoneticPr fontId="8"/>
  </si>
  <si>
    <t>IPアドレス</t>
    <phoneticPr fontId="4"/>
  </si>
  <si>
    <t>設置場所</t>
    <rPh sb="0" eb="2">
      <t>セッチ</t>
    </rPh>
    <rPh sb="2" eb="4">
      <t>バショ</t>
    </rPh>
    <phoneticPr fontId="8"/>
  </si>
  <si>
    <t>管理部署</t>
    <rPh sb="0" eb="2">
      <t>カンリ</t>
    </rPh>
    <rPh sb="2" eb="4">
      <t>ブショ</t>
    </rPh>
    <phoneticPr fontId="8"/>
  </si>
  <si>
    <t>管理者名</t>
    <rPh sb="0" eb="3">
      <t>カンリシャ</t>
    </rPh>
    <rPh sb="3" eb="4">
      <t>メイ</t>
    </rPh>
    <phoneticPr fontId="8"/>
  </si>
  <si>
    <t>保守事業者名</t>
    <rPh sb="0" eb="5">
      <t>ホシュジギョウシャ</t>
    </rPh>
    <rPh sb="5" eb="6">
      <t>メイ</t>
    </rPh>
    <phoneticPr fontId="8"/>
  </si>
  <si>
    <t>（保守事業者）担当者名</t>
    <rPh sb="1" eb="6">
      <t>ホシュジギョウシャ</t>
    </rPh>
    <rPh sb="7" eb="10">
      <t>タントウシャ</t>
    </rPh>
    <rPh sb="10" eb="11">
      <t>メイ</t>
    </rPh>
    <phoneticPr fontId="8"/>
  </si>
  <si>
    <t>購入日</t>
    <rPh sb="0" eb="3">
      <t>コウニュウビ</t>
    </rPh>
    <phoneticPr fontId="5"/>
  </si>
  <si>
    <t>○○ファイアウォール</t>
    <phoneticPr fontId="4"/>
  </si>
  <si>
    <t>○○社</t>
    <rPh sb="2" eb="3">
      <t>シャ</t>
    </rPh>
    <phoneticPr fontId="4"/>
  </si>
  <si>
    <t>XX-XXX</t>
    <phoneticPr fontId="4"/>
  </si>
  <si>
    <t>○○ OS</t>
    <phoneticPr fontId="4"/>
  </si>
  <si>
    <t>XXX.X.XXX.X</t>
    <phoneticPr fontId="4"/>
  </si>
  <si>
    <t>サーバルーム</t>
    <phoneticPr fontId="4"/>
  </si>
  <si>
    <t>システム部門</t>
    <rPh sb="4" eb="6">
      <t>ブモン</t>
    </rPh>
    <phoneticPr fontId="4"/>
  </si>
  <si>
    <t>○○　○（人名）</t>
    <rPh sb="5" eb="7">
      <t>ジンメイ</t>
    </rPh>
    <phoneticPr fontId="4"/>
  </si>
  <si>
    <t>△△社</t>
    <rPh sb="2" eb="3">
      <t>シャ</t>
    </rPh>
    <phoneticPr fontId="4"/>
  </si>
  <si>
    <t>△△　△（人名）</t>
    <rPh sb="5" eb="7">
      <t>ジンメイ</t>
    </rPh>
    <phoneticPr fontId="4"/>
  </si>
  <si>
    <t>ソフトウェア台帳</t>
    <rPh sb="6" eb="8">
      <t>ダイチョウ</t>
    </rPh>
    <phoneticPr fontId="5"/>
  </si>
  <si>
    <t>ユーザー登録情報</t>
    <rPh sb="4" eb="6">
      <t>トウロク</t>
    </rPh>
    <rPh sb="6" eb="8">
      <t>ジョウホウ</t>
    </rPh>
    <phoneticPr fontId="4"/>
  </si>
  <si>
    <t>種別</t>
    <phoneticPr fontId="4"/>
  </si>
  <si>
    <t>インストール先</t>
    <rPh sb="6" eb="7">
      <t>サキ</t>
    </rPh>
    <phoneticPr fontId="8"/>
  </si>
  <si>
    <t>登録者名</t>
    <rPh sb="0" eb="4">
      <t>トウロクシャメイ</t>
    </rPh>
    <phoneticPr fontId="4"/>
  </si>
  <si>
    <t>ライセンス数</t>
    <rPh sb="5" eb="6">
      <t>スウ</t>
    </rPh>
    <phoneticPr fontId="8"/>
  </si>
  <si>
    <t>セキュリティソフトウェア</t>
    <phoneticPr fontId="4"/>
  </si>
  <si>
    <t>Windows XX</t>
    <phoneticPr fontId="4"/>
  </si>
  <si>
    <t>WindowsPC-001</t>
    <phoneticPr fontId="4"/>
  </si>
  <si>
    <t>●●　●（人名）</t>
    <rPh sb="5" eb="7">
      <t>ジンメイ</t>
    </rPh>
    <phoneticPr fontId="4"/>
  </si>
  <si>
    <t>ハードウェア台帳</t>
    <rPh sb="6" eb="8">
      <t>ダイチョウ</t>
    </rPh>
    <phoneticPr fontId="5"/>
  </si>
  <si>
    <t>型番</t>
    <rPh sb="0" eb="2">
      <t>カタバン</t>
    </rPh>
    <phoneticPr fontId="8"/>
  </si>
  <si>
    <t>管理番号</t>
    <rPh sb="0" eb="4">
      <t>カンリバンゴウ</t>
    </rPh>
    <phoneticPr fontId="8"/>
  </si>
  <si>
    <t>管理部署</t>
    <phoneticPr fontId="8"/>
  </si>
  <si>
    <t>XXX01</t>
    <phoneticPr fontId="4"/>
  </si>
  <si>
    <t>情報資産の機密性・完全性・可用性に基づく重要度の定義</t>
    <rPh sb="0" eb="2">
      <t>ジョウホウ</t>
    </rPh>
    <rPh sb="2" eb="4">
      <t>シサン</t>
    </rPh>
    <rPh sb="5" eb="8">
      <t>キミツセイ</t>
    </rPh>
    <rPh sb="9" eb="12">
      <t>カンゼンセイ</t>
    </rPh>
    <rPh sb="13" eb="16">
      <t>カヨウセイ</t>
    </rPh>
    <rPh sb="17" eb="18">
      <t>モト</t>
    </rPh>
    <rPh sb="20" eb="23">
      <t>ジュウヨウド</t>
    </rPh>
    <rPh sb="24" eb="26">
      <t>テイギ</t>
    </rPh>
    <phoneticPr fontId="4"/>
  </si>
  <si>
    <r>
      <t>守秘義務の対象や限定提供データ</t>
    </r>
    <r>
      <rPr>
        <b/>
        <vertAlign val="superscript"/>
        <sz val="10"/>
        <color theme="1"/>
        <rFont val="Meiryo UI"/>
        <family val="3"/>
        <charset val="128"/>
      </rPr>
      <t xml:space="preserve">1 </t>
    </r>
    <r>
      <rPr>
        <b/>
        <sz val="10"/>
        <color theme="1"/>
        <rFont val="Meiryo UI"/>
        <family val="3"/>
        <charset val="128"/>
      </rPr>
      <t>として指定されている
漏えいすると取引先や顧客に大きな影響がある</t>
    </r>
    <phoneticPr fontId="4"/>
  </si>
  <si>
    <t>1 ▲限定提供データ　不正競争防止法で次のように定義されています。「第二条 ７ この法律において「限定提供データ」とは、業として特定の者に提供する情報として電磁的方法（電子的方法、磁気的方法その他人の知覚によっては認識することができない方法をいう。次項において同じ。）により相当量蓄積され、及び管理されている技術上又は営業上の情報（秘密として管理されているものを除く。）をいう。」</t>
    <phoneticPr fontId="4"/>
  </si>
  <si>
    <t>情報資産の重要度判断基準</t>
    <phoneticPr fontId="4"/>
  </si>
  <si>
    <t>重要度の判断例</t>
    <rPh sb="0" eb="3">
      <t>ジュウヨウド</t>
    </rPh>
    <rPh sb="4" eb="7">
      <t>ハンダンレイ</t>
    </rPh>
    <phoneticPr fontId="4"/>
  </si>
  <si>
    <t>被害発生
可能性</t>
    <rPh sb="0" eb="2">
      <t>ヒガイ</t>
    </rPh>
    <rPh sb="2" eb="4">
      <t>ハッセイ</t>
    </rPh>
    <rPh sb="5" eb="8">
      <t>カノウセイ</t>
    </rPh>
    <phoneticPr fontId="4"/>
  </si>
  <si>
    <t>リスク値</t>
    <rPh sb="3" eb="4">
      <t>チ</t>
    </rPh>
    <phoneticPr fontId="4"/>
  </si>
  <si>
    <t>脅威の発生頻度</t>
    <rPh sb="0" eb="2">
      <t>キョウイ</t>
    </rPh>
    <rPh sb="3" eb="5">
      <t>ハッセイ</t>
    </rPh>
    <rPh sb="5" eb="7">
      <t>ヒンド</t>
    </rPh>
    <phoneticPr fontId="4"/>
  </si>
  <si>
    <t>脆弱性</t>
    <rPh sb="0" eb="3">
      <t>ゼイジャクセイ</t>
    </rPh>
    <phoneticPr fontId="4"/>
  </si>
  <si>
    <t>リスク値算定シート</t>
    <rPh sb="3" eb="4">
      <t>アタイ</t>
    </rPh>
    <rPh sb="4" eb="6">
      <t>サンテイ</t>
    </rPh>
    <phoneticPr fontId="5"/>
  </si>
  <si>
    <t>事務所PC</t>
    <phoneticPr fontId="4"/>
  </si>
  <si>
    <t>＜記入上のポイント＞</t>
    <rPh sb="1" eb="3">
      <t>キニュウ</t>
    </rPh>
    <rPh sb="3" eb="4">
      <t>ジョウ</t>
    </rPh>
    <phoneticPr fontId="4"/>
  </si>
  <si>
    <t>　● 情報資産管理台帳は洗い出した情報資産を「見える化」するための方法の一つです。</t>
    <phoneticPr fontId="4"/>
  </si>
  <si>
    <t>　　　特にパソコンやネットワークで利用する電子化された情報は人間の五感で感知することができないため、社外のサーバーや個人のスマートフォンに保存されていると気付かないことがあります。</t>
    <phoneticPr fontId="4"/>
  </si>
  <si>
    <t>　　　電子化された情報を洗い出すときには「普段パソコンで見ているこのデータは、どこに保存されているのだろう。」というように、社内のIT機器や利用しているクラウドサービスを思い浮かべて記入します。</t>
    <phoneticPr fontId="4"/>
  </si>
  <si>
    <t>　● 重要度の判断は立場や見識によっても異なることがあるので、記入する前に「重要ではない」と判断するのではなく、記入した後に組織的に重要度を判断します。</t>
    <phoneticPr fontId="4"/>
  </si>
  <si>
    <t>　● 電子データや書類を保存する際のまとめ方は様々ですが、管理方法や重要度が同じ情報は１件にまとめて記入することで作業負荷を減らすことができます。</t>
    <phoneticPr fontId="4"/>
  </si>
  <si>
    <t>　● 情報資産の「重要度」は時間経過とともに変化することがありますが、現時点の評価値を記入してください。</t>
    <phoneticPr fontId="4"/>
  </si>
  <si>
    <t>　　　また、時間経過に伴う重要度の変化を台帳上で更新することが難しい場合は、最大値で評価します。</t>
    <phoneticPr fontId="4"/>
  </si>
  <si>
    <t>　● 中規模企業の場合、管理部署ごとにシートを分けて作成すると、内容の見直しの際に便利です。</t>
    <phoneticPr fontId="4"/>
  </si>
  <si>
    <t>リスク値算定</t>
    <rPh sb="3" eb="4">
      <t>アタイ</t>
    </rPh>
    <rPh sb="4" eb="6">
      <t>サンテイ</t>
    </rPh>
    <phoneticPr fontId="4"/>
  </si>
  <si>
    <t>利用方法</t>
    <rPh sb="0" eb="2">
      <t>リヨウ</t>
    </rPh>
    <rPh sb="2" eb="4">
      <t>ホウホウ</t>
    </rPh>
    <phoneticPr fontId="4"/>
  </si>
  <si>
    <t>1.  資料構成</t>
    <rPh sb="4" eb="6">
      <t>シリョウ</t>
    </rPh>
    <rPh sb="6" eb="8">
      <t>コウセイ</t>
    </rPh>
    <phoneticPr fontId="4"/>
  </si>
  <si>
    <t>現状から想定されるリスク</t>
    <rPh sb="0" eb="2">
      <t>ゲンジョウ</t>
    </rPh>
    <rPh sb="4" eb="6">
      <t>ソウテイ</t>
    </rPh>
    <phoneticPr fontId="4"/>
  </si>
  <si>
    <t>（資産管理台帳Ver.1.0）</t>
    <rPh sb="1" eb="7">
      <t>シサンカンリダイチョウ</t>
    </rPh>
    <phoneticPr fontId="4"/>
  </si>
  <si>
    <r>
      <rPr>
        <b/>
        <sz val="11"/>
        <color theme="1"/>
        <rFont val="Meiryo UI"/>
        <family val="3"/>
        <charset val="128"/>
      </rPr>
      <t>洗い出した情報資産を記入するシートです</t>
    </r>
    <r>
      <rPr>
        <sz val="11"/>
        <color theme="1"/>
        <rFont val="Meiryo UI"/>
        <family val="3"/>
        <charset val="128"/>
      </rPr>
      <t>。
業務で利用する電子データや書類を、媒体や保存先などの管理方法や重要度が同じものを1行にまとめて記入します。「重要度」は自動で表示されます。</t>
    </r>
    <rPh sb="0" eb="1">
      <t>アラ</t>
    </rPh>
    <rPh sb="2" eb="3">
      <t>ダ</t>
    </rPh>
    <rPh sb="5" eb="7">
      <t>ジョウホウ</t>
    </rPh>
    <rPh sb="7" eb="9">
      <t>シサン</t>
    </rPh>
    <rPh sb="10" eb="12">
      <t>キニュウ</t>
    </rPh>
    <rPh sb="21" eb="23">
      <t>ギョウム</t>
    </rPh>
    <rPh sb="24" eb="26">
      <t>リヨウ</t>
    </rPh>
    <rPh sb="28" eb="30">
      <t>デンシ</t>
    </rPh>
    <rPh sb="34" eb="36">
      <t>ショルイ</t>
    </rPh>
    <rPh sb="38" eb="40">
      <t>バイタイ</t>
    </rPh>
    <rPh sb="41" eb="43">
      <t>ホゾン</t>
    </rPh>
    <rPh sb="43" eb="44">
      <t>サキ</t>
    </rPh>
    <rPh sb="47" eb="49">
      <t>カンリ</t>
    </rPh>
    <rPh sb="49" eb="51">
      <t>ホウホウ</t>
    </rPh>
    <rPh sb="52" eb="55">
      <t>ジュウヨウド</t>
    </rPh>
    <rPh sb="56" eb="57">
      <t>オナ</t>
    </rPh>
    <rPh sb="62" eb="63">
      <t>ギョウ</t>
    </rPh>
    <rPh sb="68" eb="70">
      <t>キニュウ</t>
    </rPh>
    <rPh sb="75" eb="78">
      <t>ジュウヨウド</t>
    </rPh>
    <rPh sb="83" eb="85">
      <t>ヒョウジ</t>
    </rPh>
    <phoneticPr fontId="4"/>
  </si>
  <si>
    <t>媒体・保存先ごとの脅威が、対策を講じない場合にどのくらいの頻度で発生する可能性があるかを、「脅威の発生頻度」欄のドロップダウンリストから1～3のいずれかを選択します。</t>
    <phoneticPr fontId="4"/>
  </si>
  <si>
    <t>ドロップダウンリスト</t>
  </si>
  <si>
    <t>解説</t>
  </si>
  <si>
    <t>1:通常の状況で脅威が発生することはない</t>
  </si>
  <si>
    <t>2:特定の状況で脅威が発生する（年に数回程度）</t>
  </si>
  <si>
    <t>3:通常の状況で脅威が発生する（いつ発生してもおかしくない）</t>
  </si>
  <si>
    <t>簡易リスク分析の手順を以下に示します。中小企業の情報セキュリティ対策ガイドラインP.45～47でも説明していますので参照して下さい。
対策の優先度を決めるため、情報資産ごとにリスク値（リスクの大きさ）を算定します。リスク値は「重要度」「脅威」「脆弱性」の数値から算定します。重要度は【手順１】で算定しているので、ここでは脅威と脆弱性を算定します。</t>
    <rPh sb="0" eb="2">
      <t>カンイ</t>
    </rPh>
    <phoneticPr fontId="4"/>
  </si>
  <si>
    <t>情報セキュリティ対策の実施状況を、「脆弱性」欄のドロップダウンリストから1～3のいずれかを選択します。</t>
    <rPh sb="18" eb="21">
      <t>ゼイジャクセイ</t>
    </rPh>
    <phoneticPr fontId="4"/>
  </si>
  <si>
    <t>情報セキュリティ診断項目の通りか、それ以上の対策を実施している場合は「1」を選択します。</t>
  </si>
  <si>
    <t>情報セキュリティ診断項目の一部か、実施状況が不十分である場合は「2｣を選択します。</t>
  </si>
  <si>
    <r>
      <t xml:space="preserve">通常業務を行っている状態では発生しない、または発生する可能性が極めて低い場合は「1」を選択します。
</t>
    </r>
    <r>
      <rPr>
        <sz val="11"/>
        <color theme="3" tint="0.39997558519241921"/>
        <rFont val="Meiryo UI"/>
        <family val="3"/>
        <charset val="128"/>
      </rPr>
      <t>例）業務でモバイル機器を使っていないので「モバイル機器」に考えられる脅威は「1」である。</t>
    </r>
    <rPh sb="0" eb="2">
      <t>ツウジョウ</t>
    </rPh>
    <rPh sb="2" eb="4">
      <t>ギョウム</t>
    </rPh>
    <rPh sb="5" eb="6">
      <t>オコナ</t>
    </rPh>
    <rPh sb="10" eb="12">
      <t>ジョウタイ</t>
    </rPh>
    <rPh sb="14" eb="16">
      <t>ハッセイ</t>
    </rPh>
    <rPh sb="23" eb="25">
      <t>ハッセイ</t>
    </rPh>
    <rPh sb="27" eb="30">
      <t>カノウセイ</t>
    </rPh>
    <rPh sb="31" eb="32">
      <t>キワ</t>
    </rPh>
    <rPh sb="34" eb="35">
      <t>ヒク</t>
    </rPh>
    <rPh sb="36" eb="38">
      <t>バアイ</t>
    </rPh>
    <rPh sb="43" eb="45">
      <t>センタク</t>
    </rPh>
    <rPh sb="50" eb="51">
      <t>レイ</t>
    </rPh>
    <rPh sb="52" eb="54">
      <t>ギョウム</t>
    </rPh>
    <rPh sb="59" eb="61">
      <t>キキ</t>
    </rPh>
    <rPh sb="62" eb="63">
      <t>ツカ</t>
    </rPh>
    <rPh sb="75" eb="77">
      <t>キキ</t>
    </rPh>
    <rPh sb="79" eb="80">
      <t>カンガ</t>
    </rPh>
    <rPh sb="84" eb="86">
      <t>キョウイ</t>
    </rPh>
    <phoneticPr fontId="4"/>
  </si>
  <si>
    <r>
      <t xml:space="preserve">頻度は少ないが、たまに必要だったり、通常とは異なる環境で業務を行うことがあり、そのような特定の状況で発生する可能性がある場合は「2」を選択します。
</t>
    </r>
    <r>
      <rPr>
        <sz val="11"/>
        <color theme="3" tint="0.39997558519241921"/>
        <rFont val="Meiryo UI"/>
        <family val="3"/>
        <charset val="128"/>
      </rPr>
      <t>例）月末の繁忙時に私有のUSBメモリでデータを持ち帰り、自宅のノートパソコンで業務を行っている人がいるので「可搬電子媒体」「モバイル機器」に考えられる脅威は「2」である。</t>
    </r>
    <rPh sb="67" eb="69">
      <t>センタク</t>
    </rPh>
    <phoneticPr fontId="4"/>
  </si>
  <si>
    <r>
      <t xml:space="preserve">日常的に、典型的な脅威が発生しうる業務を行っている、または、これまでに何度か発生したことがある場合は「3」を選択します。
</t>
    </r>
    <r>
      <rPr>
        <sz val="11"/>
        <color theme="3" tint="0.39997558519241921"/>
        <rFont val="Meiryo UI"/>
        <family val="3"/>
        <charset val="128"/>
      </rPr>
      <t>例）取引先や顧客との重要情報のやりとりは、全て電子メールにファイルを添付して送受信しているので「事務所PC」「モバイル機器」「社外サーバー（メールサーバー）」の脅威は「3」である。</t>
    </r>
    <rPh sb="12" eb="14">
      <t>ハッセイ</t>
    </rPh>
    <rPh sb="54" eb="56">
      <t>センタク</t>
    </rPh>
    <phoneticPr fontId="4"/>
  </si>
  <si>
    <t>1:必要な対策をすべて実施している</t>
    <phoneticPr fontId="4"/>
  </si>
  <si>
    <t>2:部分的に対策を実施している</t>
    <phoneticPr fontId="4"/>
  </si>
  <si>
    <t>3:対策を実施していない（ほぼ無防備）</t>
    <phoneticPr fontId="4"/>
  </si>
  <si>
    <t>【手順１】と【手順２】が完了すると、「現状から想定されるリスク」欄に、情報資産ごとに「被害発生可能性」「リスク値」が表示されます。</t>
    <rPh sb="1" eb="3">
      <t>テジュン</t>
    </rPh>
    <rPh sb="7" eb="9">
      <t>テジュン</t>
    </rPh>
    <rPh sb="12" eb="14">
      <t>カンリョウ</t>
    </rPh>
    <rPh sb="32" eb="33">
      <t>ラン</t>
    </rPh>
    <rPh sb="35" eb="37">
      <t>ジョウホウ</t>
    </rPh>
    <rPh sb="37" eb="39">
      <t>シサン</t>
    </rPh>
    <rPh sb="43" eb="45">
      <t>ヒガイ</t>
    </rPh>
    <rPh sb="45" eb="47">
      <t>ハッセイ</t>
    </rPh>
    <rPh sb="47" eb="50">
      <t>カノウセイ</t>
    </rPh>
    <rPh sb="55" eb="56">
      <t>アタイ</t>
    </rPh>
    <rPh sb="58" eb="60">
      <t>ヒョウジ</t>
    </rPh>
    <phoneticPr fontId="4"/>
  </si>
  <si>
    <t>現状から想定されるリスク（入力不要・自動表示）</t>
    <phoneticPr fontId="11"/>
  </si>
  <si>
    <t>表示処理の方法</t>
    <rPh sb="0" eb="2">
      <t>ヒョウジ</t>
    </rPh>
    <rPh sb="2" eb="4">
      <t>ショリ</t>
    </rPh>
    <rPh sb="5" eb="7">
      <t>ホウホウ</t>
    </rPh>
    <phoneticPr fontId="11"/>
  </si>
  <si>
    <t>被害発生可能性</t>
    <rPh sb="0" eb="2">
      <t>ヒガイ</t>
    </rPh>
    <rPh sb="2" eb="4">
      <t>ハッセイ</t>
    </rPh>
    <rPh sb="4" eb="7">
      <t>カノウセイ</t>
    </rPh>
    <phoneticPr fontId="8"/>
  </si>
  <si>
    <t>脅威の発生頻度と脆弱性をもとに、情報資産に被害が発生する可能性を1～3で表示します。</t>
    <rPh sb="0" eb="2">
      <t>キョウイ</t>
    </rPh>
    <rPh sb="3" eb="5">
      <t>ハッセイ</t>
    </rPh>
    <rPh sb="5" eb="7">
      <t>ヒンド</t>
    </rPh>
    <rPh sb="8" eb="11">
      <t>ゼイジャクセイ</t>
    </rPh>
    <rPh sb="16" eb="18">
      <t>ジョウホウ</t>
    </rPh>
    <rPh sb="18" eb="20">
      <t>シサン</t>
    </rPh>
    <rPh sb="21" eb="23">
      <t>ヒガイ</t>
    </rPh>
    <rPh sb="24" eb="26">
      <t>ハッセイ</t>
    </rPh>
    <rPh sb="28" eb="31">
      <t>カノウセイ</t>
    </rPh>
    <phoneticPr fontId="4"/>
  </si>
  <si>
    <t>リスク値</t>
    <rPh sb="3" eb="4">
      <t>チ</t>
    </rPh>
    <phoneticPr fontId="8"/>
  </si>
  <si>
    <t>情報資産の「重要度」と「被害発生可能性」をもとにリスク値を9～6大・4中・3～1小で表示します。</t>
    <rPh sb="27" eb="28">
      <t>チ</t>
    </rPh>
    <phoneticPr fontId="4"/>
  </si>
  <si>
    <t>情報セキュリティ診断項目を全く実施していないか、実施しているかどうかが分からない場合は「3」を選択します。</t>
    <phoneticPr fontId="4"/>
  </si>
  <si>
    <t>(1) 「脅威」の識別</t>
    <phoneticPr fontId="4"/>
  </si>
  <si>
    <t>(2) 「脆弱性」の認識</t>
    <phoneticPr fontId="4"/>
  </si>
  <si>
    <t>(3) リスク値の算定</t>
    <rPh sb="7" eb="8">
      <t>アタイ</t>
    </rPh>
    <rPh sb="9" eb="11">
      <t>サンテイ</t>
    </rPh>
    <phoneticPr fontId="4"/>
  </si>
  <si>
    <t>本資料は、自社の情報資産に想定されるリスクを特定し、対策を検討するために利用します。8つのシートがあり、使い方は以下の通りです。</t>
    <rPh sb="0" eb="3">
      <t>ホンシリョウ</t>
    </rPh>
    <rPh sb="5" eb="7">
      <t>ジシャ</t>
    </rPh>
    <rPh sb="8" eb="10">
      <t>ジョウホウ</t>
    </rPh>
    <rPh sb="10" eb="12">
      <t>シサン</t>
    </rPh>
    <rPh sb="13" eb="15">
      <t>ソウテイ</t>
    </rPh>
    <rPh sb="22" eb="24">
      <t>トクテイ</t>
    </rPh>
    <rPh sb="26" eb="28">
      <t>タイサク</t>
    </rPh>
    <rPh sb="29" eb="31">
      <t>ケントウ</t>
    </rPh>
    <rPh sb="36" eb="38">
      <t>リヨウ</t>
    </rPh>
    <rPh sb="52" eb="53">
      <t>ツカ</t>
    </rPh>
    <rPh sb="54" eb="55">
      <t>カタ</t>
    </rPh>
    <rPh sb="56" eb="58">
      <t>イカ</t>
    </rPh>
    <rPh sb="59" eb="60">
      <t>トオ</t>
    </rPh>
    <phoneticPr fontId="4"/>
  </si>
  <si>
    <r>
      <rPr>
        <b/>
        <sz val="11"/>
        <rFont val="Meiryo UI"/>
        <family val="3"/>
        <charset val="128"/>
      </rPr>
      <t>リスク値を算定するシートです</t>
    </r>
    <r>
      <rPr>
        <sz val="11"/>
        <rFont val="Meiryo UI"/>
        <family val="3"/>
        <charset val="128"/>
      </rPr>
      <t>。
情報資産管理台帳で記入した内容を基に、各資産に対して脅威と脆弱性を基にした被害発生可能性からリスク値を算定します。</t>
    </r>
    <rPh sb="3" eb="4">
      <t>チ</t>
    </rPh>
    <rPh sb="5" eb="7">
      <t>サンテイ</t>
    </rPh>
    <rPh sb="16" eb="18">
      <t>ジョウホウ</t>
    </rPh>
    <rPh sb="18" eb="20">
      <t>シサン</t>
    </rPh>
    <rPh sb="20" eb="22">
      <t>カンリ</t>
    </rPh>
    <rPh sb="22" eb="24">
      <t>ダイチョウ</t>
    </rPh>
    <rPh sb="25" eb="27">
      <t>キニュウ</t>
    </rPh>
    <rPh sb="29" eb="31">
      <t>ナイヨウ</t>
    </rPh>
    <rPh sb="32" eb="33">
      <t>モト</t>
    </rPh>
    <rPh sb="35" eb="38">
      <t>カクシサン</t>
    </rPh>
    <rPh sb="39" eb="40">
      <t>タイ</t>
    </rPh>
    <rPh sb="42" eb="44">
      <t>キョウイ</t>
    </rPh>
    <rPh sb="45" eb="48">
      <t>ゼイジャクセイ</t>
    </rPh>
    <rPh sb="49" eb="50">
      <t>モト</t>
    </rPh>
    <rPh sb="53" eb="55">
      <t>ヒガイ</t>
    </rPh>
    <rPh sb="55" eb="57">
      <t>ハッセイ</t>
    </rPh>
    <rPh sb="57" eb="60">
      <t>カノウセイ</t>
    </rPh>
    <rPh sb="65" eb="66">
      <t>チ</t>
    </rPh>
    <rPh sb="67" eb="69">
      <t>サンテイ</t>
    </rPh>
    <phoneticPr fontId="4"/>
  </si>
  <si>
    <t>契約情報</t>
    <rPh sb="0" eb="4">
      <t>ケイヤクジョウホウ</t>
    </rPh>
    <phoneticPr fontId="8"/>
  </si>
  <si>
    <t>ネットワークに関する基礎情報</t>
    <rPh sb="7" eb="8">
      <t>カン</t>
    </rPh>
    <rPh sb="10" eb="14">
      <t>キソジョウホウ</t>
    </rPh>
    <phoneticPr fontId="4"/>
  </si>
  <si>
    <t>機器に関する基礎情報</t>
    <rPh sb="0" eb="2">
      <t>キキ</t>
    </rPh>
    <rPh sb="3" eb="4">
      <t>カン</t>
    </rPh>
    <rPh sb="6" eb="10">
      <t>キソジョウホウ</t>
    </rPh>
    <phoneticPr fontId="4"/>
  </si>
  <si>
    <t>ネットワーク名</t>
    <rPh sb="6" eb="7">
      <t>メイ</t>
    </rPh>
    <phoneticPr fontId="5"/>
  </si>
  <si>
    <t>所在地</t>
    <rPh sb="0" eb="3">
      <t>ショザイチ</t>
    </rPh>
    <phoneticPr fontId="5"/>
  </si>
  <si>
    <t>ネットワークの利用目的</t>
    <phoneticPr fontId="4"/>
  </si>
  <si>
    <t>種別</t>
    <rPh sb="0" eb="2">
      <t>シュベツ</t>
    </rPh>
    <phoneticPr fontId="5"/>
  </si>
  <si>
    <t>本社</t>
    <rPh sb="0" eb="2">
      <t>ホンシャ</t>
    </rPh>
    <phoneticPr fontId="4"/>
  </si>
  <si>
    <t>ファイアウォール</t>
    <phoneticPr fontId="4"/>
  </si>
  <si>
    <t>XXX（契約名/契約番号）</t>
    <rPh sb="4" eb="6">
      <t>ケイヤク</t>
    </rPh>
    <rPh sb="6" eb="7">
      <t>メイ</t>
    </rPh>
    <rPh sb="8" eb="12">
      <t>ケイヤクバンゴウ</t>
    </rPh>
    <phoneticPr fontId="4"/>
  </si>
  <si>
    <t>サーバー専用ネットワーク</t>
    <rPh sb="4" eb="6">
      <t>センヨウ</t>
    </rPh>
    <phoneticPr fontId="4"/>
  </si>
  <si>
    <t>管理者名</t>
    <rPh sb="0" eb="2">
      <t>カンリ</t>
    </rPh>
    <rPh sb="2" eb="3">
      <t>シャ</t>
    </rPh>
    <rPh sb="3" eb="4">
      <t>メイ</t>
    </rPh>
    <phoneticPr fontId="8"/>
  </si>
  <si>
    <t>管理者連絡先</t>
    <rPh sb="0" eb="3">
      <t>カンリシャ</t>
    </rPh>
    <rPh sb="3" eb="6">
      <t>レンラクサキ</t>
    </rPh>
    <phoneticPr fontId="8"/>
  </si>
  <si>
    <t>○○ ○</t>
    <phoneticPr fontId="4"/>
  </si>
  <si>
    <t>090-XXXX-XXXX</t>
    <phoneticPr fontId="4"/>
  </si>
  <si>
    <t>△△ △</t>
    <phoneticPr fontId="4"/>
  </si>
  <si>
    <t>×× ×</t>
    <phoneticPr fontId="4"/>
  </si>
  <si>
    <t>□□ □</t>
    <phoneticPr fontId="4"/>
  </si>
  <si>
    <t>●● ●</t>
    <phoneticPr fontId="4"/>
  </si>
  <si>
    <t>管理者名</t>
    <rPh sb="0" eb="4">
      <t>カンリシャメイ</t>
    </rPh>
    <phoneticPr fontId="4"/>
  </si>
  <si>
    <t>管理者連絡先</t>
    <rPh sb="0" eb="3">
      <t>カンリシャ</t>
    </rPh>
    <rPh sb="3" eb="6">
      <t>レンラクサキ</t>
    </rPh>
    <phoneticPr fontId="4"/>
  </si>
  <si>
    <t>⑩</t>
    <phoneticPr fontId="4"/>
  </si>
  <si>
    <t>⑪</t>
    <phoneticPr fontId="4"/>
  </si>
  <si>
    <t>⑥管理者名</t>
    <rPh sb="1" eb="4">
      <t>カンリシャ</t>
    </rPh>
    <rPh sb="4" eb="5">
      <t>メイ</t>
    </rPh>
    <phoneticPr fontId="4"/>
  </si>
  <si>
    <t>情報資産に対して情報セキュリティ上の管理責任がある管理者名を記入してください。</t>
    <phoneticPr fontId="11"/>
  </si>
  <si>
    <t>⑦管理者連絡先</t>
    <rPh sb="1" eb="4">
      <t>カンリシャ</t>
    </rPh>
    <rPh sb="4" eb="7">
      <t>レンラクサキ</t>
    </rPh>
    <phoneticPr fontId="4"/>
  </si>
  <si>
    <t>管理者の連絡先を記入してください。</t>
    <phoneticPr fontId="11"/>
  </si>
  <si>
    <t>⑧媒体・保存先</t>
    <phoneticPr fontId="4"/>
  </si>
  <si>
    <t>⑨重要度</t>
    <phoneticPr fontId="4"/>
  </si>
  <si>
    <t>⑩保存期限</t>
    <phoneticPr fontId="11"/>
  </si>
  <si>
    <t>⑪登録日</t>
    <phoneticPr fontId="11"/>
  </si>
  <si>
    <t>（記入例）
WindowsPC</t>
    <rPh sb="1" eb="2">
      <t>キ</t>
    </rPh>
    <rPh sb="3" eb="4">
      <t>レイ</t>
    </rPh>
    <phoneticPr fontId="4"/>
  </si>
  <si>
    <t>（記入例）
Microsoft Defender</t>
    <rPh sb="1" eb="3">
      <t>キニュウ</t>
    </rPh>
    <rPh sb="3" eb="4">
      <t>レイ</t>
    </rPh>
    <phoneticPr fontId="4"/>
  </si>
  <si>
    <t>（記入例）
本社サーバー専用ネットワーク</t>
    <rPh sb="1" eb="3">
      <t>キニュウ</t>
    </rPh>
    <rPh sb="3" eb="4">
      <t>レイ</t>
    </rPh>
    <rPh sb="6" eb="8">
      <t>ホンシャ</t>
    </rPh>
    <rPh sb="12" eb="14">
      <t>センヨウ</t>
    </rPh>
    <phoneticPr fontId="4"/>
  </si>
  <si>
    <t>情報資産に関連する業務や部署名を記入します。情報資産は業務に関連して発生しますので、まず関連業務や部署を特定し、その業務や部署で利用している情報を洗い出すと記入漏れが少なくなります。</t>
    <rPh sb="0" eb="2">
      <t>ジョウホウ</t>
    </rPh>
    <rPh sb="2" eb="4">
      <t>シサン</t>
    </rPh>
    <rPh sb="5" eb="7">
      <t>カンレン</t>
    </rPh>
    <rPh sb="9" eb="11">
      <t>ギョウム</t>
    </rPh>
    <rPh sb="12" eb="14">
      <t>ブショ</t>
    </rPh>
    <rPh sb="14" eb="15">
      <t>メイ</t>
    </rPh>
    <rPh sb="16" eb="18">
      <t>キニュウ</t>
    </rPh>
    <rPh sb="22" eb="24">
      <t>ジョウホウ</t>
    </rPh>
    <rPh sb="24" eb="26">
      <t>シサン</t>
    </rPh>
    <rPh sb="27" eb="29">
      <t>ギョウム</t>
    </rPh>
    <rPh sb="30" eb="32">
      <t>カンレン</t>
    </rPh>
    <rPh sb="34" eb="36">
      <t>ハッセイ</t>
    </rPh>
    <rPh sb="44" eb="46">
      <t>カンレン</t>
    </rPh>
    <rPh sb="46" eb="48">
      <t>ギョウム</t>
    </rPh>
    <rPh sb="49" eb="51">
      <t>ブショ</t>
    </rPh>
    <rPh sb="52" eb="54">
      <t>トクテイ</t>
    </rPh>
    <rPh sb="58" eb="60">
      <t>ギョウム</t>
    </rPh>
    <rPh sb="61" eb="63">
      <t>ブショ</t>
    </rPh>
    <rPh sb="64" eb="66">
      <t>リヨウ</t>
    </rPh>
    <rPh sb="70" eb="72">
      <t>ジョウホウ</t>
    </rPh>
    <rPh sb="73" eb="74">
      <t>アラ</t>
    </rPh>
    <rPh sb="75" eb="76">
      <t>ダ</t>
    </rPh>
    <rPh sb="78" eb="80">
      <t>キニュウ</t>
    </rPh>
    <rPh sb="80" eb="81">
      <t>モ</t>
    </rPh>
    <rPh sb="83" eb="84">
      <t>スク</t>
    </rPh>
    <phoneticPr fontId="4"/>
  </si>
  <si>
    <t>情報資産の内容を簡潔に記入します。正式名称がないものは社内の通称で構いません。管理方法や重要度が同じものは1行にまとめます。</t>
    <rPh sb="0" eb="2">
      <t>ジョウホウ</t>
    </rPh>
    <rPh sb="2" eb="4">
      <t>シサン</t>
    </rPh>
    <rPh sb="5" eb="7">
      <t>ナイヨウ</t>
    </rPh>
    <rPh sb="8" eb="10">
      <t>カンケツ</t>
    </rPh>
    <rPh sb="11" eb="13">
      <t>キニュウ</t>
    </rPh>
    <rPh sb="17" eb="19">
      <t>セイシキ</t>
    </rPh>
    <rPh sb="19" eb="21">
      <t>メイショウ</t>
    </rPh>
    <rPh sb="27" eb="29">
      <t>シャナイ</t>
    </rPh>
    <rPh sb="30" eb="32">
      <t>ツウショウ</t>
    </rPh>
    <rPh sb="33" eb="34">
      <t>カマ</t>
    </rPh>
    <rPh sb="39" eb="41">
      <t>カンリ</t>
    </rPh>
    <rPh sb="41" eb="43">
      <t>ホウホウ</t>
    </rPh>
    <rPh sb="44" eb="47">
      <t>ジュウヨウド</t>
    </rPh>
    <rPh sb="48" eb="49">
      <t>オナ</t>
    </rPh>
    <rPh sb="54" eb="55">
      <t>ギョウ</t>
    </rPh>
    <phoneticPr fontId="4"/>
  </si>
  <si>
    <t>必要に応じて説明等を記入します。</t>
    <rPh sb="0" eb="2">
      <t>ヒツヨウ</t>
    </rPh>
    <rPh sb="3" eb="4">
      <t>オウ</t>
    </rPh>
    <rPh sb="6" eb="9">
      <t>セツメイナド</t>
    </rPh>
    <rPh sb="10" eb="12">
      <t>キニュウ</t>
    </rPh>
    <phoneticPr fontId="4"/>
  </si>
  <si>
    <t>情報資産を利用してよい部署等を記入します。</t>
    <rPh sb="0" eb="2">
      <t>ジョウホウ</t>
    </rPh>
    <rPh sb="2" eb="4">
      <t>シサン</t>
    </rPh>
    <rPh sb="5" eb="7">
      <t>リヨウ</t>
    </rPh>
    <rPh sb="11" eb="13">
      <t>ブショ</t>
    </rPh>
    <rPh sb="13" eb="14">
      <t>トウ</t>
    </rPh>
    <rPh sb="15" eb="17">
      <t>キニュウ</t>
    </rPh>
    <phoneticPr fontId="4"/>
  </si>
  <si>
    <t>情報資産の管理責任がある部署等を記入します。小規模事業者であれば担当者名を記入しても構いません。</t>
    <rPh sb="0" eb="2">
      <t>ジョウホウ</t>
    </rPh>
    <rPh sb="2" eb="4">
      <t>シサン</t>
    </rPh>
    <rPh sb="5" eb="7">
      <t>カンリ</t>
    </rPh>
    <rPh sb="7" eb="9">
      <t>セキニン</t>
    </rPh>
    <rPh sb="12" eb="14">
      <t>ブショ</t>
    </rPh>
    <rPh sb="14" eb="15">
      <t>トウ</t>
    </rPh>
    <rPh sb="16" eb="18">
      <t>キニュウ</t>
    </rPh>
    <rPh sb="22" eb="25">
      <t>ショウキボ</t>
    </rPh>
    <rPh sb="25" eb="28">
      <t>ジギョウシャ</t>
    </rPh>
    <rPh sb="32" eb="35">
      <t>タントウシャ</t>
    </rPh>
    <rPh sb="35" eb="36">
      <t>メイ</t>
    </rPh>
    <rPh sb="37" eb="39">
      <t>キニュウ</t>
    </rPh>
    <rPh sb="42" eb="43">
      <t>カマ</t>
    </rPh>
    <phoneticPr fontId="4"/>
  </si>
  <si>
    <t>情報資産に対して情報セキュリティ上の管理責任がある管理者名を記入してください。</t>
    <phoneticPr fontId="4"/>
  </si>
  <si>
    <t>管理者の連絡先を記入してください。</t>
    <phoneticPr fontId="4"/>
  </si>
  <si>
    <t>シート「重要度定義」を参照して、情報資産の機密性、完全性、可用性それぞれの評価値を記入します。3種類の評価値から重要度が表示されます。</t>
    <rPh sb="4" eb="7">
      <t>ジュウヨウド</t>
    </rPh>
    <rPh sb="7" eb="9">
      <t>テイギ</t>
    </rPh>
    <rPh sb="11" eb="13">
      <t>サンショウ</t>
    </rPh>
    <rPh sb="16" eb="18">
      <t>ジョウホウ</t>
    </rPh>
    <rPh sb="18" eb="20">
      <t>シサン</t>
    </rPh>
    <rPh sb="21" eb="24">
      <t>キミツセイ</t>
    </rPh>
    <rPh sb="25" eb="28">
      <t>カンゼンセイ</t>
    </rPh>
    <rPh sb="29" eb="32">
      <t>カヨウセイ</t>
    </rPh>
    <rPh sb="37" eb="39">
      <t>ヒョウカ</t>
    </rPh>
    <rPh sb="39" eb="40">
      <t>チ</t>
    </rPh>
    <rPh sb="41" eb="43">
      <t>キニュウ</t>
    </rPh>
    <rPh sb="48" eb="50">
      <t>シュルイ</t>
    </rPh>
    <rPh sb="51" eb="53">
      <t>ヒョウカ</t>
    </rPh>
    <rPh sb="53" eb="54">
      <t>チ</t>
    </rPh>
    <rPh sb="56" eb="59">
      <t>ジュウヨウド</t>
    </rPh>
    <rPh sb="60" eb="62">
      <t>ヒョウジ</t>
    </rPh>
    <phoneticPr fontId="4"/>
  </si>
  <si>
    <r>
      <t>法定文書は法律で定められた保存期限を、それ以外は利用が完了して廃棄、消去が必要となる期限を記入します。</t>
    </r>
    <r>
      <rPr>
        <sz val="9"/>
        <color rgb="FFC00000"/>
        <rFont val="Meiryo UI"/>
        <family val="3"/>
        <charset val="128"/>
      </rPr>
      <t>必要な期間以上に保有し続けるより廃棄・消去したほうがリスクが小さくなる場合に利用します。</t>
    </r>
    <rPh sb="0" eb="2">
      <t>ホウテイ</t>
    </rPh>
    <rPh sb="2" eb="4">
      <t>ブンショ</t>
    </rPh>
    <rPh sb="5" eb="7">
      <t>ホウリツ</t>
    </rPh>
    <rPh sb="8" eb="9">
      <t>サダ</t>
    </rPh>
    <rPh sb="13" eb="15">
      <t>ホゾン</t>
    </rPh>
    <rPh sb="15" eb="17">
      <t>キゲン</t>
    </rPh>
    <rPh sb="21" eb="23">
      <t>イガイ</t>
    </rPh>
    <rPh sb="24" eb="26">
      <t>リヨウ</t>
    </rPh>
    <rPh sb="27" eb="29">
      <t>カンリョウ</t>
    </rPh>
    <rPh sb="31" eb="33">
      <t>ハイキ</t>
    </rPh>
    <rPh sb="34" eb="36">
      <t>ショウキョ</t>
    </rPh>
    <rPh sb="37" eb="39">
      <t>ヒツヨウ</t>
    </rPh>
    <rPh sb="42" eb="44">
      <t>キゲン</t>
    </rPh>
    <rPh sb="45" eb="47">
      <t>キニュウ</t>
    </rPh>
    <rPh sb="51" eb="53">
      <t>ヒツヨウ</t>
    </rPh>
    <rPh sb="54" eb="56">
      <t>キカン</t>
    </rPh>
    <rPh sb="56" eb="58">
      <t>イジョウ</t>
    </rPh>
    <rPh sb="59" eb="61">
      <t>ホユウ</t>
    </rPh>
    <rPh sb="62" eb="63">
      <t>ツヅ</t>
    </rPh>
    <rPh sb="67" eb="69">
      <t>ハイキ</t>
    </rPh>
    <rPh sb="70" eb="72">
      <t>ショウキョ</t>
    </rPh>
    <rPh sb="81" eb="82">
      <t>チイ</t>
    </rPh>
    <rPh sb="86" eb="88">
      <t>バアイ</t>
    </rPh>
    <rPh sb="89" eb="91">
      <t>リヨウ</t>
    </rPh>
    <phoneticPr fontId="4"/>
  </si>
  <si>
    <t>登録した日付を記入します。内容を更新した場合は更新日に修正します。</t>
    <rPh sb="0" eb="2">
      <t>トウロク</t>
    </rPh>
    <rPh sb="4" eb="6">
      <t>ヒヅケ</t>
    </rPh>
    <rPh sb="7" eb="9">
      <t>キニュウ</t>
    </rPh>
    <rPh sb="13" eb="15">
      <t>ナイヨウ</t>
    </rPh>
    <rPh sb="16" eb="18">
      <t>コウシン</t>
    </rPh>
    <rPh sb="20" eb="22">
      <t>バアイ</t>
    </rPh>
    <rPh sb="23" eb="26">
      <t>コウシンビ</t>
    </rPh>
    <rPh sb="27" eb="29">
      <t>シュウセイ</t>
    </rPh>
    <phoneticPr fontId="4"/>
  </si>
  <si>
    <t>情報資産の媒体や保存場所を記入します。書類と電子データの両方で保存している場合は、それぞれ完全性・可用性（機密性は同一）や脅威・脆弱性が異なるので2行に分けて記入します。</t>
    <phoneticPr fontId="4"/>
  </si>
  <si>
    <r>
      <rPr>
        <sz val="11"/>
        <color rgb="FF00B050"/>
        <rFont val="Meiryo UI"/>
        <family val="3"/>
        <charset val="128"/>
      </rPr>
      <t>例）見積書「電子データを事務所PC に保存」「印刷して書類を保管」</t>
    </r>
    <r>
      <rPr>
        <sz val="11"/>
        <color theme="4" tint="-0.249977111117893"/>
        <rFont val="Meiryo UI"/>
        <family val="3"/>
        <charset val="128"/>
      </rPr>
      <t>　　　　　　　　　　　　　　　　　　　　　　　　　　　</t>
    </r>
    <r>
      <rPr>
        <sz val="9"/>
        <color rgb="FFC00000"/>
        <rFont val="Meiryo UI"/>
        <family val="3"/>
        <charset val="128"/>
      </rPr>
      <t>この項目から脅威と脆弱性を想定します。</t>
    </r>
    <phoneticPr fontId="4"/>
  </si>
  <si>
    <t>2. 「情報資産管理台帳」シートの利用方法</t>
    <rPh sb="17" eb="19">
      <t>リヨウ</t>
    </rPh>
    <rPh sb="19" eb="21">
      <t>ホウホウ</t>
    </rPh>
    <phoneticPr fontId="4"/>
  </si>
  <si>
    <t>「台帳記入例」シートと下表を参考に、業務で利用している情報資産を洗い出して各項目に記入します。一部の項目はドロップダウンリストから選択します。</t>
    <rPh sb="1" eb="3">
      <t>ダイチョウ</t>
    </rPh>
    <rPh sb="3" eb="5">
      <t>キニュウ</t>
    </rPh>
    <rPh sb="5" eb="6">
      <t>レイ</t>
    </rPh>
    <rPh sb="11" eb="13">
      <t>カヒョウ</t>
    </rPh>
    <rPh sb="14" eb="16">
      <t>サンコウ</t>
    </rPh>
    <rPh sb="18" eb="20">
      <t>ギョウム</t>
    </rPh>
    <rPh sb="21" eb="23">
      <t>リヨウ</t>
    </rPh>
    <rPh sb="27" eb="29">
      <t>ジョウホウ</t>
    </rPh>
    <rPh sb="29" eb="31">
      <t>シサン</t>
    </rPh>
    <rPh sb="32" eb="33">
      <t>アラ</t>
    </rPh>
    <rPh sb="34" eb="35">
      <t>ダ</t>
    </rPh>
    <rPh sb="37" eb="40">
      <t>カクコウモク</t>
    </rPh>
    <rPh sb="41" eb="43">
      <t>キニュウ</t>
    </rPh>
    <rPh sb="47" eb="49">
      <t>イチブ</t>
    </rPh>
    <rPh sb="50" eb="52">
      <t>コウモク</t>
    </rPh>
    <rPh sb="65" eb="67">
      <t>センタク</t>
    </rPh>
    <phoneticPr fontId="4"/>
  </si>
  <si>
    <t>3. 「ネットワーク機器台帳」、「ソフトウェア台帳」、「ハードウェア台帳」シートの利用方法</t>
    <phoneticPr fontId="4"/>
  </si>
  <si>
    <r>
      <rPr>
        <b/>
        <sz val="11"/>
        <color theme="1"/>
        <rFont val="Meiryo UI"/>
        <family val="3"/>
        <charset val="128"/>
      </rPr>
      <t xml:space="preserve">付録６の利用方法を説明するシートです。
</t>
    </r>
    <r>
      <rPr>
        <sz val="11"/>
        <color theme="1"/>
        <rFont val="Meiryo UI"/>
        <family val="3"/>
        <charset val="128"/>
      </rPr>
      <t>付録構成、各シートの利用方法を説明しています。</t>
    </r>
    <rPh sb="0" eb="2">
      <t>フロク</t>
    </rPh>
    <rPh sb="4" eb="6">
      <t>リヨウ</t>
    </rPh>
    <rPh sb="6" eb="8">
      <t>ホウホウ</t>
    </rPh>
    <rPh sb="9" eb="11">
      <t>セツメイ</t>
    </rPh>
    <rPh sb="20" eb="22">
      <t>フロク</t>
    </rPh>
    <rPh sb="22" eb="24">
      <t>コウセイ</t>
    </rPh>
    <rPh sb="25" eb="26">
      <t>カク</t>
    </rPh>
    <rPh sb="30" eb="32">
      <t>リヨウ</t>
    </rPh>
    <rPh sb="32" eb="34">
      <t>ホウホウ</t>
    </rPh>
    <rPh sb="35" eb="37">
      <t>セツメイ</t>
    </rPh>
    <phoneticPr fontId="4"/>
  </si>
  <si>
    <t>「重要度定義」シートを参照して、情報資産の機密性、完全性、可用性それぞれの評価値を記入します。3種類の評価値から重要度が表示されます。</t>
    <rPh sb="1" eb="4">
      <t>ジュウヨウド</t>
    </rPh>
    <rPh sb="4" eb="6">
      <t>テイギ</t>
    </rPh>
    <rPh sb="11" eb="13">
      <t>サンショウ</t>
    </rPh>
    <phoneticPr fontId="11"/>
  </si>
  <si>
    <t>4. 「リスク値算定」シートの利用方法</t>
    <rPh sb="6" eb="7">
      <t>アタイ</t>
    </rPh>
    <rPh sb="7" eb="9">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</si>
</sst>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41" x14ac:knownFonts="1">
    <font>
      <sz val="11"/>
      <color theme="1"/>
      <name val="ＭＳ Ｐゴシック"/>
      <family val="3"/>
      <charset val="128"/>
      <scheme val="minor"/>
    </font>
    <font>
      <sz val="9"/>
      <color theme="1"/>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17"/>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1"/>
      <color theme="1"/>
      <name val="Meiryo UI"/>
      <family val="3"/>
      <charset val="128"/>
    </font>
    <font>
      <sz val="9"/>
      <name val="ＭＳ Ｐゴシック"/>
      <family val="3"/>
      <charset val="128"/>
    </font>
    <font>
      <sz val="6"/>
      <name val="ＭＳ Ｐゴシック"/>
      <family val="2"/>
      <charset val="128"/>
      <scheme val="minor"/>
    </font>
    <font>
      <sz val="11"/>
      <color theme="1"/>
      <name val="ＭＳ Ｐゴシック"/>
      <family val="2"/>
      <charset val="128"/>
      <scheme val="minor"/>
    </font>
    <font>
      <sz val="10"/>
      <color indexed="8"/>
      <name val="MS UI Gothic"/>
      <family val="3"/>
      <charset val="128"/>
    </font>
    <font>
      <b/>
      <sz val="11"/>
      <color theme="1"/>
      <name val="Meiryo UI"/>
      <family val="3"/>
      <charset val="128"/>
    </font>
    <font>
      <sz val="11"/>
      <color theme="0"/>
      <name val="Meiryo UI"/>
      <family val="3"/>
      <charset val="128"/>
    </font>
    <font>
      <b/>
      <sz val="14"/>
      <color theme="1"/>
      <name val="Meiryo UI"/>
      <family val="3"/>
      <charset val="128"/>
    </font>
    <font>
      <b/>
      <sz val="14"/>
      <color theme="0"/>
      <name val="Meiryo UI"/>
      <family val="3"/>
      <charset val="128"/>
    </font>
    <font>
      <b/>
      <sz val="16"/>
      <color theme="1"/>
      <name val="Meiryo UI"/>
      <family val="3"/>
      <charset val="128"/>
    </font>
    <font>
      <b/>
      <sz val="18"/>
      <color theme="1"/>
      <name val="Meiryo UI"/>
      <family val="3"/>
      <charset val="128"/>
    </font>
    <font>
      <sz val="11"/>
      <color theme="3" tint="0.39997558519241921"/>
      <name val="Meiryo UI"/>
      <family val="3"/>
      <charset val="128"/>
    </font>
    <font>
      <b/>
      <sz val="11"/>
      <color theme="3" tint="0.39997558519241921"/>
      <name val="Meiryo UI"/>
      <family val="3"/>
      <charset val="128"/>
    </font>
    <font>
      <b/>
      <sz val="10"/>
      <color theme="1"/>
      <name val="Meiryo UI"/>
      <family val="3"/>
      <charset val="128"/>
    </font>
    <font>
      <sz val="18"/>
      <name val="Meiryo UI"/>
      <family val="3"/>
      <charset val="128"/>
    </font>
    <font>
      <sz val="11"/>
      <color indexed="8"/>
      <name val="Meiryo UI"/>
      <family val="3"/>
      <charset val="128"/>
    </font>
    <font>
      <sz val="11"/>
      <color indexed="10"/>
      <name val="Meiryo UI"/>
      <family val="3"/>
      <charset val="128"/>
    </font>
    <font>
      <b/>
      <sz val="11"/>
      <color indexed="8"/>
      <name val="Meiryo UI"/>
      <family val="3"/>
      <charset val="128"/>
    </font>
    <font>
      <b/>
      <sz val="11"/>
      <color rgb="FFC00000"/>
      <name val="Meiryo UI"/>
      <family val="3"/>
      <charset val="128"/>
    </font>
    <font>
      <sz val="11"/>
      <color rgb="FFC00000"/>
      <name val="Meiryo UI"/>
      <family val="3"/>
      <charset val="128"/>
    </font>
    <font>
      <sz val="11"/>
      <color theme="4" tint="-0.249977111117893"/>
      <name val="Meiryo UI"/>
      <family val="3"/>
      <charset val="128"/>
    </font>
    <font>
      <sz val="9"/>
      <color rgb="FFC00000"/>
      <name val="Meiryo UI"/>
      <family val="3"/>
      <charset val="128"/>
    </font>
    <font>
      <sz val="9"/>
      <color theme="0"/>
      <name val="Meiryo UI"/>
      <family val="3"/>
      <charset val="128"/>
    </font>
    <font>
      <sz val="9"/>
      <color theme="1"/>
      <name val="Meiryo UI"/>
      <family val="3"/>
      <charset val="128"/>
    </font>
    <font>
      <b/>
      <vertAlign val="superscript"/>
      <sz val="10"/>
      <color theme="1"/>
      <name val="Meiryo UI"/>
      <family val="3"/>
      <charset val="128"/>
    </font>
    <font>
      <b/>
      <sz val="20"/>
      <color theme="1"/>
      <name val="Meiryo UI"/>
      <family val="3"/>
      <charset val="128"/>
    </font>
    <font>
      <sz val="11"/>
      <color rgb="FFFF0000"/>
      <name val="Meiryo UI"/>
      <family val="3"/>
      <charset val="128"/>
    </font>
    <font>
      <sz val="11"/>
      <color rgb="FF000000"/>
      <name val="Meiryo UI"/>
      <family val="3"/>
      <charset val="128"/>
    </font>
    <font>
      <b/>
      <sz val="11"/>
      <color rgb="FF000000"/>
      <name val="Meiryo UI"/>
      <family val="3"/>
      <charset val="128"/>
    </font>
    <font>
      <b/>
      <sz val="11"/>
      <name val="Meiryo UI"/>
      <family val="3"/>
      <charset val="128"/>
    </font>
    <font>
      <b/>
      <sz val="14"/>
      <name val="Meiryo UI"/>
      <family val="3"/>
      <charset val="128"/>
    </font>
    <font>
      <sz val="11"/>
      <color rgb="FF00B050"/>
      <name val="Meiryo UI"/>
      <family val="3"/>
      <charset val="128"/>
    </font>
  </fonts>
  <fills count="40">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indexed="45"/>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00000"/>
        <bgColor indexed="8"/>
      </patternFill>
    </fill>
    <fill>
      <patternFill patternType="solid">
        <fgColor rgb="FF0070C0"/>
        <bgColor indexed="8"/>
      </patternFill>
    </fill>
    <fill>
      <patternFill patternType="solid">
        <fgColor rgb="FF538135"/>
        <bgColor indexed="8"/>
      </patternFill>
    </fill>
    <fill>
      <patternFill patternType="solid">
        <fgColor rgb="FFFF6600"/>
        <bgColor indexed="8"/>
      </patternFill>
    </fill>
    <fill>
      <patternFill patternType="solid">
        <fgColor theme="6" tint="0.79998168889431442"/>
        <bgColor indexed="8"/>
      </patternFill>
    </fill>
    <fill>
      <patternFill patternType="solid">
        <fgColor theme="9" tint="0.39994506668294322"/>
        <bgColor indexed="64"/>
      </patternFill>
    </fill>
    <fill>
      <patternFill patternType="solid">
        <fgColor theme="0" tint="-0.14996795556505021"/>
        <bgColor indexed="64"/>
      </patternFill>
    </fill>
    <fill>
      <patternFill patternType="solid">
        <fgColor rgb="FFFF9999"/>
        <bgColor indexed="64"/>
      </patternFill>
    </fill>
    <fill>
      <patternFill patternType="solid">
        <fgColor rgb="FFFFCCCC"/>
        <bgColor indexed="64"/>
      </patternFill>
    </fill>
    <fill>
      <patternFill patternType="solid">
        <fgColor rgb="FFFFEFEF"/>
        <bgColor indexed="64"/>
      </patternFill>
    </fill>
    <fill>
      <patternFill patternType="solid">
        <fgColor rgb="FFCC0000"/>
        <bgColor indexed="64"/>
      </patternFill>
    </fill>
    <fill>
      <patternFill patternType="solid">
        <fgColor rgb="FF0066CC"/>
        <bgColor indexed="64"/>
      </patternFill>
    </fill>
    <fill>
      <patternFill patternType="solid">
        <fgColor rgb="FF99CCFF"/>
        <bgColor indexed="64"/>
      </patternFill>
    </fill>
    <fill>
      <patternFill patternType="solid">
        <fgColor rgb="FFCCECFF"/>
        <bgColor indexed="64"/>
      </patternFill>
    </fill>
    <fill>
      <patternFill patternType="solid">
        <fgColor rgb="FFE7FFFF"/>
        <bgColor indexed="64"/>
      </patternFill>
    </fill>
    <fill>
      <patternFill patternType="solid">
        <fgColor rgb="FF009900"/>
        <bgColor indexed="64"/>
      </patternFill>
    </fill>
    <fill>
      <patternFill patternType="solid">
        <fgColor rgb="FFCCFFCC"/>
        <bgColor indexed="64"/>
      </patternFill>
    </fill>
    <fill>
      <patternFill patternType="solid">
        <fgColor rgb="FFF3FFF3"/>
        <bgColor indexed="64"/>
      </patternFill>
    </fill>
    <fill>
      <patternFill patternType="solid">
        <fgColor rgb="FFFF6600"/>
        <bgColor indexed="64"/>
      </patternFill>
    </fill>
    <fill>
      <patternFill patternType="solid">
        <fgColor rgb="FFB6E54D"/>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rgb="FFD9D9D9"/>
        <bgColor rgb="FF000000"/>
      </patternFill>
    </fill>
    <fill>
      <patternFill patternType="solid">
        <fgColor rgb="FFFCD5B4"/>
        <bgColor rgb="FF000000"/>
      </patternFill>
    </fill>
    <fill>
      <patternFill patternType="solid">
        <fgColor rgb="FFFABF8F"/>
        <bgColor rgb="FF000000"/>
      </patternFill>
    </fill>
    <fill>
      <patternFill patternType="solid">
        <fgColor theme="2"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s>
  <cellStyleXfs count="36">
    <xf numFmtId="0" fontId="0" fillId="0" borderId="0">
      <alignment vertical="center"/>
    </xf>
    <xf numFmtId="0" fontId="6" fillId="0" borderId="0"/>
    <xf numFmtId="0" fontId="6" fillId="0" borderId="0"/>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9" fontId="1" fillId="0" borderId="0" applyFont="0" applyFill="0" applyBorder="0" applyAlignment="0" applyProtection="0">
      <alignment vertical="center"/>
    </xf>
  </cellStyleXfs>
  <cellXfs count="183">
    <xf numFmtId="0" fontId="0" fillId="0" borderId="0" xfId="0">
      <alignment vertical="center"/>
    </xf>
    <xf numFmtId="0" fontId="15" fillId="11" borderId="8"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15" fillId="13" borderId="8" xfId="0" applyFont="1" applyFill="1" applyBorder="1" applyAlignment="1">
      <alignment horizontal="center" vertical="center" wrapText="1"/>
    </xf>
    <xf numFmtId="0" fontId="14" fillId="5" borderId="4" xfId="0" applyFont="1" applyFill="1" applyBorder="1">
      <alignment vertical="center"/>
    </xf>
    <xf numFmtId="0" fontId="14" fillId="10" borderId="4" xfId="0" applyFont="1" applyFill="1" applyBorder="1" applyAlignment="1">
      <alignment horizontal="left" vertical="center"/>
    </xf>
    <xf numFmtId="0" fontId="14" fillId="4" borderId="4" xfId="0" applyFont="1" applyFill="1" applyBorder="1" applyAlignment="1">
      <alignment horizontal="left" vertical="center"/>
    </xf>
    <xf numFmtId="0" fontId="14" fillId="16" borderId="4" xfId="0" applyFont="1" applyFill="1" applyBorder="1" applyAlignment="1">
      <alignment horizontal="left" vertical="center"/>
    </xf>
    <xf numFmtId="0" fontId="18" fillId="29" borderId="4"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9" fillId="0" borderId="0" xfId="0" applyFont="1">
      <alignment vertical="center"/>
    </xf>
    <xf numFmtId="0" fontId="9" fillId="0" borderId="0" xfId="0" applyFont="1">
      <alignment vertical="center"/>
    </xf>
    <xf numFmtId="0" fontId="16" fillId="0" borderId="0" xfId="0" applyFont="1">
      <alignment vertical="center"/>
    </xf>
    <xf numFmtId="0" fontId="23"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24" fillId="0" borderId="0" xfId="0" applyFont="1">
      <alignment vertical="center"/>
    </xf>
    <xf numFmtId="176" fontId="7" fillId="0" borderId="0" xfId="0" applyNumberFormat="1" applyFont="1">
      <alignment vertical="center"/>
    </xf>
    <xf numFmtId="0" fontId="25" fillId="0" borderId="1" xfId="0" applyFont="1" applyBorder="1" applyAlignment="1">
      <alignment horizontal="right" vertical="center"/>
    </xf>
    <xf numFmtId="0" fontId="7" fillId="0" borderId="4" xfId="1" applyFont="1" applyBorder="1" applyAlignment="1">
      <alignment horizontal="center" vertical="center"/>
    </xf>
    <xf numFmtId="0" fontId="7" fillId="0" borderId="9" xfId="1" applyFont="1" applyBorder="1" applyAlignment="1">
      <alignment horizontal="center" vertical="center" wrapText="1"/>
    </xf>
    <xf numFmtId="0" fontId="9" fillId="0" borderId="4" xfId="0" applyFont="1" applyBorder="1" applyAlignment="1">
      <alignment horizontal="center" vertical="center"/>
    </xf>
    <xf numFmtId="0" fontId="24" fillId="0" borderId="4" xfId="0" applyFont="1" applyBorder="1" applyAlignment="1">
      <alignment horizontal="center" vertical="center" wrapText="1"/>
    </xf>
    <xf numFmtId="0" fontId="26" fillId="0" borderId="4" xfId="0" applyFont="1" applyBorder="1" applyAlignment="1">
      <alignment horizontal="center" vertical="center" wrapText="1"/>
    </xf>
    <xf numFmtId="176" fontId="24" fillId="0" borderId="4" xfId="0" applyNumberFormat="1" applyFont="1" applyBorder="1" applyAlignment="1">
      <alignment horizontal="center" vertical="center"/>
    </xf>
    <xf numFmtId="14" fontId="24" fillId="0" borderId="4" xfId="0" applyNumberFormat="1" applyFont="1" applyBorder="1">
      <alignment vertical="center"/>
    </xf>
    <xf numFmtId="0" fontId="7" fillId="0" borderId="4" xfId="1" applyFont="1" applyBorder="1" applyAlignment="1">
      <alignment horizontal="center" vertical="center" wrapText="1"/>
    </xf>
    <xf numFmtId="0" fontId="27" fillId="0" borderId="0" xfId="0" applyFont="1">
      <alignment vertical="center"/>
    </xf>
    <xf numFmtId="0" fontId="24" fillId="0" borderId="0" xfId="0" applyFont="1" applyAlignment="1">
      <alignment horizontal="center" vertical="center" wrapText="1"/>
    </xf>
    <xf numFmtId="14" fontId="7" fillId="0" borderId="0" xfId="0" applyNumberFormat="1" applyFont="1">
      <alignment vertical="center"/>
    </xf>
    <xf numFmtId="0" fontId="28" fillId="0" borderId="0" xfId="0" applyFont="1" applyAlignment="1">
      <alignment horizontal="right" vertical="center"/>
    </xf>
    <xf numFmtId="0" fontId="14" fillId="0" borderId="0" xfId="0" applyFont="1">
      <alignment vertical="center"/>
    </xf>
    <xf numFmtId="0" fontId="29" fillId="0" borderId="0" xfId="0" applyFont="1">
      <alignment vertical="center"/>
    </xf>
    <xf numFmtId="0" fontId="9" fillId="0" borderId="0" xfId="0" applyFont="1" applyAlignment="1">
      <alignment vertical="center" wrapText="1"/>
    </xf>
    <xf numFmtId="0" fontId="22" fillId="18" borderId="4" xfId="0" applyFont="1" applyFill="1" applyBorder="1" applyAlignment="1">
      <alignment vertical="center" wrapText="1"/>
    </xf>
    <xf numFmtId="0" fontId="32" fillId="0" borderId="4" xfId="0" applyFont="1" applyBorder="1" applyAlignment="1">
      <alignment vertical="center" wrapText="1"/>
    </xf>
    <xf numFmtId="0" fontId="18" fillId="19" borderId="4" xfId="0" applyFont="1" applyFill="1" applyBorder="1" applyAlignment="1">
      <alignment horizontal="center" vertical="center" wrapText="1"/>
    </xf>
    <xf numFmtId="0" fontId="22" fillId="19" borderId="4" xfId="0" applyFont="1" applyFill="1" applyBorder="1" applyAlignment="1">
      <alignment vertical="center" wrapText="1"/>
    </xf>
    <xf numFmtId="0" fontId="18" fillId="20" borderId="4" xfId="0" applyFont="1" applyFill="1" applyBorder="1" applyAlignment="1">
      <alignment horizontal="center" vertical="center" wrapText="1"/>
    </xf>
    <xf numFmtId="0" fontId="22" fillId="20" borderId="4" xfId="0" applyFont="1" applyFill="1" applyBorder="1" applyAlignment="1">
      <alignment vertical="center" wrapText="1"/>
    </xf>
    <xf numFmtId="0" fontId="22" fillId="23" borderId="4" xfId="0" applyFont="1" applyFill="1" applyBorder="1" applyAlignment="1">
      <alignment vertical="center" wrapText="1"/>
    </xf>
    <xf numFmtId="0" fontId="18" fillId="24" borderId="4" xfId="0" applyFont="1" applyFill="1" applyBorder="1" applyAlignment="1">
      <alignment horizontal="center" vertical="center" wrapText="1"/>
    </xf>
    <xf numFmtId="0" fontId="22" fillId="24" borderId="4" xfId="0" applyFont="1" applyFill="1" applyBorder="1" applyAlignment="1">
      <alignment vertical="center" wrapText="1"/>
    </xf>
    <xf numFmtId="0" fontId="18" fillId="25" borderId="4" xfId="0" applyFont="1" applyFill="1" applyBorder="1" applyAlignment="1">
      <alignment horizontal="center" vertical="center" wrapText="1"/>
    </xf>
    <xf numFmtId="0" fontId="22" fillId="25" borderId="4" xfId="0" applyFont="1" applyFill="1" applyBorder="1" applyAlignment="1">
      <alignment vertical="center" wrapText="1"/>
    </xf>
    <xf numFmtId="0" fontId="18" fillId="30" borderId="4" xfId="0" applyFont="1" applyFill="1" applyBorder="1" applyAlignment="1">
      <alignment horizontal="center" vertical="center" wrapText="1"/>
    </xf>
    <xf numFmtId="0" fontId="22" fillId="30" borderId="4" xfId="0" applyFont="1" applyFill="1" applyBorder="1" applyAlignment="1">
      <alignment vertical="center" wrapText="1"/>
    </xf>
    <xf numFmtId="0" fontId="18" fillId="27" borderId="4" xfId="0" applyFont="1" applyFill="1" applyBorder="1" applyAlignment="1">
      <alignment horizontal="center" vertical="center" wrapText="1"/>
    </xf>
    <xf numFmtId="0" fontId="22" fillId="27" borderId="4" xfId="0" applyFont="1" applyFill="1" applyBorder="1" applyAlignment="1">
      <alignment vertical="center" wrapText="1"/>
    </xf>
    <xf numFmtId="0" fontId="18" fillId="28" borderId="4" xfId="0" applyFont="1" applyFill="1" applyBorder="1" applyAlignment="1">
      <alignment horizontal="center" vertical="center" wrapText="1"/>
    </xf>
    <xf numFmtId="0" fontId="22" fillId="28" borderId="4" xfId="0" applyFont="1" applyFill="1" applyBorder="1" applyAlignment="1">
      <alignment vertical="center" wrapText="1"/>
    </xf>
    <xf numFmtId="0" fontId="34" fillId="7" borderId="4"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9" borderId="4" xfId="0" applyFont="1" applyFill="1" applyBorder="1" applyAlignment="1">
      <alignment horizontal="center" vertical="center" wrapText="1"/>
    </xf>
    <xf numFmtId="0" fontId="26" fillId="0" borderId="0" xfId="0" applyFont="1">
      <alignment vertical="center"/>
    </xf>
    <xf numFmtId="0" fontId="26" fillId="0" borderId="0" xfId="0" applyFont="1" applyAlignment="1">
      <alignment horizontal="center" vertical="center" wrapText="1"/>
    </xf>
    <xf numFmtId="0" fontId="25" fillId="0" borderId="0" xfId="0" applyFont="1" applyAlignment="1">
      <alignment horizontal="right" vertical="center"/>
    </xf>
    <xf numFmtId="0" fontId="7" fillId="31" borderId="4" xfId="0" applyFont="1" applyFill="1" applyBorder="1" applyAlignment="1">
      <alignment horizontal="center" vertical="center"/>
    </xf>
    <xf numFmtId="0" fontId="35" fillId="0" borderId="4" xfId="1" applyFont="1" applyBorder="1" applyAlignment="1">
      <alignment horizontal="center" vertical="center"/>
    </xf>
    <xf numFmtId="0" fontId="35" fillId="0" borderId="9" xfId="1" applyFont="1" applyBorder="1" applyAlignment="1">
      <alignment horizontal="center" vertical="center" wrapText="1"/>
    </xf>
    <xf numFmtId="176" fontId="35" fillId="0" borderId="4" xfId="0" applyNumberFormat="1" applyFont="1" applyBorder="1" applyAlignment="1">
      <alignment horizontal="center" vertical="center"/>
    </xf>
    <xf numFmtId="14" fontId="35" fillId="0" borderId="4" xfId="0" applyNumberFormat="1" applyFont="1" applyBorder="1">
      <alignment vertical="center"/>
    </xf>
    <xf numFmtId="0" fontId="14" fillId="32" borderId="4" xfId="0" applyFont="1" applyFill="1" applyBorder="1" applyAlignment="1">
      <alignment horizontal="left" vertical="center"/>
    </xf>
    <xf numFmtId="0" fontId="14" fillId="33" borderId="4" xfId="0" applyFont="1" applyFill="1" applyBorder="1" applyAlignment="1">
      <alignment horizontal="left" vertical="center"/>
    </xf>
    <xf numFmtId="0" fontId="14" fillId="34" borderId="4" xfId="0" applyFont="1" applyFill="1" applyBorder="1" applyAlignment="1">
      <alignment horizontal="left" vertical="center"/>
    </xf>
    <xf numFmtId="0" fontId="14" fillId="3" borderId="4" xfId="0" applyFont="1" applyFill="1" applyBorder="1" applyAlignment="1">
      <alignment horizontal="center" vertical="center"/>
    </xf>
    <xf numFmtId="0" fontId="7" fillId="9" borderId="4" xfId="0" applyFont="1" applyFill="1" applyBorder="1" applyAlignment="1">
      <alignment horizontal="center" vertical="center" wrapText="1"/>
    </xf>
    <xf numFmtId="0" fontId="7" fillId="8" borderId="4" xfId="0" applyFont="1" applyFill="1" applyBorder="1" applyAlignment="1">
      <alignment vertical="center" wrapText="1"/>
    </xf>
    <xf numFmtId="0" fontId="7" fillId="7" borderId="4" xfId="0" applyFont="1" applyFill="1" applyBorder="1" applyAlignment="1">
      <alignment vertical="center" wrapText="1"/>
    </xf>
    <xf numFmtId="0" fontId="24" fillId="7" borderId="4" xfId="0" applyFont="1" applyFill="1" applyBorder="1" applyAlignment="1">
      <alignment horizontal="center" vertical="center"/>
    </xf>
    <xf numFmtId="0" fontId="16" fillId="0" borderId="0" xfId="0" applyFont="1" applyBorder="1" applyAlignment="1">
      <alignment vertical="center"/>
    </xf>
    <xf numFmtId="0" fontId="14" fillId="3" borderId="4" xfId="0" applyFont="1" applyFill="1" applyBorder="1" applyAlignment="1">
      <alignment horizontal="center" vertical="center"/>
    </xf>
    <xf numFmtId="0" fontId="9" fillId="0" borderId="0" xfId="0" applyFont="1" applyAlignment="1">
      <alignment vertical="center" wrapText="1"/>
    </xf>
    <xf numFmtId="177" fontId="7" fillId="0" borderId="4" xfId="1" applyNumberFormat="1" applyFont="1" applyBorder="1" applyAlignment="1" applyProtection="1">
      <alignment horizontal="center" vertical="center"/>
    </xf>
    <xf numFmtId="177" fontId="7" fillId="0" borderId="9" xfId="1" applyNumberFormat="1" applyFont="1" applyBorder="1" applyAlignment="1" applyProtection="1">
      <alignment horizontal="center" vertical="center" wrapText="1"/>
    </xf>
    <xf numFmtId="177" fontId="24" fillId="0" borderId="4" xfId="0" applyNumberFormat="1" applyFont="1" applyBorder="1" applyAlignment="1" applyProtection="1">
      <alignment horizontal="center" vertical="center"/>
    </xf>
    <xf numFmtId="177" fontId="24" fillId="0" borderId="4" xfId="0" applyNumberFormat="1" applyFont="1" applyBorder="1" applyProtection="1">
      <alignment vertical="center"/>
    </xf>
    <xf numFmtId="0" fontId="9" fillId="0" borderId="0" xfId="0" applyFont="1" applyAlignment="1"/>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176" fontId="9" fillId="0" borderId="0" xfId="0" applyNumberFormat="1" applyFont="1" applyAlignment="1"/>
    <xf numFmtId="14" fontId="9" fillId="0" borderId="0" xfId="0" applyNumberFormat="1" applyFont="1" applyAlignment="1"/>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176" fontId="9" fillId="0" borderId="0" xfId="0" applyNumberFormat="1" applyFont="1">
      <alignment vertical="center"/>
    </xf>
    <xf numFmtId="14" fontId="9" fillId="0" borderId="0" xfId="0" applyNumberFormat="1" applyFont="1">
      <alignment vertical="center"/>
    </xf>
    <xf numFmtId="0" fontId="14" fillId="3" borderId="4" xfId="0" applyFont="1" applyFill="1" applyBorder="1" applyAlignment="1">
      <alignment horizontal="center" vertical="center"/>
    </xf>
    <xf numFmtId="0" fontId="9" fillId="0" borderId="4" xfId="0" applyFont="1" applyBorder="1" applyAlignment="1">
      <alignment vertical="center" wrapText="1"/>
    </xf>
    <xf numFmtId="0" fontId="7" fillId="9" borderId="4" xfId="0" applyFont="1" applyFill="1" applyBorder="1" applyAlignment="1">
      <alignment horizontal="left" vertical="center" wrapText="1"/>
    </xf>
    <xf numFmtId="0" fontId="14" fillId="5" borderId="4" xfId="0" applyFont="1" applyFill="1" applyBorder="1" applyAlignment="1">
      <alignment vertical="center" wrapText="1"/>
    </xf>
    <xf numFmtId="0" fontId="37" fillId="0" borderId="0" xfId="0" applyFont="1">
      <alignment vertical="center"/>
    </xf>
    <xf numFmtId="0" fontId="37" fillId="36" borderId="4" xfId="0" applyFont="1" applyFill="1" applyBorder="1" applyAlignment="1">
      <alignment horizontal="center" vertical="center" wrapText="1"/>
    </xf>
    <xf numFmtId="0" fontId="38" fillId="0" borderId="0" xfId="0" applyFont="1">
      <alignment vertical="center"/>
    </xf>
    <xf numFmtId="0" fontId="3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horizontal="right" vertical="center"/>
    </xf>
    <xf numFmtId="0" fontId="38" fillId="35" borderId="4" xfId="0" applyFont="1" applyFill="1" applyBorder="1" applyAlignment="1">
      <alignment horizontal="left" vertical="center"/>
    </xf>
    <xf numFmtId="0" fontId="39" fillId="0" borderId="0" xfId="0" applyFont="1">
      <alignment vertical="center"/>
    </xf>
    <xf numFmtId="176" fontId="35" fillId="0" borderId="4" xfId="0" applyNumberFormat="1" applyFont="1" applyBorder="1" applyAlignment="1">
      <alignment horizontal="center" vertical="center" wrapText="1"/>
    </xf>
    <xf numFmtId="176" fontId="9" fillId="0" borderId="4" xfId="0" applyNumberFormat="1" applyFont="1" applyBorder="1" applyAlignment="1">
      <alignment horizontal="center" vertical="center"/>
    </xf>
    <xf numFmtId="0" fontId="9" fillId="0" borderId="9" xfId="1" applyFont="1" applyBorder="1" applyAlignment="1">
      <alignment horizontal="center" vertical="center" wrapText="1"/>
    </xf>
    <xf numFmtId="0" fontId="29" fillId="0" borderId="0" xfId="0" applyFont="1" applyAlignment="1">
      <alignment vertical="center"/>
    </xf>
    <xf numFmtId="0" fontId="14" fillId="39" borderId="4" xfId="0" applyFont="1" applyFill="1" applyBorder="1" applyAlignment="1">
      <alignment horizontal="left" vertical="center"/>
    </xf>
    <xf numFmtId="0" fontId="38" fillId="37" borderId="4" xfId="0" applyFont="1" applyFill="1" applyBorder="1" applyAlignment="1">
      <alignment horizontal="left" vertical="center" wrapText="1"/>
    </xf>
    <xf numFmtId="0" fontId="38" fillId="38" borderId="4" xfId="0" applyFont="1" applyFill="1" applyBorder="1" applyAlignment="1">
      <alignment horizontal="left" vertical="center" wrapText="1"/>
    </xf>
    <xf numFmtId="0" fontId="37" fillId="0" borderId="5" xfId="0" applyFont="1" applyBorder="1">
      <alignment vertical="center"/>
    </xf>
    <xf numFmtId="0" fontId="37" fillId="0" borderId="7" xfId="0" applyFont="1" applyBorder="1">
      <alignment vertical="center"/>
    </xf>
    <xf numFmtId="0" fontId="9" fillId="0" borderId="0" xfId="0" applyFont="1" applyAlignment="1">
      <alignment vertical="center" wrapText="1"/>
    </xf>
    <xf numFmtId="0" fontId="14" fillId="3" borderId="4" xfId="0" applyFont="1" applyFill="1" applyBorder="1" applyAlignment="1">
      <alignment horizontal="center" vertical="center" wrapText="1"/>
    </xf>
    <xf numFmtId="0" fontId="37" fillId="0" borderId="12" xfId="0" applyFont="1" applyBorder="1">
      <alignment vertical="center"/>
    </xf>
    <xf numFmtId="0" fontId="37" fillId="0" borderId="3" xfId="0" applyFont="1" applyBorder="1">
      <alignment vertical="center"/>
    </xf>
    <xf numFmtId="0" fontId="36" fillId="0" borderId="0" xfId="0" applyFont="1" applyAlignment="1">
      <alignment vertical="center" wrapText="1"/>
    </xf>
    <xf numFmtId="0" fontId="37" fillId="36" borderId="5" xfId="0" applyFont="1" applyFill="1" applyBorder="1" applyAlignment="1">
      <alignment horizontal="center" vertical="center"/>
    </xf>
    <xf numFmtId="0" fontId="37" fillId="36" borderId="7" xfId="0" applyFont="1" applyFill="1" applyBorder="1" applyAlignment="1">
      <alignment horizontal="center" vertical="center"/>
    </xf>
    <xf numFmtId="0" fontId="7" fillId="0" borderId="0" xfId="0" applyFont="1" applyAlignment="1">
      <alignment vertical="center" wrapText="1"/>
    </xf>
    <xf numFmtId="0" fontId="14" fillId="3" borderId="4" xfId="0" applyFont="1" applyFill="1" applyBorder="1" applyAlignment="1">
      <alignment horizontal="center" vertical="center"/>
    </xf>
    <xf numFmtId="0" fontId="9" fillId="0" borderId="4" xfId="0" applyFont="1" applyBorder="1" applyAlignment="1">
      <alignment vertical="center" wrapText="1"/>
    </xf>
    <xf numFmtId="0" fontId="9" fillId="0" borderId="4" xfId="0" applyFont="1" applyBorder="1">
      <alignment vertical="center"/>
    </xf>
    <xf numFmtId="0" fontId="7" fillId="0" borderId="1" xfId="0" applyFont="1" applyBorder="1" applyAlignment="1">
      <alignment vertical="center" wrapText="1"/>
    </xf>
    <xf numFmtId="0" fontId="7" fillId="0" borderId="4" xfId="0" applyFont="1" applyBorder="1" applyAlignment="1">
      <alignment vertical="center" wrapText="1"/>
    </xf>
    <xf numFmtId="14" fontId="9" fillId="15" borderId="2" xfId="0" applyNumberFormat="1" applyFont="1" applyFill="1" applyBorder="1" applyAlignment="1">
      <alignment horizontal="center" vertical="center" wrapText="1"/>
    </xf>
    <xf numFmtId="14" fontId="9" fillId="15" borderId="8" xfId="0" applyNumberFormat="1"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9" xfId="0" applyFont="1" applyFill="1" applyBorder="1" applyAlignment="1">
      <alignment horizontal="center" vertical="center"/>
    </xf>
    <xf numFmtId="0" fontId="9" fillId="15" borderId="2"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15" fillId="14" borderId="5" xfId="0" applyFont="1" applyFill="1" applyBorder="1" applyAlignment="1">
      <alignment horizontal="center" vertical="center"/>
    </xf>
    <xf numFmtId="0" fontId="15" fillId="14" borderId="6" xfId="0" applyFont="1" applyFill="1" applyBorder="1" applyAlignment="1">
      <alignment horizontal="center" vertical="center"/>
    </xf>
    <xf numFmtId="0" fontId="15" fillId="14" borderId="3" xfId="0" applyFont="1" applyFill="1" applyBorder="1" applyAlignment="1">
      <alignment horizontal="center" vertical="center" wrapText="1"/>
    </xf>
    <xf numFmtId="0" fontId="15" fillId="14" borderId="9" xfId="0" applyFont="1" applyFill="1" applyBorder="1" applyAlignment="1">
      <alignment horizontal="center" vertical="center" wrapText="1"/>
    </xf>
    <xf numFmtId="176" fontId="7" fillId="15" borderId="2" xfId="0" applyNumberFormat="1" applyFont="1" applyFill="1" applyBorder="1" applyAlignment="1">
      <alignment horizontal="center" vertical="center" wrapText="1"/>
    </xf>
    <xf numFmtId="176" fontId="7" fillId="15" borderId="8"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8" fillId="29" borderId="5"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18" fillId="29" borderId="7" xfId="0" applyFont="1" applyFill="1" applyBorder="1" applyAlignment="1">
      <alignment horizontal="center" vertical="center" wrapText="1"/>
    </xf>
    <xf numFmtId="0" fontId="14" fillId="7" borderId="5"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17" borderId="5"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5" fillId="21" borderId="2" xfId="0" applyFont="1" applyFill="1" applyBorder="1" applyAlignment="1">
      <alignment horizontal="center" vertical="center" wrapText="1"/>
    </xf>
    <xf numFmtId="0" fontId="15" fillId="21" borderId="10"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5" fillId="22" borderId="2" xfId="0" applyFont="1" applyFill="1" applyBorder="1" applyAlignment="1">
      <alignment horizontal="center" vertical="center" wrapText="1"/>
    </xf>
    <xf numFmtId="0" fontId="15" fillId="22" borderId="10" xfId="0" applyFont="1" applyFill="1" applyBorder="1" applyAlignment="1">
      <alignment horizontal="center" vertical="center" wrapText="1"/>
    </xf>
    <xf numFmtId="0" fontId="15" fillId="22" borderId="8"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8" fillId="23" borderId="8" xfId="0" applyFont="1" applyFill="1" applyBorder="1" applyAlignment="1">
      <alignment horizontal="center" vertical="center" wrapText="1"/>
    </xf>
    <xf numFmtId="0" fontId="15" fillId="26" borderId="2" xfId="0" applyFont="1" applyFill="1" applyBorder="1" applyAlignment="1">
      <alignment horizontal="center" vertical="center" wrapText="1"/>
    </xf>
    <xf numFmtId="0" fontId="15" fillId="26" borderId="10" xfId="0" applyFont="1" applyFill="1" applyBorder="1" applyAlignment="1">
      <alignment horizontal="center" vertical="center" wrapText="1"/>
    </xf>
    <xf numFmtId="0" fontId="15" fillId="26" borderId="8" xfId="0" applyFont="1" applyFill="1" applyBorder="1" applyAlignment="1">
      <alignment horizontal="center" vertical="center" wrapText="1"/>
    </xf>
    <xf numFmtId="0" fontId="32" fillId="0" borderId="11" xfId="0" applyFont="1" applyBorder="1" applyAlignment="1">
      <alignment horizontal="left" vertical="center" wrapText="1"/>
    </xf>
    <xf numFmtId="176" fontId="7" fillId="31" borderId="4" xfId="0" applyNumberFormat="1" applyFont="1" applyFill="1" applyBorder="1" applyAlignment="1">
      <alignment horizontal="center" vertical="center"/>
    </xf>
    <xf numFmtId="176" fontId="7" fillId="31" borderId="5" xfId="0" applyNumberFormat="1" applyFont="1" applyFill="1" applyBorder="1" applyAlignment="1">
      <alignment horizontal="center" vertical="center"/>
    </xf>
    <xf numFmtId="176" fontId="7" fillId="31" borderId="6" xfId="0" applyNumberFormat="1" applyFont="1" applyFill="1" applyBorder="1" applyAlignment="1">
      <alignment horizontal="center" vertical="center"/>
    </xf>
    <xf numFmtId="176" fontId="7" fillId="31" borderId="7" xfId="0" applyNumberFormat="1" applyFont="1" applyFill="1" applyBorder="1" applyAlignment="1">
      <alignment horizontal="center" vertical="center"/>
    </xf>
    <xf numFmtId="0" fontId="7" fillId="31" borderId="5" xfId="0" applyFont="1" applyFill="1" applyBorder="1" applyAlignment="1">
      <alignment horizontal="center" vertical="center"/>
    </xf>
    <xf numFmtId="0" fontId="7" fillId="31" borderId="6" xfId="0" applyFont="1" applyFill="1" applyBorder="1" applyAlignment="1">
      <alignment horizontal="center" vertical="center"/>
    </xf>
    <xf numFmtId="0" fontId="7" fillId="31" borderId="7" xfId="0" applyFont="1" applyFill="1" applyBorder="1" applyAlignment="1">
      <alignment horizontal="center" vertical="center"/>
    </xf>
    <xf numFmtId="0" fontId="7" fillId="31" borderId="4"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cellXfs>
  <cellStyles count="36">
    <cellStyle name="20% - アクセント 3 2" xfId="6" xr:uid="{00000000-0005-0000-0000-000000000000}"/>
    <cellStyle name="20% - アクセント 3 2 2" xfId="7" xr:uid="{00000000-0005-0000-0000-000001000000}"/>
    <cellStyle name="20% - アクセント 3 3" xfId="8" xr:uid="{00000000-0005-0000-0000-000002000000}"/>
    <cellStyle name="20% - アクセント 3 4" xfId="9" xr:uid="{00000000-0005-0000-0000-000003000000}"/>
    <cellStyle name="20% - アクセント 3 4 2" xfId="10" xr:uid="{00000000-0005-0000-0000-000004000000}"/>
    <cellStyle name="20% - アクセント 3 5" xfId="11" xr:uid="{00000000-0005-0000-0000-000005000000}"/>
    <cellStyle name="20% - アクセント 3 6" xfId="12" xr:uid="{00000000-0005-0000-0000-000006000000}"/>
    <cellStyle name="20% - アクセント 3 7" xfId="13" xr:uid="{00000000-0005-0000-0000-000007000000}"/>
    <cellStyle name="20% - アクセント 3 8" xfId="14" xr:uid="{00000000-0005-0000-0000-000008000000}"/>
    <cellStyle name="20% - アクセント 3 9" xfId="15" xr:uid="{00000000-0005-0000-0000-000009000000}"/>
    <cellStyle name="パーセント 2" xfId="5" xr:uid="{00000000-0005-0000-0000-00000A000000}"/>
    <cellStyle name="パーセント 2 2" xfId="35" xr:uid="{794AA17D-E66C-4087-8B15-52441A1E8382}"/>
    <cellStyle name="標準" xfId="0" builtinId="0"/>
    <cellStyle name="標準 2" xfId="1" xr:uid="{00000000-0005-0000-0000-00000C000000}"/>
    <cellStyle name="標準 3" xfId="4" xr:uid="{00000000-0005-0000-0000-00000D000000}"/>
    <cellStyle name="標準 3 2" xfId="34" xr:uid="{733D2E25-B4A4-4080-879F-9084CE5884C1}"/>
    <cellStyle name="標準 35" xfId="16" xr:uid="{00000000-0005-0000-0000-00000E000000}"/>
    <cellStyle name="標準 35 2" xfId="17" xr:uid="{00000000-0005-0000-0000-00000F000000}"/>
    <cellStyle name="標準 35 2 2" xfId="18" xr:uid="{00000000-0005-0000-0000-000010000000}"/>
    <cellStyle name="標準 35 3" xfId="19" xr:uid="{00000000-0005-0000-0000-000011000000}"/>
    <cellStyle name="標準 35 4" xfId="20" xr:uid="{00000000-0005-0000-0000-000012000000}"/>
    <cellStyle name="標準 35 5" xfId="21" xr:uid="{00000000-0005-0000-0000-000013000000}"/>
    <cellStyle name="標準 35 6" xfId="22" xr:uid="{00000000-0005-0000-0000-000014000000}"/>
    <cellStyle name="標準 4" xfId="2" xr:uid="{00000000-0005-0000-0000-000015000000}"/>
    <cellStyle name="標準 5" xfId="23" xr:uid="{00000000-0005-0000-0000-000016000000}"/>
    <cellStyle name="標準 5 5" xfId="24" xr:uid="{00000000-0005-0000-0000-000017000000}"/>
    <cellStyle name="標準 5 5 2" xfId="25" xr:uid="{00000000-0005-0000-0000-000018000000}"/>
    <cellStyle name="標準 5 5 2 2" xfId="26" xr:uid="{00000000-0005-0000-0000-000019000000}"/>
    <cellStyle name="標準 5 5 3" xfId="27" xr:uid="{00000000-0005-0000-0000-00001A000000}"/>
    <cellStyle name="標準 5 5 3 2" xfId="28" xr:uid="{00000000-0005-0000-0000-00001B000000}"/>
    <cellStyle name="標準 5 5 4" xfId="29" xr:uid="{00000000-0005-0000-0000-00001C000000}"/>
    <cellStyle name="標準 5 5 5" xfId="30" xr:uid="{00000000-0005-0000-0000-00001D000000}"/>
    <cellStyle name="標準 5 5 6" xfId="31" xr:uid="{00000000-0005-0000-0000-00001E000000}"/>
    <cellStyle name="標準 5 5 7" xfId="32" xr:uid="{00000000-0005-0000-0000-00001F000000}"/>
    <cellStyle name="標準 5 5 8" xfId="33" xr:uid="{00000000-0005-0000-0000-000020000000}"/>
    <cellStyle name="標準 7 2" xfId="3" xr:uid="{00000000-0005-0000-0000-000021000000}"/>
  </cellStyles>
  <dxfs count="12">
    <dxf>
      <fill>
        <patternFill>
          <bgColor theme="8" tint="0.59996337778862885"/>
        </patternFill>
      </fill>
    </dxf>
    <dxf>
      <fill>
        <patternFill>
          <bgColor theme="6" tint="0.59996337778862885"/>
        </patternFill>
      </fill>
    </dxf>
    <dxf>
      <fill>
        <patternFill>
          <bgColor rgb="FFFFCCFF"/>
        </patternFill>
      </fill>
    </dxf>
    <dxf>
      <fill>
        <patternFill>
          <bgColor theme="7" tint="0.59996337778862885"/>
        </patternFill>
      </fill>
    </dxf>
    <dxf>
      <font>
        <b val="0"/>
        <i val="0"/>
      </font>
      <fill>
        <patternFill>
          <bgColor theme="9" tint="0.59996337778862885"/>
        </patternFill>
      </fill>
    </dxf>
    <dxf>
      <fill>
        <patternFill>
          <bgColor rgb="FFFFFFCC"/>
        </patternFill>
      </fill>
    </dxf>
    <dxf>
      <fill>
        <patternFill>
          <bgColor theme="8" tint="0.59996337778862885"/>
        </patternFill>
      </fill>
    </dxf>
    <dxf>
      <fill>
        <patternFill>
          <bgColor theme="6" tint="0.59996337778862885"/>
        </patternFill>
      </fill>
    </dxf>
    <dxf>
      <fill>
        <patternFill>
          <bgColor rgb="FFFFCCFF"/>
        </patternFill>
      </fill>
    </dxf>
    <dxf>
      <fill>
        <patternFill>
          <bgColor theme="7" tint="0.59996337778862885"/>
        </patternFill>
      </fill>
    </dxf>
    <dxf>
      <font>
        <b val="0"/>
        <i val="0"/>
      </font>
      <fill>
        <patternFill>
          <bgColor theme="9" tint="0.59996337778862885"/>
        </patternFill>
      </fill>
    </dxf>
    <dxf>
      <fill>
        <patternFill>
          <bgColor rgb="FFFFFFCC"/>
        </patternFill>
      </fill>
    </dxf>
  </dxfs>
  <tableStyles count="0" defaultTableStyle="TableStyleMedium9" defaultPivotStyle="PivotStyleLight16"/>
  <colors>
    <mruColors>
      <color rgb="FF99CC00"/>
      <color rgb="FFCCFFCC"/>
      <color rgb="FFB6E54D"/>
      <color rgb="FFFF6600"/>
      <color rgb="FFF3FFF3"/>
      <color rgb="FFCCFF99"/>
      <color rgb="FF99FF33"/>
      <color rgb="FF009900"/>
      <color rgb="FF33CC33"/>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13921</xdr:colOff>
      <xdr:row>13</xdr:row>
      <xdr:rowOff>34436</xdr:rowOff>
    </xdr:from>
    <xdr:to>
      <xdr:col>0</xdr:col>
      <xdr:colOff>394921</xdr:colOff>
      <xdr:row>13</xdr:row>
      <xdr:rowOff>348761</xdr:rowOff>
    </xdr:to>
    <xdr:sp macro="" textlink="">
      <xdr:nvSpPr>
        <xdr:cNvPr id="2" name="角丸四角形 1">
          <a:extLst>
            <a:ext uri="{FF2B5EF4-FFF2-40B4-BE49-F238E27FC236}">
              <a16:creationId xmlns:a16="http://schemas.microsoft.com/office/drawing/2014/main" id="{E427860A-B3CF-4A16-BDF7-919CC727124D}"/>
            </a:ext>
          </a:extLst>
        </xdr:cNvPr>
        <xdr:cNvSpPr/>
      </xdr:nvSpPr>
      <xdr:spPr>
        <a:xfrm>
          <a:off x="13921" y="5263661"/>
          <a:ext cx="38100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52021</xdr:colOff>
      <xdr:row>13</xdr:row>
      <xdr:rowOff>34436</xdr:rowOff>
    </xdr:from>
    <xdr:to>
      <xdr:col>1</xdr:col>
      <xdr:colOff>1118821</xdr:colOff>
      <xdr:row>13</xdr:row>
      <xdr:rowOff>348761</xdr:rowOff>
    </xdr:to>
    <xdr:sp macro="" textlink="">
      <xdr:nvSpPr>
        <xdr:cNvPr id="3" name="角丸四角形 2">
          <a:extLst>
            <a:ext uri="{FF2B5EF4-FFF2-40B4-BE49-F238E27FC236}">
              <a16:creationId xmlns:a16="http://schemas.microsoft.com/office/drawing/2014/main" id="{1E1E4D83-AA53-4558-9248-03EE80C321B6}"/>
            </a:ext>
          </a:extLst>
        </xdr:cNvPr>
        <xdr:cNvSpPr/>
      </xdr:nvSpPr>
      <xdr:spPr>
        <a:xfrm>
          <a:off x="461596" y="5263661"/>
          <a:ext cx="106680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42496</xdr:colOff>
      <xdr:row>13</xdr:row>
      <xdr:rowOff>34436</xdr:rowOff>
    </xdr:from>
    <xdr:to>
      <xdr:col>2</xdr:col>
      <xdr:colOff>1471246</xdr:colOff>
      <xdr:row>13</xdr:row>
      <xdr:rowOff>348761</xdr:rowOff>
    </xdr:to>
    <xdr:sp macro="" textlink="">
      <xdr:nvSpPr>
        <xdr:cNvPr id="4" name="角丸四角形 3">
          <a:extLst>
            <a:ext uri="{FF2B5EF4-FFF2-40B4-BE49-F238E27FC236}">
              <a16:creationId xmlns:a16="http://schemas.microsoft.com/office/drawing/2014/main" id="{3DAB7721-493F-4974-B3A5-AD3BC68DCD4E}"/>
            </a:ext>
          </a:extLst>
        </xdr:cNvPr>
        <xdr:cNvSpPr/>
      </xdr:nvSpPr>
      <xdr:spPr>
        <a:xfrm>
          <a:off x="1642696" y="5263661"/>
          <a:ext cx="142875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42496</xdr:colOff>
      <xdr:row>13</xdr:row>
      <xdr:rowOff>34436</xdr:rowOff>
    </xdr:from>
    <xdr:to>
      <xdr:col>3</xdr:col>
      <xdr:colOff>556846</xdr:colOff>
      <xdr:row>13</xdr:row>
      <xdr:rowOff>348761</xdr:rowOff>
    </xdr:to>
    <xdr:sp macro="" textlink="">
      <xdr:nvSpPr>
        <xdr:cNvPr id="5" name="角丸四角形 4">
          <a:extLst>
            <a:ext uri="{FF2B5EF4-FFF2-40B4-BE49-F238E27FC236}">
              <a16:creationId xmlns:a16="http://schemas.microsoft.com/office/drawing/2014/main" id="{8364C57C-7E70-4E5B-B322-5ED50E91BE9D}"/>
            </a:ext>
          </a:extLst>
        </xdr:cNvPr>
        <xdr:cNvSpPr/>
      </xdr:nvSpPr>
      <xdr:spPr>
        <a:xfrm>
          <a:off x="3138121" y="5263661"/>
          <a:ext cx="51435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42496</xdr:colOff>
      <xdr:row>13</xdr:row>
      <xdr:rowOff>34436</xdr:rowOff>
    </xdr:from>
    <xdr:to>
      <xdr:col>4</xdr:col>
      <xdr:colOff>556846</xdr:colOff>
      <xdr:row>13</xdr:row>
      <xdr:rowOff>348761</xdr:rowOff>
    </xdr:to>
    <xdr:sp macro="" textlink="">
      <xdr:nvSpPr>
        <xdr:cNvPr id="6" name="角丸四角形 5">
          <a:extLst>
            <a:ext uri="{FF2B5EF4-FFF2-40B4-BE49-F238E27FC236}">
              <a16:creationId xmlns:a16="http://schemas.microsoft.com/office/drawing/2014/main" id="{761A0613-FB3F-4C5A-A186-A0BD3E1F1007}"/>
            </a:ext>
          </a:extLst>
        </xdr:cNvPr>
        <xdr:cNvSpPr/>
      </xdr:nvSpPr>
      <xdr:spPr>
        <a:xfrm>
          <a:off x="3700096" y="5263661"/>
          <a:ext cx="51435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42496</xdr:colOff>
      <xdr:row>13</xdr:row>
      <xdr:rowOff>34436</xdr:rowOff>
    </xdr:from>
    <xdr:to>
      <xdr:col>7</xdr:col>
      <xdr:colOff>956896</xdr:colOff>
      <xdr:row>13</xdr:row>
      <xdr:rowOff>348761</xdr:rowOff>
    </xdr:to>
    <xdr:sp macro="" textlink="">
      <xdr:nvSpPr>
        <xdr:cNvPr id="7" name="角丸四角形 6">
          <a:extLst>
            <a:ext uri="{FF2B5EF4-FFF2-40B4-BE49-F238E27FC236}">
              <a16:creationId xmlns:a16="http://schemas.microsoft.com/office/drawing/2014/main" id="{6EE7A420-B350-445D-8A66-13300365E2B2}"/>
            </a:ext>
          </a:extLst>
        </xdr:cNvPr>
        <xdr:cNvSpPr/>
      </xdr:nvSpPr>
      <xdr:spPr>
        <a:xfrm>
          <a:off x="6643321" y="5263661"/>
          <a:ext cx="91440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52019</xdr:colOff>
      <xdr:row>13</xdr:row>
      <xdr:rowOff>34436</xdr:rowOff>
    </xdr:from>
    <xdr:to>
      <xdr:col>11</xdr:col>
      <xdr:colOff>457199</xdr:colOff>
      <xdr:row>13</xdr:row>
      <xdr:rowOff>348761</xdr:rowOff>
    </xdr:to>
    <xdr:sp macro="" textlink="">
      <xdr:nvSpPr>
        <xdr:cNvPr id="8" name="角丸四角形 8">
          <a:extLst>
            <a:ext uri="{FF2B5EF4-FFF2-40B4-BE49-F238E27FC236}">
              <a16:creationId xmlns:a16="http://schemas.microsoft.com/office/drawing/2014/main" id="{ADF2EB9E-5133-4182-B431-B8CC39BD223A}"/>
            </a:ext>
          </a:extLst>
        </xdr:cNvPr>
        <xdr:cNvSpPr/>
      </xdr:nvSpPr>
      <xdr:spPr>
        <a:xfrm>
          <a:off x="7652969" y="5263661"/>
          <a:ext cx="1919655"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42496</xdr:colOff>
      <xdr:row>13</xdr:row>
      <xdr:rowOff>34436</xdr:rowOff>
    </xdr:from>
    <xdr:to>
      <xdr:col>12</xdr:col>
      <xdr:colOff>404446</xdr:colOff>
      <xdr:row>13</xdr:row>
      <xdr:rowOff>348761</xdr:rowOff>
    </xdr:to>
    <xdr:sp macro="" textlink="">
      <xdr:nvSpPr>
        <xdr:cNvPr id="9" name="角丸四角形 9">
          <a:extLst>
            <a:ext uri="{FF2B5EF4-FFF2-40B4-BE49-F238E27FC236}">
              <a16:creationId xmlns:a16="http://schemas.microsoft.com/office/drawing/2014/main" id="{1B5EDCEB-1F95-4A9B-9A0A-47DA8435FA48}"/>
            </a:ext>
          </a:extLst>
        </xdr:cNvPr>
        <xdr:cNvSpPr/>
      </xdr:nvSpPr>
      <xdr:spPr>
        <a:xfrm>
          <a:off x="9662746" y="5263661"/>
          <a:ext cx="36195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42495</xdr:colOff>
      <xdr:row>13</xdr:row>
      <xdr:rowOff>34436</xdr:rowOff>
    </xdr:from>
    <xdr:to>
      <xdr:col>13</xdr:col>
      <xdr:colOff>714375</xdr:colOff>
      <xdr:row>13</xdr:row>
      <xdr:rowOff>348761</xdr:rowOff>
    </xdr:to>
    <xdr:sp macro="" textlink="">
      <xdr:nvSpPr>
        <xdr:cNvPr id="10" name="角丸四角形 10">
          <a:extLst>
            <a:ext uri="{FF2B5EF4-FFF2-40B4-BE49-F238E27FC236}">
              <a16:creationId xmlns:a16="http://schemas.microsoft.com/office/drawing/2014/main" id="{852BA398-D110-42F1-934B-CB1981128F33}"/>
            </a:ext>
          </a:extLst>
        </xdr:cNvPr>
        <xdr:cNvSpPr/>
      </xdr:nvSpPr>
      <xdr:spPr>
        <a:xfrm>
          <a:off x="10091370" y="5263661"/>
          <a:ext cx="671880"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45244</xdr:colOff>
      <xdr:row>13</xdr:row>
      <xdr:rowOff>0</xdr:rowOff>
    </xdr:from>
    <xdr:to>
      <xdr:col>0</xdr:col>
      <xdr:colOff>225268</xdr:colOff>
      <xdr:row>13</xdr:row>
      <xdr:rowOff>131460</xdr:rowOff>
    </xdr:to>
    <xdr:grpSp>
      <xdr:nvGrpSpPr>
        <xdr:cNvPr id="11" name="グループ化 10">
          <a:extLst>
            <a:ext uri="{FF2B5EF4-FFF2-40B4-BE49-F238E27FC236}">
              <a16:creationId xmlns:a16="http://schemas.microsoft.com/office/drawing/2014/main" id="{6138B0D3-20A2-4E23-885E-0038487EDABB}"/>
            </a:ext>
          </a:extLst>
        </xdr:cNvPr>
        <xdr:cNvGrpSpPr/>
      </xdr:nvGrpSpPr>
      <xdr:grpSpPr>
        <a:xfrm>
          <a:off x="45244" y="5219700"/>
          <a:ext cx="180024" cy="131460"/>
          <a:chOff x="130968" y="12253421"/>
          <a:chExt cx="154780" cy="155272"/>
        </a:xfrm>
      </xdr:grpSpPr>
      <xdr:sp macro="" textlink="">
        <xdr:nvSpPr>
          <xdr:cNvPr id="12" name="円/楕円 24">
            <a:extLst>
              <a:ext uri="{FF2B5EF4-FFF2-40B4-BE49-F238E27FC236}">
                <a16:creationId xmlns:a16="http://schemas.microsoft.com/office/drawing/2014/main" id="{92D884FC-BC05-5ED0-590D-67A87CB59C71}"/>
              </a:ext>
            </a:extLst>
          </xdr:cNvPr>
          <xdr:cNvSpPr/>
        </xdr:nvSpPr>
        <xdr:spPr>
          <a:xfrm>
            <a:off x="130968" y="12253913"/>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DB9DE33B-0837-38FE-90C5-FF888C55402A}"/>
              </a:ext>
            </a:extLst>
          </xdr:cNvPr>
          <xdr:cNvSpPr txBox="1"/>
        </xdr:nvSpPr>
        <xdr:spPr>
          <a:xfrm>
            <a:off x="171450" y="12253421"/>
            <a:ext cx="71302" cy="147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1</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11906</xdr:colOff>
      <xdr:row>13</xdr:row>
      <xdr:rowOff>0</xdr:rowOff>
    </xdr:from>
    <xdr:to>
      <xdr:col>1</xdr:col>
      <xdr:colOff>191930</xdr:colOff>
      <xdr:row>13</xdr:row>
      <xdr:rowOff>131460</xdr:rowOff>
    </xdr:to>
    <xdr:grpSp>
      <xdr:nvGrpSpPr>
        <xdr:cNvPr id="14" name="グループ化 13">
          <a:extLst>
            <a:ext uri="{FF2B5EF4-FFF2-40B4-BE49-F238E27FC236}">
              <a16:creationId xmlns:a16="http://schemas.microsoft.com/office/drawing/2014/main" id="{C0A6F273-B0C1-4E5E-B00E-6FD05972928C}"/>
            </a:ext>
          </a:extLst>
        </xdr:cNvPr>
        <xdr:cNvGrpSpPr/>
      </xdr:nvGrpSpPr>
      <xdr:grpSpPr>
        <a:xfrm>
          <a:off x="392906" y="5219700"/>
          <a:ext cx="180024" cy="131460"/>
          <a:chOff x="297655" y="12253421"/>
          <a:chExt cx="154780" cy="155272"/>
        </a:xfrm>
      </xdr:grpSpPr>
      <xdr:sp macro="" textlink="">
        <xdr:nvSpPr>
          <xdr:cNvPr id="15" name="円/楕円 26">
            <a:extLst>
              <a:ext uri="{FF2B5EF4-FFF2-40B4-BE49-F238E27FC236}">
                <a16:creationId xmlns:a16="http://schemas.microsoft.com/office/drawing/2014/main" id="{C3989D54-4C64-5E4D-ADAE-569640E7A04B}"/>
              </a:ext>
            </a:extLst>
          </xdr:cNvPr>
          <xdr:cNvSpPr/>
        </xdr:nvSpPr>
        <xdr:spPr>
          <a:xfrm>
            <a:off x="297655" y="12253913"/>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6AF227AB-1823-1B5D-AA8F-082D2CEC3244}"/>
              </a:ext>
            </a:extLst>
          </xdr:cNvPr>
          <xdr:cNvSpPr txBox="1"/>
        </xdr:nvSpPr>
        <xdr:spPr>
          <a:xfrm>
            <a:off x="340518" y="12253421"/>
            <a:ext cx="71302" cy="147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2</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2</xdr:col>
      <xdr:colOff>19049</xdr:colOff>
      <xdr:row>13</xdr:row>
      <xdr:rowOff>0</xdr:rowOff>
    </xdr:from>
    <xdr:to>
      <xdr:col>2</xdr:col>
      <xdr:colOff>199073</xdr:colOff>
      <xdr:row>13</xdr:row>
      <xdr:rowOff>130968</xdr:rowOff>
    </xdr:to>
    <xdr:grpSp>
      <xdr:nvGrpSpPr>
        <xdr:cNvPr id="17" name="グループ化 16">
          <a:extLst>
            <a:ext uri="{FF2B5EF4-FFF2-40B4-BE49-F238E27FC236}">
              <a16:creationId xmlns:a16="http://schemas.microsoft.com/office/drawing/2014/main" id="{D536C455-BE06-4475-8CB7-C5DD1B6DCF8C}"/>
            </a:ext>
          </a:extLst>
        </xdr:cNvPr>
        <xdr:cNvGrpSpPr/>
      </xdr:nvGrpSpPr>
      <xdr:grpSpPr>
        <a:xfrm>
          <a:off x="1504949" y="5219700"/>
          <a:ext cx="180024" cy="130968"/>
          <a:chOff x="457198" y="12249150"/>
          <a:chExt cx="154780" cy="154780"/>
        </a:xfrm>
      </xdr:grpSpPr>
      <xdr:sp macro="" textlink="">
        <xdr:nvSpPr>
          <xdr:cNvPr id="18" name="円/楕円 28">
            <a:extLst>
              <a:ext uri="{FF2B5EF4-FFF2-40B4-BE49-F238E27FC236}">
                <a16:creationId xmlns:a16="http://schemas.microsoft.com/office/drawing/2014/main" id="{F849F7E7-4A9E-2E4B-0549-DF045B2650C7}"/>
              </a:ext>
            </a:extLst>
          </xdr:cNvPr>
          <xdr:cNvSpPr/>
        </xdr:nvSpPr>
        <xdr:spPr>
          <a:xfrm>
            <a:off x="457198" y="122491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3D828D7D-69B9-13C2-DC99-3932DA02D630}"/>
              </a:ext>
            </a:extLst>
          </xdr:cNvPr>
          <xdr:cNvSpPr txBox="1"/>
        </xdr:nvSpPr>
        <xdr:spPr>
          <a:xfrm>
            <a:off x="502443" y="12251040"/>
            <a:ext cx="71302" cy="147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3</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2381</xdr:colOff>
      <xdr:row>13</xdr:row>
      <xdr:rowOff>0</xdr:rowOff>
    </xdr:from>
    <xdr:to>
      <xdr:col>3</xdr:col>
      <xdr:colOff>182405</xdr:colOff>
      <xdr:row>13</xdr:row>
      <xdr:rowOff>130968</xdr:rowOff>
    </xdr:to>
    <xdr:grpSp>
      <xdr:nvGrpSpPr>
        <xdr:cNvPr id="20" name="グループ化 19">
          <a:extLst>
            <a:ext uri="{FF2B5EF4-FFF2-40B4-BE49-F238E27FC236}">
              <a16:creationId xmlns:a16="http://schemas.microsoft.com/office/drawing/2014/main" id="{0707CBF7-E82E-4259-BB99-9C967E285C9E}"/>
            </a:ext>
          </a:extLst>
        </xdr:cNvPr>
        <xdr:cNvGrpSpPr/>
      </xdr:nvGrpSpPr>
      <xdr:grpSpPr>
        <a:xfrm>
          <a:off x="2876210" y="5219700"/>
          <a:ext cx="180024" cy="130968"/>
          <a:chOff x="450055" y="12406313"/>
          <a:chExt cx="154780" cy="154780"/>
        </a:xfrm>
      </xdr:grpSpPr>
      <xdr:sp macro="" textlink="">
        <xdr:nvSpPr>
          <xdr:cNvPr id="21" name="円/楕円 27">
            <a:extLst>
              <a:ext uri="{FF2B5EF4-FFF2-40B4-BE49-F238E27FC236}">
                <a16:creationId xmlns:a16="http://schemas.microsoft.com/office/drawing/2014/main" id="{8F706789-4AF7-6A29-7EF1-52C978D9F40E}"/>
              </a:ext>
            </a:extLst>
          </xdr:cNvPr>
          <xdr:cNvSpPr/>
        </xdr:nvSpPr>
        <xdr:spPr>
          <a:xfrm>
            <a:off x="450055" y="12406313"/>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6421E2F9-DE48-B66B-90C0-BA84E5D72913}"/>
              </a:ext>
            </a:extLst>
          </xdr:cNvPr>
          <xdr:cNvSpPr txBox="1"/>
        </xdr:nvSpPr>
        <xdr:spPr>
          <a:xfrm>
            <a:off x="490538" y="12408203"/>
            <a:ext cx="71302" cy="147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4</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561974</xdr:colOff>
      <xdr:row>13</xdr:row>
      <xdr:rowOff>0</xdr:rowOff>
    </xdr:from>
    <xdr:to>
      <xdr:col>4</xdr:col>
      <xdr:colOff>180023</xdr:colOff>
      <xdr:row>13</xdr:row>
      <xdr:rowOff>130968</xdr:rowOff>
    </xdr:to>
    <xdr:grpSp>
      <xdr:nvGrpSpPr>
        <xdr:cNvPr id="23" name="グループ化 22">
          <a:extLst>
            <a:ext uri="{FF2B5EF4-FFF2-40B4-BE49-F238E27FC236}">
              <a16:creationId xmlns:a16="http://schemas.microsoft.com/office/drawing/2014/main" id="{79664523-B425-49AC-A2E2-D92941F67DC7}"/>
            </a:ext>
          </a:extLst>
        </xdr:cNvPr>
        <xdr:cNvGrpSpPr/>
      </xdr:nvGrpSpPr>
      <xdr:grpSpPr>
        <a:xfrm>
          <a:off x="3397703" y="5219700"/>
          <a:ext cx="178663" cy="130968"/>
          <a:chOff x="609598" y="12401550"/>
          <a:chExt cx="154780" cy="154780"/>
        </a:xfrm>
      </xdr:grpSpPr>
      <xdr:sp macro="" textlink="">
        <xdr:nvSpPr>
          <xdr:cNvPr id="24" name="円/楕円 29">
            <a:extLst>
              <a:ext uri="{FF2B5EF4-FFF2-40B4-BE49-F238E27FC236}">
                <a16:creationId xmlns:a16="http://schemas.microsoft.com/office/drawing/2014/main" id="{345FC1A5-B13B-6513-C78A-70B5C571CA1D}"/>
              </a:ext>
            </a:extLst>
          </xdr:cNvPr>
          <xdr:cNvSpPr/>
        </xdr:nvSpPr>
        <xdr:spPr>
          <a:xfrm>
            <a:off x="609598" y="124015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CB6C32B0-0E6A-93D1-A096-389FE2F05282}"/>
              </a:ext>
            </a:extLst>
          </xdr:cNvPr>
          <xdr:cNvSpPr txBox="1"/>
        </xdr:nvSpPr>
        <xdr:spPr>
          <a:xfrm>
            <a:off x="654844" y="12403441"/>
            <a:ext cx="71302" cy="147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5</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8</xdr:col>
      <xdr:colOff>9524</xdr:colOff>
      <xdr:row>12</xdr:row>
      <xdr:rowOff>401873</xdr:rowOff>
    </xdr:from>
    <xdr:to>
      <xdr:col>8</xdr:col>
      <xdr:colOff>189548</xdr:colOff>
      <xdr:row>13</xdr:row>
      <xdr:rowOff>139774</xdr:rowOff>
    </xdr:to>
    <xdr:grpSp>
      <xdr:nvGrpSpPr>
        <xdr:cNvPr id="26" name="グループ化 25">
          <a:extLst>
            <a:ext uri="{FF2B5EF4-FFF2-40B4-BE49-F238E27FC236}">
              <a16:creationId xmlns:a16="http://schemas.microsoft.com/office/drawing/2014/main" id="{B76DF548-990B-4D9C-9108-5ECC1F91F3D2}"/>
            </a:ext>
          </a:extLst>
        </xdr:cNvPr>
        <xdr:cNvGrpSpPr/>
      </xdr:nvGrpSpPr>
      <xdr:grpSpPr>
        <a:xfrm>
          <a:off x="7068910" y="5213359"/>
          <a:ext cx="180024" cy="146115"/>
          <a:chOff x="1066798" y="12849617"/>
          <a:chExt cx="154780" cy="174289"/>
        </a:xfrm>
      </xdr:grpSpPr>
      <xdr:sp macro="" textlink="">
        <xdr:nvSpPr>
          <xdr:cNvPr id="27" name="円/楕円 32">
            <a:extLst>
              <a:ext uri="{FF2B5EF4-FFF2-40B4-BE49-F238E27FC236}">
                <a16:creationId xmlns:a16="http://schemas.microsoft.com/office/drawing/2014/main" id="{D44244C8-78C8-D6D8-4AA3-E766F0FD2DD8}"/>
              </a:ext>
            </a:extLst>
          </xdr:cNvPr>
          <xdr:cNvSpPr/>
        </xdr:nvSpPr>
        <xdr:spPr>
          <a:xfrm>
            <a:off x="1066798" y="128587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5D1BCC18-DBCC-D66C-022F-9F44557C0F27}"/>
              </a:ext>
            </a:extLst>
          </xdr:cNvPr>
          <xdr:cNvSpPr txBox="1"/>
        </xdr:nvSpPr>
        <xdr:spPr>
          <a:xfrm>
            <a:off x="1112043" y="12849617"/>
            <a:ext cx="61304"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9</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12</xdr:col>
      <xdr:colOff>9523</xdr:colOff>
      <xdr:row>12</xdr:row>
      <xdr:rowOff>399856</xdr:rowOff>
    </xdr:from>
    <xdr:to>
      <xdr:col>12</xdr:col>
      <xdr:colOff>261523</xdr:colOff>
      <xdr:row>13</xdr:row>
      <xdr:rowOff>137757</xdr:rowOff>
    </xdr:to>
    <xdr:grpSp>
      <xdr:nvGrpSpPr>
        <xdr:cNvPr id="29" name="グループ化 28">
          <a:extLst>
            <a:ext uri="{FF2B5EF4-FFF2-40B4-BE49-F238E27FC236}">
              <a16:creationId xmlns:a16="http://schemas.microsoft.com/office/drawing/2014/main" id="{584FE651-0C6D-4069-A5BB-F991B7376E18}"/>
            </a:ext>
          </a:extLst>
        </xdr:cNvPr>
        <xdr:cNvGrpSpPr/>
      </xdr:nvGrpSpPr>
      <xdr:grpSpPr>
        <a:xfrm>
          <a:off x="8941252" y="5211342"/>
          <a:ext cx="252000" cy="146115"/>
          <a:chOff x="1219198" y="12999634"/>
          <a:chExt cx="154780" cy="174289"/>
        </a:xfrm>
      </xdr:grpSpPr>
      <xdr:sp macro="" textlink="">
        <xdr:nvSpPr>
          <xdr:cNvPr id="30" name="円/楕円 33">
            <a:extLst>
              <a:ext uri="{FF2B5EF4-FFF2-40B4-BE49-F238E27FC236}">
                <a16:creationId xmlns:a16="http://schemas.microsoft.com/office/drawing/2014/main" id="{26E6D2E7-81E6-80A9-0B11-B6259BB61BEB}"/>
              </a:ext>
            </a:extLst>
          </xdr:cNvPr>
          <xdr:cNvSpPr/>
        </xdr:nvSpPr>
        <xdr:spPr>
          <a:xfrm>
            <a:off x="1219198" y="130111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338B7E77-DDE2-A852-B222-E9EE01F71179}"/>
              </a:ext>
            </a:extLst>
          </xdr:cNvPr>
          <xdr:cNvSpPr txBox="1"/>
        </xdr:nvSpPr>
        <xdr:spPr>
          <a:xfrm>
            <a:off x="1251044" y="12999634"/>
            <a:ext cx="109915"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36000" bIns="0" rtlCol="0" anchor="ctr" anchorCtr="1">
            <a:spAutoFit/>
          </a:bodyPr>
          <a:lstStyle/>
          <a:p>
            <a:pPr algn="ctr"/>
            <a:r>
              <a:rPr kumimoji="1" lang="en-US" altLang="ja-JP" sz="1000" b="1">
                <a:solidFill>
                  <a:schemeClr val="bg1"/>
                </a:solidFill>
                <a:latin typeface="Arial" panose="020B0604020202020204" pitchFamily="34" charset="0"/>
                <a:cs typeface="Arial" panose="020B0604020202020204" pitchFamily="34" charset="0"/>
              </a:rPr>
              <a:t>10</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0</xdr:col>
      <xdr:colOff>323850</xdr:colOff>
      <xdr:row>36</xdr:row>
      <xdr:rowOff>38100</xdr:rowOff>
    </xdr:from>
    <xdr:to>
      <xdr:col>6</xdr:col>
      <xdr:colOff>295973</xdr:colOff>
      <xdr:row>44</xdr:row>
      <xdr:rowOff>180976</xdr:rowOff>
    </xdr:to>
    <xdr:pic>
      <xdr:nvPicPr>
        <xdr:cNvPr id="32" name="図 31">
          <a:extLst>
            <a:ext uri="{FF2B5EF4-FFF2-40B4-BE49-F238E27FC236}">
              <a16:creationId xmlns:a16="http://schemas.microsoft.com/office/drawing/2014/main" id="{C449566A-2EAF-43D5-8B75-8FE135BFA2CA}"/>
            </a:ext>
          </a:extLst>
        </xdr:cNvPr>
        <xdr:cNvPicPr>
          <a:picLocks noChangeAspect="1"/>
        </xdr:cNvPicPr>
      </xdr:nvPicPr>
      <xdr:blipFill rotWithShape="1">
        <a:blip xmlns:r="http://schemas.openxmlformats.org/officeDocument/2006/relationships" r:embed="rId1"/>
        <a:srcRect t="2093" b="2108"/>
        <a:stretch/>
      </xdr:blipFill>
      <xdr:spPr>
        <a:xfrm>
          <a:off x="323850" y="10639425"/>
          <a:ext cx="5001323" cy="1743075"/>
        </a:xfrm>
        <a:prstGeom prst="rect">
          <a:avLst/>
        </a:prstGeom>
      </xdr:spPr>
    </xdr:pic>
    <xdr:clientData/>
  </xdr:twoCellAnchor>
  <xdr:twoCellAnchor>
    <xdr:from>
      <xdr:col>7</xdr:col>
      <xdr:colOff>38099</xdr:colOff>
      <xdr:row>12</xdr:row>
      <xdr:rowOff>401873</xdr:rowOff>
    </xdr:from>
    <xdr:to>
      <xdr:col>7</xdr:col>
      <xdr:colOff>218123</xdr:colOff>
      <xdr:row>13</xdr:row>
      <xdr:rowOff>139774</xdr:rowOff>
    </xdr:to>
    <xdr:grpSp>
      <xdr:nvGrpSpPr>
        <xdr:cNvPr id="33" name="グループ化 32">
          <a:extLst>
            <a:ext uri="{FF2B5EF4-FFF2-40B4-BE49-F238E27FC236}">
              <a16:creationId xmlns:a16="http://schemas.microsoft.com/office/drawing/2014/main" id="{7A4D3919-AFFB-4FE2-8137-F6DEB9A51FBC}"/>
            </a:ext>
          </a:extLst>
        </xdr:cNvPr>
        <xdr:cNvGrpSpPr/>
      </xdr:nvGrpSpPr>
      <xdr:grpSpPr>
        <a:xfrm>
          <a:off x="6166756" y="5213359"/>
          <a:ext cx="180024" cy="146115"/>
          <a:chOff x="1066798" y="12849617"/>
          <a:chExt cx="154780" cy="174289"/>
        </a:xfrm>
      </xdr:grpSpPr>
      <xdr:sp macro="" textlink="">
        <xdr:nvSpPr>
          <xdr:cNvPr id="34" name="円/楕円 32">
            <a:extLst>
              <a:ext uri="{FF2B5EF4-FFF2-40B4-BE49-F238E27FC236}">
                <a16:creationId xmlns:a16="http://schemas.microsoft.com/office/drawing/2014/main" id="{D27EB96A-AF4B-5348-8136-499C2E7A6764}"/>
              </a:ext>
            </a:extLst>
          </xdr:cNvPr>
          <xdr:cNvSpPr/>
        </xdr:nvSpPr>
        <xdr:spPr>
          <a:xfrm>
            <a:off x="1066798" y="128587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5D768C8D-6980-5701-722A-3C17E38A71F4}"/>
              </a:ext>
            </a:extLst>
          </xdr:cNvPr>
          <xdr:cNvSpPr txBox="1"/>
        </xdr:nvSpPr>
        <xdr:spPr>
          <a:xfrm>
            <a:off x="1112043" y="12849617"/>
            <a:ext cx="61304"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8</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5</xdr:col>
      <xdr:colOff>52020</xdr:colOff>
      <xdr:row>13</xdr:row>
      <xdr:rowOff>34436</xdr:rowOff>
    </xdr:from>
    <xdr:to>
      <xdr:col>5</xdr:col>
      <xdr:colOff>781049</xdr:colOff>
      <xdr:row>13</xdr:row>
      <xdr:rowOff>348761</xdr:rowOff>
    </xdr:to>
    <xdr:sp macro="" textlink="">
      <xdr:nvSpPr>
        <xdr:cNvPr id="36" name="角丸四角形 5">
          <a:extLst>
            <a:ext uri="{FF2B5EF4-FFF2-40B4-BE49-F238E27FC236}">
              <a16:creationId xmlns:a16="http://schemas.microsoft.com/office/drawing/2014/main" id="{8D453E0B-0FFC-4D7E-B35A-3B66E17CC0C7}"/>
            </a:ext>
          </a:extLst>
        </xdr:cNvPr>
        <xdr:cNvSpPr/>
      </xdr:nvSpPr>
      <xdr:spPr>
        <a:xfrm>
          <a:off x="4271595" y="5263661"/>
          <a:ext cx="729029"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9524</xdr:colOff>
      <xdr:row>12</xdr:row>
      <xdr:rowOff>399855</xdr:rowOff>
    </xdr:from>
    <xdr:to>
      <xdr:col>5</xdr:col>
      <xdr:colOff>189548</xdr:colOff>
      <xdr:row>13</xdr:row>
      <xdr:rowOff>137756</xdr:rowOff>
    </xdr:to>
    <xdr:grpSp>
      <xdr:nvGrpSpPr>
        <xdr:cNvPr id="37" name="グループ化 36">
          <a:extLst>
            <a:ext uri="{FF2B5EF4-FFF2-40B4-BE49-F238E27FC236}">
              <a16:creationId xmlns:a16="http://schemas.microsoft.com/office/drawing/2014/main" id="{881AAD13-650A-44CF-830F-E69F70B574D3}"/>
            </a:ext>
          </a:extLst>
        </xdr:cNvPr>
        <xdr:cNvGrpSpPr/>
      </xdr:nvGrpSpPr>
      <xdr:grpSpPr>
        <a:xfrm>
          <a:off x="3928381" y="5211341"/>
          <a:ext cx="180024" cy="146115"/>
          <a:chOff x="609598" y="12390034"/>
          <a:chExt cx="154780" cy="174289"/>
        </a:xfrm>
      </xdr:grpSpPr>
      <xdr:sp macro="" textlink="">
        <xdr:nvSpPr>
          <xdr:cNvPr id="38" name="円/楕円 29">
            <a:extLst>
              <a:ext uri="{FF2B5EF4-FFF2-40B4-BE49-F238E27FC236}">
                <a16:creationId xmlns:a16="http://schemas.microsoft.com/office/drawing/2014/main" id="{3FFDE874-B274-88A0-FFFC-46979D6D0E08}"/>
              </a:ext>
            </a:extLst>
          </xdr:cNvPr>
          <xdr:cNvSpPr/>
        </xdr:nvSpPr>
        <xdr:spPr>
          <a:xfrm>
            <a:off x="609598" y="124015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8EDFA19-0094-D161-1260-E0E91E9BD250}"/>
              </a:ext>
            </a:extLst>
          </xdr:cNvPr>
          <xdr:cNvSpPr txBox="1"/>
        </xdr:nvSpPr>
        <xdr:spPr>
          <a:xfrm>
            <a:off x="654844" y="12390034"/>
            <a:ext cx="61304"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6</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6</xdr:col>
      <xdr:colOff>52021</xdr:colOff>
      <xdr:row>13</xdr:row>
      <xdr:rowOff>34436</xdr:rowOff>
    </xdr:from>
    <xdr:to>
      <xdr:col>6</xdr:col>
      <xdr:colOff>1533525</xdr:colOff>
      <xdr:row>13</xdr:row>
      <xdr:rowOff>348761</xdr:rowOff>
    </xdr:to>
    <xdr:sp macro="" textlink="">
      <xdr:nvSpPr>
        <xdr:cNvPr id="40" name="角丸四角形 6">
          <a:extLst>
            <a:ext uri="{FF2B5EF4-FFF2-40B4-BE49-F238E27FC236}">
              <a16:creationId xmlns:a16="http://schemas.microsoft.com/office/drawing/2014/main" id="{7BFFDC52-3D72-4179-A88C-84EC776C8619}"/>
            </a:ext>
          </a:extLst>
        </xdr:cNvPr>
        <xdr:cNvSpPr/>
      </xdr:nvSpPr>
      <xdr:spPr>
        <a:xfrm>
          <a:off x="5081221" y="5263661"/>
          <a:ext cx="1481504" cy="314325"/>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47624</xdr:colOff>
      <xdr:row>12</xdr:row>
      <xdr:rowOff>401873</xdr:rowOff>
    </xdr:from>
    <xdr:to>
      <xdr:col>6</xdr:col>
      <xdr:colOff>227648</xdr:colOff>
      <xdr:row>13</xdr:row>
      <xdr:rowOff>139774</xdr:rowOff>
    </xdr:to>
    <xdr:grpSp>
      <xdr:nvGrpSpPr>
        <xdr:cNvPr id="41" name="グループ化 40">
          <a:extLst>
            <a:ext uri="{FF2B5EF4-FFF2-40B4-BE49-F238E27FC236}">
              <a16:creationId xmlns:a16="http://schemas.microsoft.com/office/drawing/2014/main" id="{4BE49F64-1E37-434C-B094-7317E73D2F04}"/>
            </a:ext>
          </a:extLst>
        </xdr:cNvPr>
        <xdr:cNvGrpSpPr/>
      </xdr:nvGrpSpPr>
      <xdr:grpSpPr>
        <a:xfrm>
          <a:off x="4717595" y="5213359"/>
          <a:ext cx="180024" cy="146115"/>
          <a:chOff x="1066798" y="12849617"/>
          <a:chExt cx="154780" cy="174289"/>
        </a:xfrm>
      </xdr:grpSpPr>
      <xdr:sp macro="" textlink="">
        <xdr:nvSpPr>
          <xdr:cNvPr id="42" name="円/楕円 32">
            <a:extLst>
              <a:ext uri="{FF2B5EF4-FFF2-40B4-BE49-F238E27FC236}">
                <a16:creationId xmlns:a16="http://schemas.microsoft.com/office/drawing/2014/main" id="{49544097-1E62-5F77-7ED1-4057D927A0AC}"/>
              </a:ext>
            </a:extLst>
          </xdr:cNvPr>
          <xdr:cNvSpPr/>
        </xdr:nvSpPr>
        <xdr:spPr>
          <a:xfrm>
            <a:off x="1066798" y="128587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6A5F041D-56BB-2E57-068E-4A825BEB5869}"/>
              </a:ext>
            </a:extLst>
          </xdr:cNvPr>
          <xdr:cNvSpPr txBox="1"/>
        </xdr:nvSpPr>
        <xdr:spPr>
          <a:xfrm>
            <a:off x="1112043" y="12849617"/>
            <a:ext cx="61304"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en-US" altLang="ja-JP" sz="1000" b="1">
                <a:solidFill>
                  <a:schemeClr val="bg1"/>
                </a:solidFill>
                <a:latin typeface="Arial" panose="020B0604020202020204" pitchFamily="34" charset="0"/>
                <a:cs typeface="Arial" panose="020B0604020202020204" pitchFamily="34" charset="0"/>
              </a:rPr>
              <a:t>7</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13</xdr:col>
      <xdr:colOff>9523</xdr:colOff>
      <xdr:row>12</xdr:row>
      <xdr:rowOff>399856</xdr:rowOff>
    </xdr:from>
    <xdr:to>
      <xdr:col>13</xdr:col>
      <xdr:colOff>261523</xdr:colOff>
      <xdr:row>13</xdr:row>
      <xdr:rowOff>137757</xdr:rowOff>
    </xdr:to>
    <xdr:grpSp>
      <xdr:nvGrpSpPr>
        <xdr:cNvPr id="44" name="グループ化 43">
          <a:extLst>
            <a:ext uri="{FF2B5EF4-FFF2-40B4-BE49-F238E27FC236}">
              <a16:creationId xmlns:a16="http://schemas.microsoft.com/office/drawing/2014/main" id="{16040654-077C-4C83-9777-64B2D659672A}"/>
            </a:ext>
          </a:extLst>
        </xdr:cNvPr>
        <xdr:cNvGrpSpPr/>
      </xdr:nvGrpSpPr>
      <xdr:grpSpPr>
        <a:xfrm>
          <a:off x="9338580" y="5211342"/>
          <a:ext cx="252000" cy="146115"/>
          <a:chOff x="1219198" y="12999634"/>
          <a:chExt cx="154780" cy="174289"/>
        </a:xfrm>
      </xdr:grpSpPr>
      <xdr:sp macro="" textlink="">
        <xdr:nvSpPr>
          <xdr:cNvPr id="45" name="円/楕円 33">
            <a:extLst>
              <a:ext uri="{FF2B5EF4-FFF2-40B4-BE49-F238E27FC236}">
                <a16:creationId xmlns:a16="http://schemas.microsoft.com/office/drawing/2014/main" id="{A70A8A56-08A7-B0D1-51A1-C0F4DCD35390}"/>
              </a:ext>
            </a:extLst>
          </xdr:cNvPr>
          <xdr:cNvSpPr/>
        </xdr:nvSpPr>
        <xdr:spPr>
          <a:xfrm>
            <a:off x="1219198" y="13011150"/>
            <a:ext cx="154780" cy="154780"/>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3A488FFF-929D-8379-8C9B-8C58BF798480}"/>
              </a:ext>
            </a:extLst>
          </xdr:cNvPr>
          <xdr:cNvSpPr txBox="1"/>
        </xdr:nvSpPr>
        <xdr:spPr>
          <a:xfrm>
            <a:off x="1251044" y="12999634"/>
            <a:ext cx="109915" cy="174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36000" bIns="0" rtlCol="0" anchor="ctr" anchorCtr="1">
            <a:spAutoFit/>
          </a:bodyPr>
          <a:lstStyle/>
          <a:p>
            <a:pPr algn="ctr"/>
            <a:r>
              <a:rPr kumimoji="1" lang="en-US" altLang="ja-JP" sz="1000" b="1">
                <a:solidFill>
                  <a:schemeClr val="bg1"/>
                </a:solidFill>
                <a:latin typeface="Arial" panose="020B0604020202020204" pitchFamily="34" charset="0"/>
                <a:cs typeface="Arial" panose="020B0604020202020204" pitchFamily="34" charset="0"/>
              </a:rPr>
              <a:t>11</a:t>
            </a:r>
            <a:endParaRPr kumimoji="1" lang="ja-JP" altLang="en-US" sz="10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76200</xdr:colOff>
      <xdr:row>1</xdr:row>
      <xdr:rowOff>66675</xdr:rowOff>
    </xdr:from>
    <xdr:to>
      <xdr:col>9</xdr:col>
      <xdr:colOff>1332825</xdr:colOff>
      <xdr:row>11</xdr:row>
      <xdr:rowOff>439063</xdr:rowOff>
    </xdr:to>
    <xdr:pic>
      <xdr:nvPicPr>
        <xdr:cNvPr id="2" name="図 1">
          <a:extLst>
            <a:ext uri="{FF2B5EF4-FFF2-40B4-BE49-F238E27FC236}">
              <a16:creationId xmlns:a16="http://schemas.microsoft.com/office/drawing/2014/main" id="{E6D6AC83-433D-D082-8589-1E0D016D9F25}"/>
            </a:ext>
          </a:extLst>
        </xdr:cNvPr>
        <xdr:cNvPicPr>
          <a:picLocks noChangeAspect="1"/>
        </xdr:cNvPicPr>
      </xdr:nvPicPr>
      <xdr:blipFill rotWithShape="1">
        <a:blip xmlns:r="http://schemas.openxmlformats.org/officeDocument/2006/relationships" r:embed="rId1"/>
        <a:srcRect t="3950"/>
        <a:stretch/>
      </xdr:blipFill>
      <xdr:spPr>
        <a:xfrm>
          <a:off x="8391525" y="447675"/>
          <a:ext cx="5400000" cy="54777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8199-9022-456D-8B68-BB4FEE0520DA}">
  <sheetPr>
    <tabColor theme="2" tint="-0.249977111117893"/>
  </sheetPr>
  <dimension ref="A1:C95"/>
  <sheetViews>
    <sheetView showGridLines="0" tabSelected="1" zoomScaleNormal="100" workbookViewId="0"/>
  </sheetViews>
  <sheetFormatPr defaultColWidth="8.84375" defaultRowHeight="15.45" x14ac:dyDescent="0.25"/>
  <cols>
    <col min="1" max="1" width="18.61328125" style="11" customWidth="1"/>
    <col min="2" max="2" width="30.765625" style="11" customWidth="1"/>
    <col min="3" max="3" width="90.61328125" style="11" customWidth="1"/>
    <col min="4" max="16384" width="8.84375" style="11"/>
  </cols>
  <sheetData>
    <row r="1" spans="1:3" ht="24" customHeight="1" x14ac:dyDescent="0.25">
      <c r="A1" s="10" t="s">
        <v>262</v>
      </c>
      <c r="C1" s="99" t="s">
        <v>265</v>
      </c>
    </row>
    <row r="2" spans="1:3" ht="24" customHeight="1" x14ac:dyDescent="0.25">
      <c r="A2" s="10"/>
    </row>
    <row r="3" spans="1:3" ht="18" customHeight="1" x14ac:dyDescent="0.25">
      <c r="A3" s="12" t="s">
        <v>263</v>
      </c>
    </row>
    <row r="4" spans="1:3" ht="30" customHeight="1" x14ac:dyDescent="0.25">
      <c r="A4" s="122" t="s">
        <v>294</v>
      </c>
      <c r="B4" s="122"/>
      <c r="C4" s="122"/>
    </row>
    <row r="5" spans="1:3" ht="18" customHeight="1" x14ac:dyDescent="0.25">
      <c r="A5" s="67" t="s">
        <v>0</v>
      </c>
      <c r="B5" s="119" t="s">
        <v>1</v>
      </c>
      <c r="C5" s="119"/>
    </row>
    <row r="6" spans="1:3" ht="48" customHeight="1" x14ac:dyDescent="0.25">
      <c r="A6" s="106" t="s">
        <v>262</v>
      </c>
      <c r="B6" s="120" t="s">
        <v>345</v>
      </c>
      <c r="C6" s="120"/>
    </row>
    <row r="7" spans="1:3" ht="48" customHeight="1" x14ac:dyDescent="0.25">
      <c r="A7" s="5" t="s">
        <v>2</v>
      </c>
      <c r="B7" s="120" t="s">
        <v>3</v>
      </c>
      <c r="C7" s="120"/>
    </row>
    <row r="8" spans="1:3" ht="48" customHeight="1" x14ac:dyDescent="0.25">
      <c r="A8" s="7" t="s">
        <v>4</v>
      </c>
      <c r="B8" s="120" t="s">
        <v>5</v>
      </c>
      <c r="C8" s="120"/>
    </row>
    <row r="9" spans="1:3" ht="48" customHeight="1" x14ac:dyDescent="0.25">
      <c r="A9" s="6" t="s">
        <v>6</v>
      </c>
      <c r="B9" s="120" t="s">
        <v>266</v>
      </c>
      <c r="C9" s="120"/>
    </row>
    <row r="10" spans="1:3" ht="48" customHeight="1" x14ac:dyDescent="0.25">
      <c r="A10" s="64" t="s">
        <v>7</v>
      </c>
      <c r="B10" s="120" t="s">
        <v>8</v>
      </c>
      <c r="C10" s="120"/>
    </row>
    <row r="11" spans="1:3" ht="48" customHeight="1" x14ac:dyDescent="0.25">
      <c r="A11" s="65" t="s">
        <v>9</v>
      </c>
      <c r="B11" s="120" t="s">
        <v>10</v>
      </c>
      <c r="C11" s="120"/>
    </row>
    <row r="12" spans="1:3" ht="48" customHeight="1" x14ac:dyDescent="0.25">
      <c r="A12" s="66" t="s">
        <v>11</v>
      </c>
      <c r="B12" s="120" t="s">
        <v>12</v>
      </c>
      <c r="C12" s="120"/>
    </row>
    <row r="13" spans="1:3" ht="48" customHeight="1" x14ac:dyDescent="0.25">
      <c r="A13" s="100" t="s">
        <v>261</v>
      </c>
      <c r="B13" s="123" t="s">
        <v>295</v>
      </c>
      <c r="C13" s="123"/>
    </row>
    <row r="15" spans="1:3" s="12" customFormat="1" ht="18" customHeight="1" x14ac:dyDescent="0.25">
      <c r="A15" s="12" t="s">
        <v>342</v>
      </c>
    </row>
    <row r="16" spans="1:3" ht="36" customHeight="1" x14ac:dyDescent="0.25">
      <c r="A16" s="111" t="s">
        <v>343</v>
      </c>
      <c r="B16" s="111"/>
      <c r="C16" s="111"/>
    </row>
    <row r="17" spans="1:3" ht="18" customHeight="1" x14ac:dyDescent="0.25">
      <c r="A17" s="73" t="s">
        <v>13</v>
      </c>
      <c r="B17" s="119" t="s">
        <v>14</v>
      </c>
      <c r="C17" s="119"/>
    </row>
    <row r="18" spans="1:3" ht="34" customHeight="1" x14ac:dyDescent="0.25">
      <c r="A18" s="4" t="s">
        <v>15</v>
      </c>
      <c r="B18" s="120" t="s">
        <v>16</v>
      </c>
      <c r="C18" s="120"/>
    </row>
    <row r="19" spans="1:3" ht="20.149999999999999" customHeight="1" x14ac:dyDescent="0.25">
      <c r="A19" s="4" t="s">
        <v>17</v>
      </c>
      <c r="B19" s="120" t="s">
        <v>18</v>
      </c>
      <c r="C19" s="120"/>
    </row>
    <row r="20" spans="1:3" ht="20.149999999999999" customHeight="1" x14ac:dyDescent="0.25">
      <c r="A20" s="4" t="s">
        <v>19</v>
      </c>
      <c r="B20" s="121" t="s">
        <v>20</v>
      </c>
      <c r="C20" s="121"/>
    </row>
    <row r="21" spans="1:3" ht="20.149999999999999" customHeight="1" x14ac:dyDescent="0.25">
      <c r="A21" s="4" t="s">
        <v>21</v>
      </c>
      <c r="B21" s="121" t="s">
        <v>22</v>
      </c>
      <c r="C21" s="121"/>
    </row>
    <row r="22" spans="1:3" ht="20.149999999999999" customHeight="1" x14ac:dyDescent="0.25">
      <c r="A22" s="4" t="s">
        <v>23</v>
      </c>
      <c r="B22" s="120" t="s">
        <v>24</v>
      </c>
      <c r="C22" s="120"/>
    </row>
    <row r="23" spans="1:3" ht="20.149999999999999" customHeight="1" x14ac:dyDescent="0.25">
      <c r="A23" s="4" t="s">
        <v>319</v>
      </c>
      <c r="B23" s="120" t="s">
        <v>320</v>
      </c>
      <c r="C23" s="120"/>
    </row>
    <row r="24" spans="1:3" ht="20.149999999999999" customHeight="1" x14ac:dyDescent="0.25">
      <c r="A24" s="4" t="s">
        <v>321</v>
      </c>
      <c r="B24" s="120" t="s">
        <v>322</v>
      </c>
      <c r="C24" s="120"/>
    </row>
    <row r="25" spans="1:3" ht="49.5" customHeight="1" x14ac:dyDescent="0.25">
      <c r="A25" s="4" t="s">
        <v>323</v>
      </c>
      <c r="B25" s="120" t="s">
        <v>25</v>
      </c>
      <c r="C25" s="120"/>
    </row>
    <row r="26" spans="1:3" ht="20.149999999999999" customHeight="1" x14ac:dyDescent="0.25">
      <c r="A26" s="4" t="s">
        <v>324</v>
      </c>
      <c r="B26" s="120" t="s">
        <v>346</v>
      </c>
      <c r="C26" s="120"/>
    </row>
    <row r="27" spans="1:3" ht="20.149999999999999" customHeight="1" x14ac:dyDescent="0.25">
      <c r="A27" s="4" t="s">
        <v>325</v>
      </c>
      <c r="B27" s="120" t="s">
        <v>26</v>
      </c>
      <c r="C27" s="120"/>
    </row>
    <row r="28" spans="1:3" ht="20.149999999999999" customHeight="1" x14ac:dyDescent="0.25">
      <c r="A28" s="4" t="s">
        <v>326</v>
      </c>
      <c r="B28" s="121" t="s">
        <v>27</v>
      </c>
      <c r="C28" s="121"/>
    </row>
    <row r="29" spans="1:3" ht="12" customHeight="1" x14ac:dyDescent="0.25"/>
    <row r="31" spans="1:3" ht="19.3" x14ac:dyDescent="0.25">
      <c r="A31" s="12" t="s">
        <v>344</v>
      </c>
    </row>
    <row r="32" spans="1:3" ht="50.15" customHeight="1" x14ac:dyDescent="0.25">
      <c r="A32" s="111" t="s">
        <v>28</v>
      </c>
      <c r="B32" s="111"/>
      <c r="C32" s="111"/>
    </row>
    <row r="33" spans="1:3" ht="17.25" customHeight="1" x14ac:dyDescent="0.25">
      <c r="A33" s="33" t="s">
        <v>29</v>
      </c>
      <c r="B33" s="74"/>
      <c r="C33" s="74"/>
    </row>
    <row r="34" spans="1:3" ht="18" customHeight="1" x14ac:dyDescent="0.25">
      <c r="A34" s="73" t="s">
        <v>30</v>
      </c>
      <c r="B34" s="119" t="s">
        <v>14</v>
      </c>
      <c r="C34" s="119"/>
    </row>
    <row r="35" spans="1:3" ht="20.149999999999999" customHeight="1" x14ac:dyDescent="0.25">
      <c r="A35" s="4" t="s">
        <v>31</v>
      </c>
      <c r="B35" s="120" t="s">
        <v>32</v>
      </c>
      <c r="C35" s="120"/>
    </row>
    <row r="36" spans="1:3" ht="20.149999999999999" customHeight="1" x14ac:dyDescent="0.25">
      <c r="A36" s="4" t="s">
        <v>33</v>
      </c>
      <c r="B36" s="120" t="s">
        <v>34</v>
      </c>
      <c r="C36" s="120"/>
    </row>
    <row r="37" spans="1:3" ht="20.149999999999999" customHeight="1" x14ac:dyDescent="0.25">
      <c r="A37" s="4" t="s">
        <v>35</v>
      </c>
      <c r="B37" s="121" t="s">
        <v>36</v>
      </c>
      <c r="C37" s="121"/>
    </row>
    <row r="38" spans="1:3" ht="20.149999999999999" customHeight="1" x14ac:dyDescent="0.25">
      <c r="A38" s="4" t="s">
        <v>37</v>
      </c>
      <c r="B38" s="121" t="s">
        <v>38</v>
      </c>
      <c r="C38" s="121"/>
    </row>
    <row r="39" spans="1:3" ht="20.149999999999999" customHeight="1" x14ac:dyDescent="0.25">
      <c r="A39" s="4" t="s">
        <v>39</v>
      </c>
      <c r="B39" s="120" t="s">
        <v>40</v>
      </c>
      <c r="C39" s="120"/>
    </row>
    <row r="40" spans="1:3" ht="20.149999999999999" customHeight="1" x14ac:dyDescent="0.25">
      <c r="A40" s="4" t="s">
        <v>41</v>
      </c>
      <c r="B40" s="120" t="s">
        <v>42</v>
      </c>
      <c r="C40" s="120"/>
    </row>
    <row r="41" spans="1:3" ht="20.149999999999999" customHeight="1" x14ac:dyDescent="0.25">
      <c r="A41" s="4" t="s">
        <v>43</v>
      </c>
      <c r="B41" s="120" t="s">
        <v>44</v>
      </c>
      <c r="C41" s="120"/>
    </row>
    <row r="42" spans="1:3" ht="20.149999999999999" customHeight="1" x14ac:dyDescent="0.25">
      <c r="A42" s="4" t="s">
        <v>45</v>
      </c>
      <c r="B42" s="120" t="s">
        <v>46</v>
      </c>
      <c r="C42" s="120"/>
    </row>
    <row r="43" spans="1:3" ht="20.149999999999999" customHeight="1" x14ac:dyDescent="0.25">
      <c r="A43" s="4" t="s">
        <v>47</v>
      </c>
      <c r="B43" s="121" t="s">
        <v>48</v>
      </c>
      <c r="C43" s="121"/>
    </row>
    <row r="44" spans="1:3" ht="34" customHeight="1" x14ac:dyDescent="0.25">
      <c r="A44" s="93" t="s">
        <v>49</v>
      </c>
      <c r="B44" s="121" t="s">
        <v>50</v>
      </c>
      <c r="C44" s="121"/>
    </row>
    <row r="45" spans="1:3" ht="20.149999999999999" customHeight="1" x14ac:dyDescent="0.25">
      <c r="A45" s="4" t="s">
        <v>51</v>
      </c>
      <c r="B45" s="121" t="s">
        <v>52</v>
      </c>
      <c r="C45" s="121"/>
    </row>
    <row r="47" spans="1:3" ht="17.25" customHeight="1" x14ac:dyDescent="0.25">
      <c r="A47" s="33" t="s">
        <v>53</v>
      </c>
      <c r="B47" s="74"/>
      <c r="C47" s="74"/>
    </row>
    <row r="48" spans="1:3" ht="18" customHeight="1" x14ac:dyDescent="0.25">
      <c r="A48" s="73" t="s">
        <v>30</v>
      </c>
      <c r="B48" s="119" t="s">
        <v>14</v>
      </c>
      <c r="C48" s="119"/>
    </row>
    <row r="49" spans="1:3" ht="20.149999999999999" customHeight="1" x14ac:dyDescent="0.25">
      <c r="A49" s="4" t="s">
        <v>31</v>
      </c>
      <c r="B49" s="120" t="s">
        <v>54</v>
      </c>
      <c r="C49" s="120"/>
    </row>
    <row r="50" spans="1:3" ht="34" customHeight="1" x14ac:dyDescent="0.25">
      <c r="A50" s="4" t="s">
        <v>55</v>
      </c>
      <c r="B50" s="120" t="s">
        <v>56</v>
      </c>
      <c r="C50" s="120"/>
    </row>
    <row r="51" spans="1:3" ht="20.149999999999999" customHeight="1" x14ac:dyDescent="0.25">
      <c r="A51" s="4" t="s">
        <v>57</v>
      </c>
      <c r="B51" s="120" t="s">
        <v>58</v>
      </c>
      <c r="C51" s="120"/>
    </row>
    <row r="52" spans="1:3" ht="20.149999999999999" customHeight="1" x14ac:dyDescent="0.25">
      <c r="A52" s="4" t="s">
        <v>59</v>
      </c>
      <c r="B52" s="121" t="s">
        <v>60</v>
      </c>
      <c r="C52" s="121"/>
    </row>
    <row r="53" spans="1:3" ht="20.149999999999999" customHeight="1" x14ac:dyDescent="0.25">
      <c r="A53" s="4" t="s">
        <v>61</v>
      </c>
      <c r="B53" s="120" t="s">
        <v>62</v>
      </c>
      <c r="C53" s="120"/>
    </row>
    <row r="54" spans="1:3" ht="20.149999999999999" customHeight="1" x14ac:dyDescent="0.25">
      <c r="A54" s="4" t="s">
        <v>63</v>
      </c>
      <c r="B54" s="120" t="s">
        <v>64</v>
      </c>
      <c r="C54" s="120"/>
    </row>
    <row r="55" spans="1:3" ht="20.149999999999999" customHeight="1" x14ac:dyDescent="0.25">
      <c r="A55" s="4" t="s">
        <v>65</v>
      </c>
      <c r="B55" s="120" t="s">
        <v>66</v>
      </c>
      <c r="C55" s="120"/>
    </row>
    <row r="56" spans="1:3" ht="20.149999999999999" customHeight="1" x14ac:dyDescent="0.25">
      <c r="A56" s="4" t="s">
        <v>67</v>
      </c>
      <c r="B56" s="120" t="s">
        <v>68</v>
      </c>
      <c r="C56" s="120"/>
    </row>
    <row r="57" spans="1:3" ht="20.149999999999999" customHeight="1" x14ac:dyDescent="0.25">
      <c r="A57" s="4" t="s">
        <v>69</v>
      </c>
      <c r="B57" s="120" t="s">
        <v>70</v>
      </c>
      <c r="C57" s="120"/>
    </row>
    <row r="58" spans="1:3" ht="20.149999999999999" customHeight="1" x14ac:dyDescent="0.25">
      <c r="A58" s="4" t="s">
        <v>71</v>
      </c>
      <c r="B58" s="121" t="s">
        <v>72</v>
      </c>
      <c r="C58" s="121"/>
    </row>
    <row r="59" spans="1:3" ht="34" customHeight="1" x14ac:dyDescent="0.25">
      <c r="A59" s="93" t="s">
        <v>73</v>
      </c>
      <c r="B59" s="121" t="s">
        <v>50</v>
      </c>
      <c r="C59" s="121"/>
    </row>
    <row r="60" spans="1:3" ht="20.149999999999999" customHeight="1" x14ac:dyDescent="0.25">
      <c r="A60" s="4" t="s">
        <v>74</v>
      </c>
      <c r="B60" s="121" t="s">
        <v>75</v>
      </c>
      <c r="C60" s="121"/>
    </row>
    <row r="62" spans="1:3" ht="17.25" customHeight="1" x14ac:dyDescent="0.25">
      <c r="A62" s="33" t="s">
        <v>76</v>
      </c>
      <c r="B62" s="74"/>
      <c r="C62" s="74"/>
    </row>
    <row r="63" spans="1:3" ht="18" customHeight="1" x14ac:dyDescent="0.25">
      <c r="A63" s="73" t="s">
        <v>30</v>
      </c>
      <c r="B63" s="119" t="s">
        <v>14</v>
      </c>
      <c r="C63" s="119"/>
    </row>
    <row r="64" spans="1:3" ht="20.149999999999999" customHeight="1" x14ac:dyDescent="0.25">
      <c r="A64" s="4" t="s">
        <v>31</v>
      </c>
      <c r="B64" s="120" t="s">
        <v>77</v>
      </c>
      <c r="C64" s="120"/>
    </row>
    <row r="65" spans="1:3" ht="20.149999999999999" customHeight="1" x14ac:dyDescent="0.25">
      <c r="A65" s="4" t="s">
        <v>78</v>
      </c>
      <c r="B65" s="120" t="s">
        <v>79</v>
      </c>
      <c r="C65" s="120"/>
    </row>
    <row r="66" spans="1:3" ht="20.149999999999999" customHeight="1" x14ac:dyDescent="0.25">
      <c r="A66" s="4" t="s">
        <v>80</v>
      </c>
      <c r="B66" s="120" t="s">
        <v>81</v>
      </c>
      <c r="C66" s="120"/>
    </row>
    <row r="67" spans="1:3" ht="20.149999999999999" customHeight="1" x14ac:dyDescent="0.25">
      <c r="A67" s="4" t="s">
        <v>82</v>
      </c>
      <c r="B67" s="120" t="s">
        <v>83</v>
      </c>
      <c r="C67" s="120"/>
    </row>
    <row r="68" spans="1:3" ht="20.149999999999999" customHeight="1" x14ac:dyDescent="0.25">
      <c r="A68" s="4" t="s">
        <v>84</v>
      </c>
      <c r="B68" s="120" t="s">
        <v>85</v>
      </c>
      <c r="C68" s="120"/>
    </row>
    <row r="69" spans="1:3" ht="20.149999999999999" customHeight="1" x14ac:dyDescent="0.25">
      <c r="A69" s="4" t="s">
        <v>86</v>
      </c>
      <c r="B69" s="120" t="s">
        <v>87</v>
      </c>
      <c r="C69" s="120"/>
    </row>
    <row r="70" spans="1:3" ht="20.149999999999999" customHeight="1" x14ac:dyDescent="0.25">
      <c r="A70" s="4" t="s">
        <v>88</v>
      </c>
      <c r="B70" s="121" t="s">
        <v>89</v>
      </c>
      <c r="C70" s="121"/>
    </row>
    <row r="71" spans="1:3" ht="34" customHeight="1" x14ac:dyDescent="0.25">
      <c r="A71" s="93" t="s">
        <v>90</v>
      </c>
      <c r="B71" s="121" t="s">
        <v>50</v>
      </c>
      <c r="C71" s="121"/>
    </row>
    <row r="72" spans="1:3" ht="20.149999999999999" customHeight="1" x14ac:dyDescent="0.25">
      <c r="A72" s="4" t="s">
        <v>91</v>
      </c>
      <c r="B72" s="121" t="s">
        <v>92</v>
      </c>
      <c r="C72" s="121"/>
    </row>
    <row r="73" spans="1:3" ht="12" customHeight="1" x14ac:dyDescent="0.25"/>
    <row r="75" spans="1:3" ht="19.3" x14ac:dyDescent="0.25">
      <c r="A75" s="101" t="s">
        <v>347</v>
      </c>
    </row>
    <row r="76" spans="1:3" ht="57" customHeight="1" x14ac:dyDescent="0.25">
      <c r="A76" s="118" t="s">
        <v>273</v>
      </c>
      <c r="B76" s="118"/>
      <c r="C76" s="118"/>
    </row>
    <row r="77" spans="1:3" x14ac:dyDescent="0.25">
      <c r="A77" s="96" t="s">
        <v>291</v>
      </c>
    </row>
    <row r="78" spans="1:3" ht="30" customHeight="1" x14ac:dyDescent="0.25">
      <c r="A78" s="118" t="s">
        <v>267</v>
      </c>
      <c r="B78" s="118"/>
      <c r="C78" s="118"/>
    </row>
    <row r="79" spans="1:3" x14ac:dyDescent="0.25">
      <c r="A79" s="116" t="s">
        <v>268</v>
      </c>
      <c r="B79" s="117"/>
      <c r="C79" s="95" t="s">
        <v>269</v>
      </c>
    </row>
    <row r="80" spans="1:3" ht="69" customHeight="1" x14ac:dyDescent="0.25">
      <c r="A80" s="113" t="s">
        <v>270</v>
      </c>
      <c r="B80" s="114"/>
      <c r="C80" s="98" t="s">
        <v>277</v>
      </c>
    </row>
    <row r="81" spans="1:3" ht="69" customHeight="1" x14ac:dyDescent="0.25">
      <c r="A81" s="113" t="s">
        <v>271</v>
      </c>
      <c r="B81" s="114"/>
      <c r="C81" s="98" t="s">
        <v>278</v>
      </c>
    </row>
    <row r="82" spans="1:3" ht="69" customHeight="1" x14ac:dyDescent="0.25">
      <c r="A82" s="109" t="s">
        <v>272</v>
      </c>
      <c r="B82" s="110"/>
      <c r="C82" s="98" t="s">
        <v>279</v>
      </c>
    </row>
    <row r="84" spans="1:3" x14ac:dyDescent="0.25">
      <c r="A84" s="94" t="s">
        <v>292</v>
      </c>
    </row>
    <row r="85" spans="1:3" ht="30" customHeight="1" x14ac:dyDescent="0.25">
      <c r="A85" s="115" t="s">
        <v>274</v>
      </c>
      <c r="B85" s="115"/>
      <c r="C85" s="115"/>
    </row>
    <row r="86" spans="1:3" x14ac:dyDescent="0.25">
      <c r="A86" s="116" t="s">
        <v>268</v>
      </c>
      <c r="B86" s="117"/>
      <c r="C86" s="95" t="s">
        <v>269</v>
      </c>
    </row>
    <row r="87" spans="1:3" ht="36.75" customHeight="1" x14ac:dyDescent="0.25">
      <c r="A87" s="109" t="s">
        <v>280</v>
      </c>
      <c r="B87" s="110"/>
      <c r="C87" s="97" t="s">
        <v>275</v>
      </c>
    </row>
    <row r="88" spans="1:3" ht="36.75" customHeight="1" x14ac:dyDescent="0.25">
      <c r="A88" s="109" t="s">
        <v>281</v>
      </c>
      <c r="B88" s="110"/>
      <c r="C88" s="97" t="s">
        <v>276</v>
      </c>
    </row>
    <row r="89" spans="1:3" ht="36.75" customHeight="1" x14ac:dyDescent="0.25">
      <c r="A89" s="109" t="s">
        <v>282</v>
      </c>
      <c r="B89" s="110"/>
      <c r="C89" s="97" t="s">
        <v>290</v>
      </c>
    </row>
    <row r="91" spans="1:3" x14ac:dyDescent="0.25">
      <c r="A91" s="33" t="s">
        <v>293</v>
      </c>
    </row>
    <row r="92" spans="1:3" ht="30" customHeight="1" x14ac:dyDescent="0.25">
      <c r="A92" s="111" t="s">
        <v>283</v>
      </c>
      <c r="B92" s="111"/>
      <c r="C92" s="111"/>
    </row>
    <row r="93" spans="1:3" x14ac:dyDescent="0.25">
      <c r="A93" s="112" t="s">
        <v>284</v>
      </c>
      <c r="B93" s="112"/>
      <c r="C93" s="90" t="s">
        <v>285</v>
      </c>
    </row>
    <row r="94" spans="1:3" ht="34.5" customHeight="1" x14ac:dyDescent="0.25">
      <c r="A94" s="107" t="s">
        <v>286</v>
      </c>
      <c r="B94" s="107"/>
      <c r="C94" s="91" t="s">
        <v>287</v>
      </c>
    </row>
    <row r="95" spans="1:3" ht="34.5" customHeight="1" x14ac:dyDescent="0.25">
      <c r="A95" s="108" t="s">
        <v>288</v>
      </c>
      <c r="B95" s="108"/>
      <c r="C95" s="91" t="s">
        <v>289</v>
      </c>
    </row>
  </sheetData>
  <mergeCells count="74">
    <mergeCell ref="B28:C28"/>
    <mergeCell ref="B23:C23"/>
    <mergeCell ref="B24:C24"/>
    <mergeCell ref="B25:C25"/>
    <mergeCell ref="B26:C26"/>
    <mergeCell ref="B27:C27"/>
    <mergeCell ref="B70:C70"/>
    <mergeCell ref="B71:C71"/>
    <mergeCell ref="B72:C72"/>
    <mergeCell ref="B13:C13"/>
    <mergeCell ref="B65:C65"/>
    <mergeCell ref="B66:C66"/>
    <mergeCell ref="B67:C67"/>
    <mergeCell ref="B68:C68"/>
    <mergeCell ref="B69:C69"/>
    <mergeCell ref="B58:C58"/>
    <mergeCell ref="B59:C59"/>
    <mergeCell ref="B60:C60"/>
    <mergeCell ref="B63:C63"/>
    <mergeCell ref="B64:C64"/>
    <mergeCell ref="B53:C53"/>
    <mergeCell ref="B56:C56"/>
    <mergeCell ref="B57:C57"/>
    <mergeCell ref="B48:C48"/>
    <mergeCell ref="B49:C49"/>
    <mergeCell ref="B50:C50"/>
    <mergeCell ref="B51:C51"/>
    <mergeCell ref="B52:C52"/>
    <mergeCell ref="B43:C43"/>
    <mergeCell ref="B44:C44"/>
    <mergeCell ref="B45:C45"/>
    <mergeCell ref="B54:C54"/>
    <mergeCell ref="B55:C55"/>
    <mergeCell ref="B38:C38"/>
    <mergeCell ref="B39:C39"/>
    <mergeCell ref="B40:C40"/>
    <mergeCell ref="B41:C41"/>
    <mergeCell ref="B42:C42"/>
    <mergeCell ref="B10:C10"/>
    <mergeCell ref="B11:C11"/>
    <mergeCell ref="B12:C12"/>
    <mergeCell ref="A4:C4"/>
    <mergeCell ref="B5:C5"/>
    <mergeCell ref="B6:C6"/>
    <mergeCell ref="B8:C8"/>
    <mergeCell ref="B9:C9"/>
    <mergeCell ref="B7:C7"/>
    <mergeCell ref="A76:C76"/>
    <mergeCell ref="A78:C78"/>
    <mergeCell ref="A79:B79"/>
    <mergeCell ref="A80:B80"/>
    <mergeCell ref="A16:C16"/>
    <mergeCell ref="B17:C17"/>
    <mergeCell ref="B18:C18"/>
    <mergeCell ref="B19:C19"/>
    <mergeCell ref="B20:C20"/>
    <mergeCell ref="B21:C21"/>
    <mergeCell ref="B22:C22"/>
    <mergeCell ref="A32:C32"/>
    <mergeCell ref="B34:C34"/>
    <mergeCell ref="B35:C35"/>
    <mergeCell ref="B36:C36"/>
    <mergeCell ref="B37:C37"/>
    <mergeCell ref="A81:B81"/>
    <mergeCell ref="A82:B82"/>
    <mergeCell ref="A85:C85"/>
    <mergeCell ref="A86:B86"/>
    <mergeCell ref="A87:B87"/>
    <mergeCell ref="A94:B94"/>
    <mergeCell ref="A95:B95"/>
    <mergeCell ref="A88:B88"/>
    <mergeCell ref="A89:B89"/>
    <mergeCell ref="A92:C92"/>
    <mergeCell ref="A93:B93"/>
  </mergeCells>
  <phoneticPr fontId="4"/>
  <pageMargins left="0.70866141732283472" right="0.70866141732283472" top="0.74803149606299213" bottom="0.74803149606299213" header="0.31496062992125984" footer="0.31496062992125984"/>
  <pageSetup paperSize="8" scale="95" orientation="portrait" r:id="rId1"/>
  <headerFooter>
    <oddHeader>&amp;C中小企業の情報セキュリティ対策ガイドライン第4.0版 付録6「資産管理台帳」（利用方法）</oddHeader>
    <oddFooter>&amp;C&amp;P / &amp;N ページ</oddFooter>
  </headerFooter>
  <rowBreaks count="1" manualBreakCount="1">
    <brk id="46"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D18E-DF55-44AF-8A24-38B4420F4F47}">
  <sheetPr>
    <tabColor rgb="FFFFFFCC"/>
    <pageSetUpPr fitToPage="1"/>
  </sheetPr>
  <dimension ref="A1:N48"/>
  <sheetViews>
    <sheetView showGridLines="0" showRuler="0" zoomScaleNormal="100" workbookViewId="0"/>
  </sheetViews>
  <sheetFormatPr defaultColWidth="9" defaultRowHeight="15.45" x14ac:dyDescent="0.25"/>
  <cols>
    <col min="1" max="1" width="5.3828125" style="14" bestFit="1" customWidth="1"/>
    <col min="2" max="2" width="15.61328125" style="14" customWidth="1"/>
    <col min="3" max="3" width="19.61328125" style="14" customWidth="1"/>
    <col min="4" max="4" width="7.3828125" style="15" bestFit="1" customWidth="1"/>
    <col min="5" max="5" width="7.3828125" style="14" customWidth="1"/>
    <col min="6" max="6" width="10.61328125" style="14" customWidth="1"/>
    <col min="7" max="7" width="20.61328125" style="14" customWidth="1"/>
    <col min="8" max="8" width="13.15234375" style="14" customWidth="1"/>
    <col min="9" max="9" width="6.61328125" style="16" customWidth="1"/>
    <col min="10" max="11" width="6.61328125" style="17" customWidth="1"/>
    <col min="12" max="12" width="6.61328125" style="30" customWidth="1"/>
    <col min="13" max="13" width="5.61328125" style="19" customWidth="1"/>
    <col min="14" max="14" width="9.61328125" style="31" customWidth="1"/>
    <col min="15" max="16384" width="9" style="14"/>
  </cols>
  <sheetData>
    <row r="1" spans="1:14" ht="27.75" customHeight="1" x14ac:dyDescent="0.25">
      <c r="A1" s="13" t="s">
        <v>93</v>
      </c>
      <c r="L1" s="18"/>
      <c r="N1" s="20"/>
    </row>
    <row r="2" spans="1:14" ht="20.149999999999999" customHeight="1" x14ac:dyDescent="0.25">
      <c r="A2" s="126" t="s">
        <v>94</v>
      </c>
      <c r="B2" s="126" t="s">
        <v>95</v>
      </c>
      <c r="C2" s="126" t="s">
        <v>96</v>
      </c>
      <c r="D2" s="128" t="s">
        <v>97</v>
      </c>
      <c r="E2" s="126" t="s">
        <v>98</v>
      </c>
      <c r="F2" s="130" t="s">
        <v>307</v>
      </c>
      <c r="G2" s="130" t="s">
        <v>308</v>
      </c>
      <c r="H2" s="126" t="s">
        <v>99</v>
      </c>
      <c r="I2" s="132" t="s">
        <v>100</v>
      </c>
      <c r="J2" s="133"/>
      <c r="K2" s="133"/>
      <c r="L2" s="134" t="s">
        <v>101</v>
      </c>
      <c r="M2" s="136" t="s">
        <v>102</v>
      </c>
      <c r="N2" s="124" t="s">
        <v>103</v>
      </c>
    </row>
    <row r="3" spans="1:14" s="16" customFormat="1" ht="42" customHeight="1" x14ac:dyDescent="0.25">
      <c r="A3" s="127"/>
      <c r="B3" s="127"/>
      <c r="C3" s="127"/>
      <c r="D3" s="129"/>
      <c r="E3" s="127"/>
      <c r="F3" s="131"/>
      <c r="G3" s="131"/>
      <c r="H3" s="127"/>
      <c r="I3" s="1" t="s">
        <v>104</v>
      </c>
      <c r="J3" s="2" t="s">
        <v>105</v>
      </c>
      <c r="K3" s="3" t="s">
        <v>106</v>
      </c>
      <c r="L3" s="135"/>
      <c r="M3" s="137"/>
      <c r="N3" s="125"/>
    </row>
    <row r="4" spans="1:14" ht="32.25" customHeight="1" x14ac:dyDescent="0.25">
      <c r="A4" s="21" t="s">
        <v>107</v>
      </c>
      <c r="B4" s="22" t="s">
        <v>108</v>
      </c>
      <c r="C4" s="22" t="s">
        <v>109</v>
      </c>
      <c r="D4" s="22" t="s">
        <v>110</v>
      </c>
      <c r="E4" s="22" t="s">
        <v>110</v>
      </c>
      <c r="F4" s="103" t="s">
        <v>309</v>
      </c>
      <c r="G4" s="104" t="s">
        <v>310</v>
      </c>
      <c r="H4" s="22" t="s">
        <v>251</v>
      </c>
      <c r="I4" s="23">
        <v>3</v>
      </c>
      <c r="J4" s="24">
        <v>1</v>
      </c>
      <c r="K4" s="24">
        <v>1</v>
      </c>
      <c r="L4" s="25">
        <v>3</v>
      </c>
      <c r="M4" s="26"/>
      <c r="N4" s="27">
        <v>46113</v>
      </c>
    </row>
    <row r="5" spans="1:14" ht="32.25" customHeight="1" x14ac:dyDescent="0.25">
      <c r="A5" s="21" t="s">
        <v>107</v>
      </c>
      <c r="B5" s="22" t="s">
        <v>112</v>
      </c>
      <c r="C5" s="22" t="s">
        <v>113</v>
      </c>
      <c r="D5" s="22" t="s">
        <v>110</v>
      </c>
      <c r="E5" s="22" t="s">
        <v>110</v>
      </c>
      <c r="F5" s="103" t="s">
        <v>309</v>
      </c>
      <c r="G5" s="104" t="s">
        <v>310</v>
      </c>
      <c r="H5" s="22" t="s">
        <v>111</v>
      </c>
      <c r="I5" s="23">
        <v>3</v>
      </c>
      <c r="J5" s="24">
        <v>3</v>
      </c>
      <c r="K5" s="24">
        <v>2</v>
      </c>
      <c r="L5" s="25">
        <v>3</v>
      </c>
      <c r="M5" s="26" t="s">
        <v>114</v>
      </c>
      <c r="N5" s="27">
        <v>46113</v>
      </c>
    </row>
    <row r="6" spans="1:14" ht="32.25" customHeight="1" x14ac:dyDescent="0.25">
      <c r="A6" s="21" t="s">
        <v>115</v>
      </c>
      <c r="B6" s="28" t="s">
        <v>116</v>
      </c>
      <c r="C6" s="28" t="s">
        <v>117</v>
      </c>
      <c r="D6" s="28" t="s">
        <v>118</v>
      </c>
      <c r="E6" s="28" t="s">
        <v>110</v>
      </c>
      <c r="F6" s="103" t="s">
        <v>309</v>
      </c>
      <c r="G6" s="104" t="s">
        <v>310</v>
      </c>
      <c r="H6" s="22" t="s">
        <v>119</v>
      </c>
      <c r="I6" s="23">
        <v>3</v>
      </c>
      <c r="J6" s="24">
        <v>3</v>
      </c>
      <c r="K6" s="24">
        <v>2</v>
      </c>
      <c r="L6" s="25">
        <v>3</v>
      </c>
      <c r="M6" s="26" t="s">
        <v>120</v>
      </c>
      <c r="N6" s="27">
        <v>46113</v>
      </c>
    </row>
    <row r="7" spans="1:14" ht="32.25" customHeight="1" x14ac:dyDescent="0.25">
      <c r="A7" s="21" t="s">
        <v>115</v>
      </c>
      <c r="B7" s="28" t="s">
        <v>121</v>
      </c>
      <c r="C7" s="28" t="s">
        <v>122</v>
      </c>
      <c r="D7" s="28" t="s">
        <v>123</v>
      </c>
      <c r="E7" s="28" t="s">
        <v>124</v>
      </c>
      <c r="F7" s="103" t="s">
        <v>311</v>
      </c>
      <c r="G7" s="104" t="s">
        <v>310</v>
      </c>
      <c r="H7" s="22" t="s">
        <v>111</v>
      </c>
      <c r="I7" s="23">
        <v>2</v>
      </c>
      <c r="J7" s="24">
        <v>2</v>
      </c>
      <c r="K7" s="24">
        <v>2</v>
      </c>
      <c r="L7" s="25">
        <v>2</v>
      </c>
      <c r="M7" s="26"/>
      <c r="N7" s="27">
        <v>46113</v>
      </c>
    </row>
    <row r="8" spans="1:14" ht="32.25" customHeight="1" x14ac:dyDescent="0.25">
      <c r="A8" s="21" t="s">
        <v>125</v>
      </c>
      <c r="B8" s="28" t="s">
        <v>126</v>
      </c>
      <c r="C8" s="28" t="s">
        <v>129</v>
      </c>
      <c r="D8" s="28" t="s">
        <v>127</v>
      </c>
      <c r="E8" s="28" t="s">
        <v>128</v>
      </c>
      <c r="F8" s="103" t="s">
        <v>311</v>
      </c>
      <c r="G8" s="104" t="s">
        <v>310</v>
      </c>
      <c r="H8" s="22" t="s">
        <v>130</v>
      </c>
      <c r="I8" s="23">
        <v>3</v>
      </c>
      <c r="J8" s="24">
        <v>3</v>
      </c>
      <c r="K8" s="24">
        <v>3</v>
      </c>
      <c r="L8" s="25">
        <v>3</v>
      </c>
      <c r="M8" s="26"/>
      <c r="N8" s="27">
        <v>46113</v>
      </c>
    </row>
    <row r="9" spans="1:14" ht="32.25" customHeight="1" x14ac:dyDescent="0.25">
      <c r="A9" s="21" t="s">
        <v>131</v>
      </c>
      <c r="B9" s="28" t="s">
        <v>132</v>
      </c>
      <c r="C9" s="28" t="s">
        <v>133</v>
      </c>
      <c r="D9" s="28" t="s">
        <v>134</v>
      </c>
      <c r="E9" s="28" t="s">
        <v>134</v>
      </c>
      <c r="F9" s="103" t="s">
        <v>312</v>
      </c>
      <c r="G9" s="104" t="s">
        <v>310</v>
      </c>
      <c r="H9" s="22" t="s">
        <v>136</v>
      </c>
      <c r="I9" s="23">
        <v>3</v>
      </c>
      <c r="J9" s="24">
        <v>2</v>
      </c>
      <c r="K9" s="24">
        <v>2</v>
      </c>
      <c r="L9" s="25">
        <v>3</v>
      </c>
      <c r="M9" s="26"/>
      <c r="N9" s="27">
        <v>46113</v>
      </c>
    </row>
    <row r="10" spans="1:14" ht="32.25" customHeight="1" x14ac:dyDescent="0.25">
      <c r="A10" s="21" t="s">
        <v>131</v>
      </c>
      <c r="B10" s="28" t="s">
        <v>132</v>
      </c>
      <c r="C10" s="28" t="s">
        <v>133</v>
      </c>
      <c r="D10" s="28" t="s">
        <v>134</v>
      </c>
      <c r="E10" s="28" t="s">
        <v>134</v>
      </c>
      <c r="F10" s="103" t="s">
        <v>312</v>
      </c>
      <c r="G10" s="104" t="s">
        <v>310</v>
      </c>
      <c r="H10" s="22" t="s">
        <v>137</v>
      </c>
      <c r="I10" s="23">
        <v>3</v>
      </c>
      <c r="J10" s="24">
        <v>2</v>
      </c>
      <c r="K10" s="24">
        <v>2</v>
      </c>
      <c r="L10" s="25">
        <v>3</v>
      </c>
      <c r="M10" s="26"/>
      <c r="N10" s="27">
        <v>46113</v>
      </c>
    </row>
    <row r="11" spans="1:14" ht="32.25" customHeight="1" x14ac:dyDescent="0.25">
      <c r="A11" s="21" t="s">
        <v>131</v>
      </c>
      <c r="B11" s="28" t="s">
        <v>138</v>
      </c>
      <c r="C11" s="28" t="s">
        <v>139</v>
      </c>
      <c r="D11" s="28" t="s">
        <v>134</v>
      </c>
      <c r="E11" s="28" t="s">
        <v>134</v>
      </c>
      <c r="F11" s="103" t="s">
        <v>312</v>
      </c>
      <c r="G11" s="104" t="s">
        <v>310</v>
      </c>
      <c r="H11" s="22" t="s">
        <v>111</v>
      </c>
      <c r="I11" s="23">
        <v>2</v>
      </c>
      <c r="J11" s="24">
        <v>3</v>
      </c>
      <c r="K11" s="24">
        <v>2</v>
      </c>
      <c r="L11" s="25">
        <v>3</v>
      </c>
      <c r="M11" s="26"/>
      <c r="N11" s="27">
        <v>46113</v>
      </c>
    </row>
    <row r="12" spans="1:14" ht="32.25" customHeight="1" x14ac:dyDescent="0.25">
      <c r="A12" s="21" t="s">
        <v>131</v>
      </c>
      <c r="B12" s="28" t="s">
        <v>140</v>
      </c>
      <c r="C12" s="28" t="s">
        <v>141</v>
      </c>
      <c r="D12" s="28" t="s">
        <v>134</v>
      </c>
      <c r="E12" s="28" t="s">
        <v>134</v>
      </c>
      <c r="F12" s="103" t="s">
        <v>312</v>
      </c>
      <c r="G12" s="104" t="s">
        <v>310</v>
      </c>
      <c r="H12" s="22" t="s">
        <v>135</v>
      </c>
      <c r="I12" s="23">
        <v>1</v>
      </c>
      <c r="J12" s="24">
        <v>2</v>
      </c>
      <c r="K12" s="24">
        <v>2</v>
      </c>
      <c r="L12" s="25">
        <v>2</v>
      </c>
      <c r="M12" s="26"/>
      <c r="N12" s="27">
        <v>46113</v>
      </c>
    </row>
    <row r="13" spans="1:14" ht="32.25" customHeight="1" x14ac:dyDescent="0.25">
      <c r="A13" s="21" t="s">
        <v>142</v>
      </c>
      <c r="B13" s="28" t="s">
        <v>143</v>
      </c>
      <c r="C13" s="28" t="s">
        <v>144</v>
      </c>
      <c r="D13" s="28" t="s">
        <v>124</v>
      </c>
      <c r="E13" s="28" t="s">
        <v>124</v>
      </c>
      <c r="F13" s="104" t="s">
        <v>313</v>
      </c>
      <c r="G13" s="104" t="s">
        <v>310</v>
      </c>
      <c r="H13" s="22" t="s">
        <v>135</v>
      </c>
      <c r="I13" s="23">
        <v>1</v>
      </c>
      <c r="J13" s="24">
        <v>2</v>
      </c>
      <c r="K13" s="24">
        <v>2</v>
      </c>
      <c r="L13" s="25">
        <v>2</v>
      </c>
      <c r="M13" s="26"/>
      <c r="N13" s="27">
        <v>46113</v>
      </c>
    </row>
    <row r="14" spans="1:14" ht="30" customHeight="1" x14ac:dyDescent="0.25">
      <c r="A14" s="21" t="s">
        <v>145</v>
      </c>
      <c r="B14" s="28" t="s">
        <v>146</v>
      </c>
      <c r="C14" s="28" t="s">
        <v>147</v>
      </c>
      <c r="D14" s="28" t="s">
        <v>148</v>
      </c>
      <c r="E14" s="28" t="s">
        <v>148</v>
      </c>
      <c r="F14" s="104" t="s">
        <v>314</v>
      </c>
      <c r="G14" s="104" t="s">
        <v>310</v>
      </c>
      <c r="H14" s="22" t="s">
        <v>111</v>
      </c>
      <c r="I14" s="23">
        <v>3</v>
      </c>
      <c r="J14" s="24">
        <v>3</v>
      </c>
      <c r="K14" s="24">
        <v>3</v>
      </c>
      <c r="L14" s="25">
        <v>3</v>
      </c>
      <c r="M14" s="26"/>
      <c r="N14" s="27">
        <v>46113</v>
      </c>
    </row>
    <row r="15" spans="1:14" ht="30" customHeight="1" x14ac:dyDescent="0.25">
      <c r="A15" s="21"/>
      <c r="B15" s="28"/>
      <c r="C15" s="28"/>
      <c r="D15" s="28"/>
      <c r="E15" s="28"/>
      <c r="F15" s="22"/>
      <c r="G15" s="22"/>
      <c r="H15" s="22"/>
      <c r="I15" s="23"/>
      <c r="J15" s="24"/>
      <c r="K15" s="24"/>
      <c r="L15" s="25" t="str">
        <f>IF(ISERR(SEARCH("有",#REF!&amp;#REF!&amp;#REF!)),IF(OR(ISBLANK(I15),ISBLANK(J15),ISBLANK(K15)),"",IF(MAX(I15,J15,K15)=2,"2",IF(MAX(I15,J15,K15)=1,"1","0"))),2)</f>
        <v/>
      </c>
      <c r="M15" s="26"/>
      <c r="N15" s="27"/>
    </row>
    <row r="17" spans="1:14" ht="15.75" customHeight="1" x14ac:dyDescent="0.25">
      <c r="A17" s="29" t="s">
        <v>149</v>
      </c>
    </row>
    <row r="18" spans="1:14" ht="20.149999999999999" customHeight="1" x14ac:dyDescent="0.25">
      <c r="A18" s="32" t="s">
        <v>150</v>
      </c>
      <c r="B18" s="33" t="s">
        <v>151</v>
      </c>
      <c r="C18" s="34" t="s">
        <v>330</v>
      </c>
    </row>
    <row r="19" spans="1:14" ht="20.149999999999999" customHeight="1" x14ac:dyDescent="0.25">
      <c r="A19" s="32" t="s">
        <v>152</v>
      </c>
      <c r="B19" s="33" t="s">
        <v>153</v>
      </c>
      <c r="C19" s="34" t="s">
        <v>331</v>
      </c>
    </row>
    <row r="20" spans="1:14" ht="20.149999999999999" customHeight="1" x14ac:dyDescent="0.25">
      <c r="A20" s="32" t="s">
        <v>154</v>
      </c>
      <c r="B20" s="33" t="s">
        <v>155</v>
      </c>
      <c r="C20" s="34" t="s">
        <v>332</v>
      </c>
    </row>
    <row r="21" spans="1:14" ht="20.149999999999999" customHeight="1" x14ac:dyDescent="0.25">
      <c r="A21" s="32" t="s">
        <v>156</v>
      </c>
      <c r="B21" s="33" t="s">
        <v>157</v>
      </c>
      <c r="C21" s="34" t="s">
        <v>333</v>
      </c>
    </row>
    <row r="22" spans="1:14" ht="20.149999999999999" customHeight="1" x14ac:dyDescent="0.25">
      <c r="A22" s="32" t="s">
        <v>158</v>
      </c>
      <c r="B22" s="33" t="s">
        <v>159</v>
      </c>
      <c r="C22" s="34" t="s">
        <v>334</v>
      </c>
    </row>
    <row r="23" spans="1:14" ht="20.149999999999999" customHeight="1" x14ac:dyDescent="0.25">
      <c r="A23" s="32" t="s">
        <v>160</v>
      </c>
      <c r="B23" s="33" t="s">
        <v>315</v>
      </c>
      <c r="C23" s="34" t="s">
        <v>335</v>
      </c>
    </row>
    <row r="24" spans="1:14" ht="20.149999999999999" customHeight="1" x14ac:dyDescent="0.25">
      <c r="A24" s="32" t="s">
        <v>161</v>
      </c>
      <c r="B24" s="33" t="s">
        <v>316</v>
      </c>
      <c r="C24" s="34" t="s">
        <v>336</v>
      </c>
    </row>
    <row r="25" spans="1:14" ht="20.149999999999999" customHeight="1" x14ac:dyDescent="0.25">
      <c r="A25" s="32" t="s">
        <v>163</v>
      </c>
      <c r="B25" s="33" t="s">
        <v>99</v>
      </c>
      <c r="C25" s="105" t="s">
        <v>340</v>
      </c>
    </row>
    <row r="26" spans="1:14" ht="20.149999999999999" customHeight="1" x14ac:dyDescent="0.25">
      <c r="A26" s="32"/>
      <c r="B26" s="33"/>
      <c r="C26" s="105" t="s">
        <v>341</v>
      </c>
    </row>
    <row r="27" spans="1:14" ht="20.149999999999999" customHeight="1" x14ac:dyDescent="0.25">
      <c r="A27" s="32" t="s">
        <v>165</v>
      </c>
      <c r="B27" s="33" t="s">
        <v>162</v>
      </c>
      <c r="C27" s="34" t="s">
        <v>337</v>
      </c>
    </row>
    <row r="28" spans="1:14" ht="20.149999999999999" customHeight="1" x14ac:dyDescent="0.25">
      <c r="A28" s="32" t="s">
        <v>317</v>
      </c>
      <c r="B28" s="33" t="s">
        <v>164</v>
      </c>
      <c r="C28" s="34" t="s">
        <v>338</v>
      </c>
    </row>
    <row r="29" spans="1:14" ht="20.149999999999999" customHeight="1" x14ac:dyDescent="0.25">
      <c r="A29" s="32" t="s">
        <v>318</v>
      </c>
      <c r="B29" s="33" t="s">
        <v>166</v>
      </c>
      <c r="C29" s="34" t="s">
        <v>339</v>
      </c>
    </row>
    <row r="31" spans="1:14" x14ac:dyDescent="0.25">
      <c r="A31" s="29" t="s">
        <v>252</v>
      </c>
    </row>
    <row r="32" spans="1:14" s="79" customFormat="1" ht="18" customHeight="1" x14ac:dyDescent="0.4">
      <c r="A32" s="79" t="s">
        <v>253</v>
      </c>
      <c r="D32" s="80"/>
      <c r="I32" s="81"/>
      <c r="J32" s="82"/>
      <c r="K32" s="82"/>
      <c r="L32" s="81"/>
      <c r="M32" s="83"/>
      <c r="N32" s="84"/>
    </row>
    <row r="33" spans="1:14" s="11" customFormat="1" x14ac:dyDescent="0.4">
      <c r="A33" s="79" t="s">
        <v>254</v>
      </c>
      <c r="D33" s="85"/>
      <c r="I33" s="86"/>
      <c r="J33" s="87"/>
      <c r="K33" s="87"/>
      <c r="L33" s="86"/>
      <c r="M33" s="88"/>
      <c r="N33" s="89"/>
    </row>
    <row r="34" spans="1:14" s="11" customFormat="1" x14ac:dyDescent="0.4">
      <c r="A34" s="79" t="s">
        <v>255</v>
      </c>
      <c r="D34" s="85"/>
      <c r="I34" s="86"/>
      <c r="J34" s="87"/>
      <c r="K34" s="87"/>
      <c r="L34" s="86"/>
      <c r="M34" s="88"/>
      <c r="N34" s="89"/>
    </row>
    <row r="35" spans="1:14" s="79" customFormat="1" ht="18" customHeight="1" x14ac:dyDescent="0.4">
      <c r="A35" s="79" t="s">
        <v>256</v>
      </c>
      <c r="D35" s="80"/>
      <c r="I35" s="81"/>
      <c r="J35" s="82"/>
      <c r="K35" s="82"/>
      <c r="L35" s="81"/>
      <c r="M35" s="83"/>
      <c r="N35" s="84"/>
    </row>
    <row r="36" spans="1:14" s="79" customFormat="1" ht="18" customHeight="1" x14ac:dyDescent="0.4">
      <c r="A36" s="79" t="s">
        <v>257</v>
      </c>
      <c r="D36" s="80"/>
      <c r="I36" s="81"/>
      <c r="J36" s="82"/>
      <c r="K36" s="82"/>
      <c r="L36" s="81"/>
      <c r="M36" s="83"/>
      <c r="N36" s="84"/>
    </row>
    <row r="37" spans="1:14" s="11" customFormat="1" x14ac:dyDescent="0.25">
      <c r="D37" s="85"/>
      <c r="I37" s="86"/>
      <c r="J37" s="87"/>
      <c r="K37" s="87"/>
      <c r="L37" s="86"/>
      <c r="M37" s="88"/>
      <c r="N37" s="89"/>
    </row>
    <row r="38" spans="1:14" s="11" customFormat="1" x14ac:dyDescent="0.25">
      <c r="D38" s="85"/>
      <c r="I38" s="86"/>
      <c r="J38" s="87"/>
      <c r="K38" s="87"/>
      <c r="L38" s="86"/>
      <c r="M38" s="88"/>
      <c r="N38" s="89"/>
    </row>
    <row r="39" spans="1:14" s="11" customFormat="1" x14ac:dyDescent="0.25">
      <c r="D39" s="85"/>
      <c r="I39" s="86"/>
      <c r="J39" s="87"/>
      <c r="K39" s="87"/>
      <c r="L39" s="86"/>
      <c r="M39" s="88"/>
      <c r="N39" s="89"/>
    </row>
    <row r="40" spans="1:14" s="11" customFormat="1" x14ac:dyDescent="0.25">
      <c r="D40" s="85"/>
      <c r="I40" s="86"/>
      <c r="J40" s="87"/>
      <c r="K40" s="87"/>
      <c r="L40" s="86"/>
      <c r="M40" s="88"/>
      <c r="N40" s="89"/>
    </row>
    <row r="41" spans="1:14" s="11" customFormat="1" x14ac:dyDescent="0.25">
      <c r="D41" s="85"/>
      <c r="I41" s="86"/>
      <c r="J41" s="87"/>
      <c r="K41" s="87"/>
      <c r="L41" s="86"/>
      <c r="M41" s="88"/>
      <c r="N41" s="89"/>
    </row>
    <row r="42" spans="1:14" s="11" customFormat="1" x14ac:dyDescent="0.25">
      <c r="D42" s="85"/>
      <c r="I42" s="86"/>
      <c r="J42" s="87"/>
      <c r="K42" s="87"/>
      <c r="L42" s="86"/>
      <c r="M42" s="88"/>
      <c r="N42" s="89"/>
    </row>
    <row r="43" spans="1:14" s="11" customFormat="1" x14ac:dyDescent="0.25">
      <c r="D43" s="85"/>
      <c r="I43" s="86"/>
      <c r="J43" s="87"/>
      <c r="K43" s="87"/>
      <c r="L43" s="86"/>
      <c r="M43" s="88"/>
      <c r="N43" s="89"/>
    </row>
    <row r="44" spans="1:14" s="11" customFormat="1" x14ac:dyDescent="0.25">
      <c r="D44" s="85"/>
      <c r="I44" s="86"/>
      <c r="J44" s="87"/>
      <c r="K44" s="87"/>
      <c r="L44" s="86"/>
      <c r="M44" s="88"/>
      <c r="N44" s="89"/>
    </row>
    <row r="45" spans="1:14" s="11" customFormat="1" x14ac:dyDescent="0.25">
      <c r="D45" s="85"/>
      <c r="I45" s="86"/>
      <c r="J45" s="87"/>
      <c r="K45" s="87"/>
      <c r="L45" s="86"/>
      <c r="M45" s="88"/>
      <c r="N45" s="89"/>
    </row>
    <row r="46" spans="1:14" s="79" customFormat="1" ht="18" customHeight="1" x14ac:dyDescent="0.4">
      <c r="A46" s="79" t="s">
        <v>258</v>
      </c>
      <c r="D46" s="80"/>
      <c r="I46" s="81"/>
      <c r="J46" s="82"/>
      <c r="K46" s="82"/>
      <c r="L46" s="81"/>
      <c r="M46" s="83"/>
      <c r="N46" s="84"/>
    </row>
    <row r="47" spans="1:14" s="11" customFormat="1" x14ac:dyDescent="0.4">
      <c r="A47" s="79" t="s">
        <v>259</v>
      </c>
      <c r="D47" s="85"/>
      <c r="I47" s="86"/>
      <c r="J47" s="87"/>
      <c r="K47" s="87"/>
      <c r="L47" s="86"/>
      <c r="M47" s="88"/>
      <c r="N47" s="89"/>
    </row>
    <row r="48" spans="1:14" s="79" customFormat="1" ht="18" customHeight="1" x14ac:dyDescent="0.4">
      <c r="A48" s="79" t="s">
        <v>260</v>
      </c>
      <c r="D48" s="80"/>
      <c r="I48" s="81"/>
      <c r="J48" s="82"/>
      <c r="K48" s="82"/>
      <c r="L48" s="81"/>
      <c r="M48" s="83"/>
      <c r="N48" s="84"/>
    </row>
  </sheetData>
  <mergeCells count="12">
    <mergeCell ref="N2:N3"/>
    <mergeCell ref="A2:A3"/>
    <mergeCell ref="B2:B3"/>
    <mergeCell ref="C2:C3"/>
    <mergeCell ref="D2:D3"/>
    <mergeCell ref="E2:E3"/>
    <mergeCell ref="F2:F3"/>
    <mergeCell ref="G2:G3"/>
    <mergeCell ref="H2:H3"/>
    <mergeCell ref="I2:K2"/>
    <mergeCell ref="L2:L3"/>
    <mergeCell ref="M2:M3"/>
  </mergeCells>
  <phoneticPr fontId="4"/>
  <dataValidations count="2">
    <dataValidation type="list" showInputMessage="1" showErrorMessage="1" sqref="I4:I15 J4:K14" xr:uid="{6119E3CF-2564-4DE3-B768-20CE68E9926A}">
      <formula1>"1,2,3"</formula1>
    </dataValidation>
    <dataValidation type="list" allowBlank="1" showInputMessage="1" showErrorMessage="1" sqref="J15:K15" xr:uid="{96759A95-B2DF-45D3-BA8F-19F294390AC1}">
      <formula1>"1,2"</formula1>
    </dataValidation>
  </dataValidations>
  <pageMargins left="0.70866141732283472" right="0.70866141732283472" top="0.74803149606299213" bottom="0.74803149606299213" header="0.31496062992125984" footer="0.31496062992125984"/>
  <pageSetup paperSize="8" fitToHeight="0" orientation="landscape" r:id="rId1"/>
  <headerFooter>
    <oddHeader>&amp;C中小企業の情報セキュリティ対策ガイドライン第4.0版 付録6　資産管理台帳「台帳記入例」</oddHead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DFB22-5DBD-44C7-B031-49B217A2BF5A}">
  <sheetPr>
    <tabColor theme="9" tint="-0.249977111117893"/>
    <pageSetUpPr fitToPage="1"/>
  </sheetPr>
  <dimension ref="A1:J25"/>
  <sheetViews>
    <sheetView showGridLines="0" zoomScaleNormal="100" zoomScaleSheetLayoutView="100" workbookViewId="0">
      <selection activeCell="B1" sqref="B1:E1"/>
    </sheetView>
  </sheetViews>
  <sheetFormatPr defaultColWidth="9" defaultRowHeight="15.45" x14ac:dyDescent="0.25"/>
  <cols>
    <col min="1" max="1" width="1.61328125" style="35" customWidth="1"/>
    <col min="2" max="2" width="12.61328125" style="35" customWidth="1"/>
    <col min="3" max="3" width="4.61328125" style="35" customWidth="1"/>
    <col min="4" max="4" width="44.61328125" style="35" customWidth="1"/>
    <col min="5" max="5" width="36.61328125" style="35" customWidth="1"/>
    <col min="6" max="6" width="9" style="35"/>
    <col min="7" max="10" width="18.15234375" style="35" customWidth="1"/>
    <col min="11" max="16384" width="9" style="35"/>
  </cols>
  <sheetData>
    <row r="1" spans="1:10" ht="30" customHeight="1" x14ac:dyDescent="0.25">
      <c r="A1"/>
      <c r="B1" s="138" t="s">
        <v>241</v>
      </c>
      <c r="C1" s="138"/>
      <c r="D1" s="138"/>
      <c r="E1" s="138"/>
      <c r="G1" s="138" t="s">
        <v>245</v>
      </c>
      <c r="H1" s="138"/>
      <c r="I1" s="138"/>
      <c r="J1" s="138"/>
    </row>
    <row r="2" spans="1:10" ht="15" customHeight="1" x14ac:dyDescent="0.25">
      <c r="B2" s="151" t="s">
        <v>167</v>
      </c>
      <c r="C2" s="152"/>
      <c r="D2" s="9" t="s">
        <v>168</v>
      </c>
      <c r="E2" s="9" t="s">
        <v>169</v>
      </c>
    </row>
    <row r="3" spans="1:10" ht="50.15" customHeight="1" x14ac:dyDescent="0.25">
      <c r="B3" s="153" t="s">
        <v>170</v>
      </c>
      <c r="C3" s="156">
        <v>3</v>
      </c>
      <c r="D3" s="36" t="s">
        <v>171</v>
      </c>
      <c r="E3" s="37" t="s">
        <v>172</v>
      </c>
    </row>
    <row r="4" spans="1:10" ht="50.15" customHeight="1" x14ac:dyDescent="0.25">
      <c r="B4" s="154"/>
      <c r="C4" s="157"/>
      <c r="D4" s="36" t="s">
        <v>242</v>
      </c>
      <c r="E4" s="37" t="s">
        <v>173</v>
      </c>
    </row>
    <row r="5" spans="1:10" ht="50.15" customHeight="1" x14ac:dyDescent="0.25">
      <c r="B5" s="154"/>
      <c r="C5" s="158"/>
      <c r="D5" s="36" t="s">
        <v>174</v>
      </c>
      <c r="E5" s="37" t="s">
        <v>175</v>
      </c>
    </row>
    <row r="6" spans="1:10" ht="40" customHeight="1" x14ac:dyDescent="0.25">
      <c r="B6" s="154"/>
      <c r="C6" s="38">
        <v>2</v>
      </c>
      <c r="D6" s="39" t="s">
        <v>176</v>
      </c>
      <c r="E6" s="37" t="s">
        <v>177</v>
      </c>
    </row>
    <row r="7" spans="1:10" ht="40" customHeight="1" x14ac:dyDescent="0.25">
      <c r="B7" s="155"/>
      <c r="C7" s="40">
        <v>1</v>
      </c>
      <c r="D7" s="41" t="s">
        <v>178</v>
      </c>
      <c r="E7" s="37" t="s">
        <v>179</v>
      </c>
    </row>
    <row r="8" spans="1:10" ht="40" customHeight="1" x14ac:dyDescent="0.25">
      <c r="B8" s="159" t="s">
        <v>180</v>
      </c>
      <c r="C8" s="162">
        <v>3</v>
      </c>
      <c r="D8" s="42" t="s">
        <v>171</v>
      </c>
      <c r="E8" s="37" t="s">
        <v>172</v>
      </c>
    </row>
    <row r="9" spans="1:10" ht="40" customHeight="1" x14ac:dyDescent="0.25">
      <c r="B9" s="160"/>
      <c r="C9" s="163"/>
      <c r="D9" s="42" t="s">
        <v>181</v>
      </c>
      <c r="E9" s="37" t="s">
        <v>182</v>
      </c>
    </row>
    <row r="10" spans="1:10" ht="40" customHeight="1" x14ac:dyDescent="0.25">
      <c r="B10" s="160"/>
      <c r="C10" s="43">
        <v>2</v>
      </c>
      <c r="D10" s="44" t="s">
        <v>183</v>
      </c>
      <c r="E10" s="37" t="s">
        <v>184</v>
      </c>
    </row>
    <row r="11" spans="1:10" ht="40" customHeight="1" x14ac:dyDescent="0.25">
      <c r="B11" s="161"/>
      <c r="C11" s="45">
        <v>1</v>
      </c>
      <c r="D11" s="46" t="s">
        <v>185</v>
      </c>
      <c r="E11" s="37" t="s">
        <v>186</v>
      </c>
    </row>
    <row r="12" spans="1:10" ht="40" customHeight="1" x14ac:dyDescent="0.25">
      <c r="B12" s="164" t="s">
        <v>187</v>
      </c>
      <c r="C12" s="47">
        <v>3</v>
      </c>
      <c r="D12" s="48" t="s">
        <v>188</v>
      </c>
      <c r="E12" s="37" t="s">
        <v>189</v>
      </c>
    </row>
    <row r="13" spans="1:10" ht="40" customHeight="1" x14ac:dyDescent="0.25">
      <c r="B13" s="165"/>
      <c r="C13" s="49">
        <v>2</v>
      </c>
      <c r="D13" s="50" t="s">
        <v>190</v>
      </c>
      <c r="E13" s="37" t="s">
        <v>191</v>
      </c>
    </row>
    <row r="14" spans="1:10" ht="40" customHeight="1" x14ac:dyDescent="0.25">
      <c r="B14" s="166"/>
      <c r="C14" s="51">
        <v>1</v>
      </c>
      <c r="D14" s="52" t="s">
        <v>192</v>
      </c>
      <c r="E14" s="37" t="s">
        <v>193</v>
      </c>
    </row>
    <row r="15" spans="1:10" ht="40" customHeight="1" x14ac:dyDescent="0.25">
      <c r="B15" s="167" t="s">
        <v>243</v>
      </c>
      <c r="C15" s="167"/>
      <c r="D15" s="167"/>
      <c r="E15" s="167"/>
    </row>
    <row r="17" spans="2:5" ht="30" customHeight="1" x14ac:dyDescent="0.25">
      <c r="B17" s="138" t="s">
        <v>244</v>
      </c>
      <c r="C17" s="138"/>
      <c r="D17" s="138"/>
      <c r="E17" s="138"/>
    </row>
    <row r="18" spans="2:5" ht="30" customHeight="1" x14ac:dyDescent="0.25">
      <c r="B18" s="139" t="s">
        <v>194</v>
      </c>
      <c r="C18" s="140"/>
      <c r="D18" s="141"/>
      <c r="E18" s="8" t="s">
        <v>195</v>
      </c>
    </row>
    <row r="19" spans="2:5" ht="40" customHeight="1" x14ac:dyDescent="0.25">
      <c r="B19" s="142" t="s">
        <v>196</v>
      </c>
      <c r="C19" s="143"/>
      <c r="D19" s="144"/>
      <c r="E19" s="53">
        <v>3</v>
      </c>
    </row>
    <row r="20" spans="2:5" ht="40" customHeight="1" x14ac:dyDescent="0.25">
      <c r="B20" s="145" t="s">
        <v>197</v>
      </c>
      <c r="C20" s="146"/>
      <c r="D20" s="147"/>
      <c r="E20" s="54">
        <v>2</v>
      </c>
    </row>
    <row r="21" spans="2:5" ht="40" customHeight="1" x14ac:dyDescent="0.25">
      <c r="B21" s="148" t="s">
        <v>198</v>
      </c>
      <c r="C21" s="149"/>
      <c r="D21" s="150"/>
      <c r="E21" s="55">
        <v>1</v>
      </c>
    </row>
    <row r="25" spans="2:5" ht="15.75" customHeight="1" x14ac:dyDescent="0.25">
      <c r="B25" s="72"/>
      <c r="C25" s="72"/>
      <c r="D25" s="72"/>
      <c r="E25" s="72"/>
    </row>
  </sheetData>
  <mergeCells count="14">
    <mergeCell ref="G1:J1"/>
    <mergeCell ref="B18:D18"/>
    <mergeCell ref="B19:D19"/>
    <mergeCell ref="B20:D20"/>
    <mergeCell ref="B21:D21"/>
    <mergeCell ref="B1:E1"/>
    <mergeCell ref="B17:E17"/>
    <mergeCell ref="B2:C2"/>
    <mergeCell ref="B3:B7"/>
    <mergeCell ref="C3:C5"/>
    <mergeCell ref="B8:B11"/>
    <mergeCell ref="C8:C9"/>
    <mergeCell ref="B12:B14"/>
    <mergeCell ref="B15:E15"/>
  </mergeCells>
  <phoneticPr fontId="4"/>
  <pageMargins left="0.70866141732283472" right="0.70866141732283472" top="0.74803149606299213" bottom="0.74803149606299213" header="0.31496062992125984" footer="0.31496062992125984"/>
  <pageSetup paperSize="8" fitToHeight="0" orientation="landscape" r:id="rId1"/>
  <headerFooter>
    <oddHeader>&amp;C中小企業の情報セキュリティ対策ガイドライン第4.0版 付録6　資産管理台帳「重要度定義」</oddHeader>
    <oddFooter>&amp;C&amp;P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AAFF-96EF-402C-BBFA-8A2D39501962}">
  <sheetPr>
    <tabColor rgb="FFFFFF99"/>
  </sheetPr>
  <dimension ref="A1:N28"/>
  <sheetViews>
    <sheetView showGridLines="0" showRuler="0" zoomScaleNormal="100" workbookViewId="0">
      <selection activeCell="A4" sqref="A4"/>
    </sheetView>
  </sheetViews>
  <sheetFormatPr defaultColWidth="9" defaultRowHeight="15.45" x14ac:dyDescent="0.25"/>
  <cols>
    <col min="1" max="1" width="5.4609375" style="14" bestFit="1" customWidth="1"/>
    <col min="2" max="2" width="15.61328125" style="14" customWidth="1"/>
    <col min="3" max="3" width="19.61328125" style="14" customWidth="1"/>
    <col min="4" max="4" width="7.3828125" style="15" bestFit="1" customWidth="1"/>
    <col min="5" max="5" width="7.3828125" style="14" customWidth="1"/>
    <col min="6" max="6" width="10.61328125" style="14" customWidth="1"/>
    <col min="7" max="7" width="20.61328125" style="14" customWidth="1"/>
    <col min="8" max="8" width="13.15234375" style="14" customWidth="1"/>
    <col min="9" max="9" width="6.61328125" style="16" customWidth="1"/>
    <col min="10" max="11" width="6.61328125" style="17" customWidth="1"/>
    <col min="12" max="12" width="6.61328125" style="57" customWidth="1"/>
    <col min="13" max="13" width="5.61328125" style="19" customWidth="1"/>
    <col min="14" max="14" width="9.61328125" style="31" customWidth="1"/>
    <col min="15" max="16384" width="9" style="14"/>
  </cols>
  <sheetData>
    <row r="1" spans="1:14" ht="27.75" customHeight="1" x14ac:dyDescent="0.25">
      <c r="A1" s="13" t="s">
        <v>93</v>
      </c>
      <c r="L1" s="56"/>
      <c r="N1" s="20"/>
    </row>
    <row r="2" spans="1:14" ht="20.149999999999999" customHeight="1" x14ac:dyDescent="0.25">
      <c r="A2" s="126" t="s">
        <v>94</v>
      </c>
      <c r="B2" s="126" t="s">
        <v>95</v>
      </c>
      <c r="C2" s="126" t="s">
        <v>96</v>
      </c>
      <c r="D2" s="128" t="s">
        <v>97</v>
      </c>
      <c r="E2" s="126" t="s">
        <v>98</v>
      </c>
      <c r="F2" s="126" t="s">
        <v>307</v>
      </c>
      <c r="G2" s="126" t="s">
        <v>308</v>
      </c>
      <c r="H2" s="126" t="s">
        <v>99</v>
      </c>
      <c r="I2" s="132" t="s">
        <v>100</v>
      </c>
      <c r="J2" s="133"/>
      <c r="K2" s="133"/>
      <c r="L2" s="134" t="s">
        <v>101</v>
      </c>
      <c r="M2" s="136" t="s">
        <v>102</v>
      </c>
      <c r="N2" s="124" t="s">
        <v>103</v>
      </c>
    </row>
    <row r="3" spans="1:14" s="16" customFormat="1" ht="42" customHeight="1" x14ac:dyDescent="0.25">
      <c r="A3" s="127"/>
      <c r="B3" s="127"/>
      <c r="C3" s="127"/>
      <c r="D3" s="129"/>
      <c r="E3" s="127"/>
      <c r="F3" s="127"/>
      <c r="G3" s="127"/>
      <c r="H3" s="127"/>
      <c r="I3" s="1" t="s">
        <v>104</v>
      </c>
      <c r="J3" s="2" t="s">
        <v>105</v>
      </c>
      <c r="K3" s="3" t="s">
        <v>106</v>
      </c>
      <c r="L3" s="135"/>
      <c r="M3" s="137"/>
      <c r="N3" s="125"/>
    </row>
    <row r="4" spans="1:14" ht="30" customHeight="1" x14ac:dyDescent="0.25">
      <c r="A4" s="21"/>
      <c r="B4" s="22"/>
      <c r="C4" s="22"/>
      <c r="D4" s="22"/>
      <c r="E4" s="22"/>
      <c r="F4" s="22"/>
      <c r="G4" s="22"/>
      <c r="H4" s="22"/>
      <c r="I4" s="24"/>
      <c r="J4" s="24"/>
      <c r="K4" s="24"/>
      <c r="L4" s="25" t="str">
        <f>IF(OR(ISBLANK(I4),ISBLANK(J4),ISBLANK(K4)),"",IF(MAX(I4,J4,K4)=3,"3",IF(MAX(I4,J4,K4)=2,"2","1")))</f>
        <v/>
      </c>
      <c r="M4" s="26"/>
      <c r="N4" s="27"/>
    </row>
    <row r="5" spans="1:14" ht="30" customHeight="1" x14ac:dyDescent="0.25">
      <c r="A5" s="21"/>
      <c r="B5" s="22"/>
      <c r="C5" s="22"/>
      <c r="D5" s="22"/>
      <c r="E5" s="22"/>
      <c r="F5" s="22"/>
      <c r="G5" s="22"/>
      <c r="H5" s="22"/>
      <c r="I5" s="24"/>
      <c r="J5" s="24"/>
      <c r="K5" s="24"/>
      <c r="L5" s="25" t="str">
        <f t="shared" ref="L5:L28" si="0">IF(OR(ISBLANK(I5),ISBLANK(J5),ISBLANK(K5)),"",IF(MAX(I5,J5,K5)=3,"3",IF(MAX(I5,J5,K5)=2,"2","1")))</f>
        <v/>
      </c>
      <c r="M5" s="26"/>
      <c r="N5" s="27"/>
    </row>
    <row r="6" spans="1:14" ht="30" customHeight="1" x14ac:dyDescent="0.25">
      <c r="A6" s="21"/>
      <c r="B6" s="28"/>
      <c r="C6" s="28"/>
      <c r="D6" s="28"/>
      <c r="E6" s="28"/>
      <c r="F6" s="22"/>
      <c r="G6" s="22"/>
      <c r="H6" s="22"/>
      <c r="I6" s="24"/>
      <c r="J6" s="24"/>
      <c r="K6" s="24"/>
      <c r="L6" s="25" t="str">
        <f t="shared" si="0"/>
        <v/>
      </c>
      <c r="M6" s="26"/>
      <c r="N6" s="27"/>
    </row>
    <row r="7" spans="1:14" ht="30" customHeight="1" x14ac:dyDescent="0.25">
      <c r="A7" s="21"/>
      <c r="B7" s="28"/>
      <c r="C7" s="28"/>
      <c r="D7" s="28"/>
      <c r="E7" s="28"/>
      <c r="F7" s="22"/>
      <c r="G7" s="22"/>
      <c r="H7" s="22"/>
      <c r="I7" s="24"/>
      <c r="J7" s="24"/>
      <c r="K7" s="24"/>
      <c r="L7" s="25" t="str">
        <f t="shared" si="0"/>
        <v/>
      </c>
      <c r="M7" s="26"/>
      <c r="N7" s="27"/>
    </row>
    <row r="8" spans="1:14" ht="30" customHeight="1" x14ac:dyDescent="0.25">
      <c r="A8" s="21"/>
      <c r="B8" s="28"/>
      <c r="C8" s="28"/>
      <c r="D8" s="28"/>
      <c r="E8" s="28"/>
      <c r="F8" s="22"/>
      <c r="G8" s="22"/>
      <c r="H8" s="22"/>
      <c r="I8" s="24"/>
      <c r="J8" s="24"/>
      <c r="K8" s="24"/>
      <c r="L8" s="25" t="str">
        <f t="shared" si="0"/>
        <v/>
      </c>
      <c r="M8" s="26"/>
      <c r="N8" s="27"/>
    </row>
    <row r="9" spans="1:14" ht="30" customHeight="1" x14ac:dyDescent="0.25">
      <c r="A9" s="21"/>
      <c r="B9" s="28"/>
      <c r="C9" s="28"/>
      <c r="D9" s="28"/>
      <c r="E9" s="28"/>
      <c r="F9" s="22"/>
      <c r="G9" s="22"/>
      <c r="H9" s="22"/>
      <c r="I9" s="24"/>
      <c r="J9" s="24"/>
      <c r="K9" s="24"/>
      <c r="L9" s="25" t="str">
        <f t="shared" si="0"/>
        <v/>
      </c>
      <c r="M9" s="26"/>
      <c r="N9" s="27"/>
    </row>
    <row r="10" spans="1:14" ht="30" customHeight="1" x14ac:dyDescent="0.25">
      <c r="A10" s="21"/>
      <c r="B10" s="28"/>
      <c r="C10" s="28"/>
      <c r="D10" s="28"/>
      <c r="E10" s="28"/>
      <c r="F10" s="22"/>
      <c r="G10" s="22"/>
      <c r="H10" s="22"/>
      <c r="I10" s="24"/>
      <c r="J10" s="24"/>
      <c r="K10" s="24"/>
      <c r="L10" s="25" t="str">
        <f t="shared" si="0"/>
        <v/>
      </c>
      <c r="M10" s="26"/>
      <c r="N10" s="27"/>
    </row>
    <row r="11" spans="1:14" ht="30" customHeight="1" x14ac:dyDescent="0.25">
      <c r="A11" s="21"/>
      <c r="B11" s="28"/>
      <c r="C11" s="28"/>
      <c r="D11" s="28"/>
      <c r="E11" s="28"/>
      <c r="F11" s="22"/>
      <c r="G11" s="22"/>
      <c r="H11" s="22"/>
      <c r="I11" s="24"/>
      <c r="J11" s="24"/>
      <c r="K11" s="24"/>
      <c r="L11" s="25" t="str">
        <f t="shared" si="0"/>
        <v/>
      </c>
      <c r="M11" s="26"/>
      <c r="N11" s="27"/>
    </row>
    <row r="12" spans="1:14" ht="30" customHeight="1" x14ac:dyDescent="0.25">
      <c r="A12" s="21"/>
      <c r="B12" s="28"/>
      <c r="C12" s="28"/>
      <c r="D12" s="28"/>
      <c r="E12" s="28"/>
      <c r="F12" s="22"/>
      <c r="G12" s="22"/>
      <c r="H12" s="22"/>
      <c r="I12" s="24"/>
      <c r="J12" s="24"/>
      <c r="K12" s="24"/>
      <c r="L12" s="25" t="str">
        <f t="shared" si="0"/>
        <v/>
      </c>
      <c r="M12" s="26"/>
      <c r="N12" s="27"/>
    </row>
    <row r="13" spans="1:14" ht="30" customHeight="1" x14ac:dyDescent="0.25">
      <c r="A13" s="21"/>
      <c r="B13" s="28"/>
      <c r="C13" s="28"/>
      <c r="D13" s="28"/>
      <c r="E13" s="28"/>
      <c r="F13" s="22"/>
      <c r="G13" s="22"/>
      <c r="H13" s="22"/>
      <c r="I13" s="24"/>
      <c r="J13" s="24"/>
      <c r="K13" s="24"/>
      <c r="L13" s="25" t="str">
        <f t="shared" si="0"/>
        <v/>
      </c>
      <c r="M13" s="26"/>
      <c r="N13" s="27"/>
    </row>
    <row r="14" spans="1:14" ht="30" customHeight="1" x14ac:dyDescent="0.25">
      <c r="A14" s="21"/>
      <c r="B14" s="28"/>
      <c r="C14" s="28"/>
      <c r="D14" s="28"/>
      <c r="E14" s="28"/>
      <c r="F14" s="22"/>
      <c r="G14" s="22"/>
      <c r="H14" s="22"/>
      <c r="I14" s="24"/>
      <c r="J14" s="24"/>
      <c r="K14" s="24"/>
      <c r="L14" s="25" t="str">
        <f t="shared" si="0"/>
        <v/>
      </c>
      <c r="M14" s="26"/>
      <c r="N14" s="27"/>
    </row>
    <row r="15" spans="1:14" ht="30" customHeight="1" x14ac:dyDescent="0.25">
      <c r="A15" s="21"/>
      <c r="B15" s="28"/>
      <c r="C15" s="28"/>
      <c r="D15" s="28"/>
      <c r="E15" s="28"/>
      <c r="F15" s="22"/>
      <c r="G15" s="22"/>
      <c r="H15" s="22"/>
      <c r="I15" s="24"/>
      <c r="J15" s="24"/>
      <c r="K15" s="24"/>
      <c r="L15" s="25" t="str">
        <f t="shared" si="0"/>
        <v/>
      </c>
      <c r="M15" s="26"/>
      <c r="N15" s="27"/>
    </row>
    <row r="16" spans="1:14" ht="30" customHeight="1" x14ac:dyDescent="0.25">
      <c r="A16" s="21"/>
      <c r="B16" s="28"/>
      <c r="C16" s="28"/>
      <c r="D16" s="28"/>
      <c r="E16" s="28"/>
      <c r="F16" s="22"/>
      <c r="G16" s="22"/>
      <c r="H16" s="22"/>
      <c r="I16" s="24"/>
      <c r="J16" s="24"/>
      <c r="K16" s="24"/>
      <c r="L16" s="25" t="str">
        <f t="shared" si="0"/>
        <v/>
      </c>
      <c r="M16" s="26"/>
      <c r="N16" s="27"/>
    </row>
    <row r="17" spans="1:14" ht="30" customHeight="1" x14ac:dyDescent="0.25">
      <c r="A17" s="21"/>
      <c r="B17" s="28"/>
      <c r="C17" s="28"/>
      <c r="D17" s="28"/>
      <c r="E17" s="28"/>
      <c r="F17" s="22"/>
      <c r="G17" s="22"/>
      <c r="H17" s="22"/>
      <c r="I17" s="24"/>
      <c r="J17" s="24"/>
      <c r="K17" s="24"/>
      <c r="L17" s="25" t="str">
        <f t="shared" si="0"/>
        <v/>
      </c>
      <c r="M17" s="26"/>
      <c r="N17" s="27"/>
    </row>
    <row r="18" spans="1:14" ht="30" customHeight="1" x14ac:dyDescent="0.25">
      <c r="A18" s="21"/>
      <c r="B18" s="28"/>
      <c r="C18" s="28"/>
      <c r="D18" s="28"/>
      <c r="E18" s="28"/>
      <c r="F18" s="22"/>
      <c r="G18" s="22"/>
      <c r="H18" s="22"/>
      <c r="I18" s="24"/>
      <c r="J18" s="24"/>
      <c r="K18" s="24"/>
      <c r="L18" s="25" t="str">
        <f t="shared" si="0"/>
        <v/>
      </c>
      <c r="M18" s="26"/>
      <c r="N18" s="27"/>
    </row>
    <row r="19" spans="1:14" ht="30" customHeight="1" x14ac:dyDescent="0.25">
      <c r="A19" s="21"/>
      <c r="B19" s="28"/>
      <c r="C19" s="28"/>
      <c r="D19" s="28"/>
      <c r="E19" s="28"/>
      <c r="F19" s="22"/>
      <c r="G19" s="22"/>
      <c r="H19" s="22"/>
      <c r="I19" s="24"/>
      <c r="J19" s="24"/>
      <c r="K19" s="24"/>
      <c r="L19" s="25" t="str">
        <f t="shared" si="0"/>
        <v/>
      </c>
      <c r="M19" s="26"/>
      <c r="N19" s="27"/>
    </row>
    <row r="20" spans="1:14" ht="30" customHeight="1" x14ac:dyDescent="0.25">
      <c r="A20" s="21"/>
      <c r="B20" s="28"/>
      <c r="C20" s="28"/>
      <c r="D20" s="28"/>
      <c r="E20" s="28"/>
      <c r="F20" s="22"/>
      <c r="G20" s="22"/>
      <c r="H20" s="22"/>
      <c r="I20" s="24"/>
      <c r="J20" s="24"/>
      <c r="K20" s="24"/>
      <c r="L20" s="25" t="str">
        <f t="shared" si="0"/>
        <v/>
      </c>
      <c r="M20" s="26"/>
      <c r="N20" s="27"/>
    </row>
    <row r="21" spans="1:14" ht="30" customHeight="1" x14ac:dyDescent="0.25">
      <c r="A21" s="21"/>
      <c r="B21" s="28"/>
      <c r="C21" s="28"/>
      <c r="D21" s="28"/>
      <c r="E21" s="28"/>
      <c r="F21" s="22"/>
      <c r="G21" s="22"/>
      <c r="H21" s="22"/>
      <c r="I21" s="24"/>
      <c r="J21" s="24"/>
      <c r="K21" s="24"/>
      <c r="L21" s="25" t="str">
        <f t="shared" si="0"/>
        <v/>
      </c>
      <c r="M21" s="26"/>
      <c r="N21" s="27"/>
    </row>
    <row r="22" spans="1:14" ht="30" customHeight="1" x14ac:dyDescent="0.25">
      <c r="A22" s="21"/>
      <c r="B22" s="28"/>
      <c r="C22" s="28"/>
      <c r="D22" s="28"/>
      <c r="E22" s="28"/>
      <c r="F22" s="22"/>
      <c r="G22" s="22"/>
      <c r="H22" s="22"/>
      <c r="I22" s="24"/>
      <c r="J22" s="24"/>
      <c r="K22" s="24"/>
      <c r="L22" s="25" t="str">
        <f t="shared" si="0"/>
        <v/>
      </c>
      <c r="M22" s="26"/>
      <c r="N22" s="27"/>
    </row>
    <row r="23" spans="1:14" ht="30" customHeight="1" x14ac:dyDescent="0.25">
      <c r="A23" s="21"/>
      <c r="B23" s="28"/>
      <c r="C23" s="28"/>
      <c r="D23" s="28"/>
      <c r="E23" s="28"/>
      <c r="F23" s="22"/>
      <c r="G23" s="22"/>
      <c r="H23" s="22"/>
      <c r="I23" s="24"/>
      <c r="J23" s="24"/>
      <c r="K23" s="24"/>
      <c r="L23" s="25" t="str">
        <f t="shared" si="0"/>
        <v/>
      </c>
      <c r="M23" s="26"/>
      <c r="N23" s="27"/>
    </row>
    <row r="24" spans="1:14" ht="30" customHeight="1" x14ac:dyDescent="0.25">
      <c r="A24" s="21"/>
      <c r="B24" s="28"/>
      <c r="C24" s="28"/>
      <c r="D24" s="28"/>
      <c r="E24" s="28"/>
      <c r="F24" s="22"/>
      <c r="G24" s="22"/>
      <c r="H24" s="22"/>
      <c r="I24" s="24"/>
      <c r="J24" s="24"/>
      <c r="K24" s="24"/>
      <c r="L24" s="25" t="str">
        <f t="shared" si="0"/>
        <v/>
      </c>
      <c r="M24" s="26"/>
      <c r="N24" s="27"/>
    </row>
    <row r="25" spans="1:14" ht="30" customHeight="1" x14ac:dyDescent="0.25">
      <c r="A25" s="21"/>
      <c r="B25" s="28"/>
      <c r="C25" s="28"/>
      <c r="D25" s="28"/>
      <c r="E25" s="28"/>
      <c r="F25" s="22"/>
      <c r="G25" s="22"/>
      <c r="H25" s="22"/>
      <c r="I25" s="24"/>
      <c r="J25" s="24"/>
      <c r="K25" s="24"/>
      <c r="L25" s="25" t="str">
        <f t="shared" si="0"/>
        <v/>
      </c>
      <c r="M25" s="26"/>
      <c r="N25" s="27"/>
    </row>
    <row r="26" spans="1:14" ht="30" customHeight="1" x14ac:dyDescent="0.25">
      <c r="A26" s="21"/>
      <c r="B26" s="28"/>
      <c r="C26" s="28"/>
      <c r="D26" s="28"/>
      <c r="E26" s="28"/>
      <c r="F26" s="22"/>
      <c r="G26" s="22"/>
      <c r="H26" s="22"/>
      <c r="I26" s="24"/>
      <c r="J26" s="24"/>
      <c r="K26" s="24"/>
      <c r="L26" s="25" t="str">
        <f t="shared" si="0"/>
        <v/>
      </c>
      <c r="M26" s="26"/>
      <c r="N26" s="27"/>
    </row>
    <row r="27" spans="1:14" ht="30" customHeight="1" x14ac:dyDescent="0.25">
      <c r="A27" s="21"/>
      <c r="B27" s="28"/>
      <c r="C27" s="28"/>
      <c r="D27" s="28"/>
      <c r="E27" s="28"/>
      <c r="F27" s="22"/>
      <c r="G27" s="22"/>
      <c r="H27" s="22"/>
      <c r="I27" s="24"/>
      <c r="J27" s="24"/>
      <c r="K27" s="24"/>
      <c r="L27" s="25" t="str">
        <f t="shared" si="0"/>
        <v/>
      </c>
      <c r="M27" s="26"/>
      <c r="N27" s="27"/>
    </row>
    <row r="28" spans="1:14" ht="30" customHeight="1" x14ac:dyDescent="0.25">
      <c r="A28" s="21"/>
      <c r="B28" s="28"/>
      <c r="C28" s="28"/>
      <c r="D28" s="28"/>
      <c r="E28" s="28"/>
      <c r="F28" s="22"/>
      <c r="G28" s="22"/>
      <c r="H28" s="22"/>
      <c r="I28" s="24"/>
      <c r="J28" s="24"/>
      <c r="K28" s="24"/>
      <c r="L28" s="25" t="str">
        <f t="shared" si="0"/>
        <v/>
      </c>
      <c r="M28" s="26"/>
      <c r="N28" s="27"/>
    </row>
  </sheetData>
  <mergeCells count="12">
    <mergeCell ref="F2:F3"/>
    <mergeCell ref="G2:G3"/>
    <mergeCell ref="A2:A3"/>
    <mergeCell ref="B2:B3"/>
    <mergeCell ref="C2:C3"/>
    <mergeCell ref="D2:D3"/>
    <mergeCell ref="E2:E3"/>
    <mergeCell ref="H2:H3"/>
    <mergeCell ref="I2:K2"/>
    <mergeCell ref="L2:L3"/>
    <mergeCell ref="M2:M3"/>
    <mergeCell ref="N2:N3"/>
  </mergeCells>
  <phoneticPr fontId="4"/>
  <conditionalFormatting sqref="H4:H28">
    <cfRule type="cellIs" dxfId="11" priority="1" operator="equal">
      <formula>"書類"</formula>
    </cfRule>
    <cfRule type="cellIs" dxfId="10" priority="2" operator="equal">
      <formula>"可搬電子媒体"</formula>
    </cfRule>
    <cfRule type="cellIs" dxfId="9" priority="3" operator="equal">
      <formula>"社外サーバー"</formula>
    </cfRule>
    <cfRule type="cellIs" dxfId="8" priority="4" operator="equal">
      <formula>"モバイル機器"</formula>
    </cfRule>
    <cfRule type="cellIs" dxfId="7" priority="5" operator="equal">
      <formula>"社内サーバー"</formula>
    </cfRule>
    <cfRule type="cellIs" dxfId="6" priority="6" operator="equal">
      <formula>"事務所PC"</formula>
    </cfRule>
  </conditionalFormatting>
  <dataValidations count="2">
    <dataValidation type="list" showInputMessage="1" showErrorMessage="1" sqref="I4:K28" xr:uid="{1A6079C7-5923-4D3A-A80D-66C148DFAF56}">
      <formula1>"1,2,3"</formula1>
    </dataValidation>
    <dataValidation type="list" allowBlank="1" showInputMessage="1" showErrorMessage="1" sqref="H4:H28" xr:uid="{89EF7832-596E-44E9-9C1E-19CCEB9EC6E7}">
      <formula1>"書類,可搬電子媒体,事務所PC,モバイル機器,社内サーバー,社外サーバー"</formula1>
    </dataValidation>
  </dataValidations>
  <printOptions horizontalCentered="1"/>
  <pageMargins left="0.39370078740157483" right="0.39370078740157483" top="0.39370078740157483" bottom="0.39370078740157483" header="0" footer="0"/>
  <pageSetup paperSize="9" scale="67" orientation="landscape" r:id="rId1"/>
  <headerFooter>
    <oddHeader>&amp;C中小企業の情報セキュリティ対策ガイドライン第4.0版 付録6　資産管理台帳「情報資産管理台帳」</oddHead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16F2-C348-46FB-8808-BD3ED5DF5B53}">
  <sheetPr>
    <tabColor theme="6" tint="0.59999389629810485"/>
    <pageSetUpPr fitToPage="1"/>
  </sheetPr>
  <dimension ref="A1:Q29"/>
  <sheetViews>
    <sheetView showGridLines="0" showRuler="0" zoomScaleNormal="100" workbookViewId="0">
      <selection activeCell="A6" sqref="A6"/>
    </sheetView>
  </sheetViews>
  <sheetFormatPr defaultColWidth="9" defaultRowHeight="15.45" x14ac:dyDescent="0.25"/>
  <cols>
    <col min="1" max="1" width="6.15234375" style="14" customWidth="1"/>
    <col min="2" max="10" width="26.23046875" style="14" customWidth="1"/>
    <col min="11" max="16" width="26.23046875" style="19" customWidth="1"/>
    <col min="17" max="17" width="26.23046875" style="31" customWidth="1"/>
    <col min="18" max="16384" width="9" style="14"/>
  </cols>
  <sheetData>
    <row r="1" spans="1:17" ht="27.75" customHeight="1" x14ac:dyDescent="0.25">
      <c r="A1" s="13" t="s">
        <v>199</v>
      </c>
      <c r="Q1" s="58"/>
    </row>
    <row r="2" spans="1:17" ht="27.75" customHeight="1" x14ac:dyDescent="0.25">
      <c r="A2" s="172" t="s">
        <v>297</v>
      </c>
      <c r="B2" s="173"/>
      <c r="C2" s="173"/>
      <c r="D2" s="173"/>
      <c r="E2" s="174"/>
      <c r="F2" s="172" t="s">
        <v>298</v>
      </c>
      <c r="G2" s="173"/>
      <c r="H2" s="173"/>
      <c r="I2" s="173"/>
      <c r="J2" s="173"/>
      <c r="K2" s="174"/>
      <c r="L2" s="168" t="s">
        <v>201</v>
      </c>
      <c r="M2" s="168"/>
      <c r="N2" s="169" t="s">
        <v>202</v>
      </c>
      <c r="O2" s="170"/>
      <c r="P2" s="171"/>
      <c r="Q2" s="59" t="s">
        <v>203</v>
      </c>
    </row>
    <row r="3" spans="1:17" ht="20.149999999999999" customHeight="1" x14ac:dyDescent="0.25">
      <c r="A3" s="126" t="s">
        <v>204</v>
      </c>
      <c r="B3" s="126" t="s">
        <v>299</v>
      </c>
      <c r="C3" s="126" t="s">
        <v>300</v>
      </c>
      <c r="D3" s="126" t="s">
        <v>209</v>
      </c>
      <c r="E3" s="126" t="s">
        <v>301</v>
      </c>
      <c r="F3" s="126" t="s">
        <v>205</v>
      </c>
      <c r="G3" s="126" t="s">
        <v>302</v>
      </c>
      <c r="H3" s="126" t="s">
        <v>206</v>
      </c>
      <c r="I3" s="126" t="s">
        <v>207</v>
      </c>
      <c r="J3" s="126" t="s">
        <v>208</v>
      </c>
      <c r="K3" s="136" t="s">
        <v>210</v>
      </c>
      <c r="L3" s="136" t="s">
        <v>211</v>
      </c>
      <c r="M3" s="136" t="s">
        <v>212</v>
      </c>
      <c r="N3" s="136" t="s">
        <v>213</v>
      </c>
      <c r="O3" s="136" t="s">
        <v>214</v>
      </c>
      <c r="P3" s="136" t="s">
        <v>296</v>
      </c>
      <c r="Q3" s="124" t="s">
        <v>215</v>
      </c>
    </row>
    <row r="4" spans="1:17" s="16" customFormat="1" x14ac:dyDescent="0.25">
      <c r="A4" s="127"/>
      <c r="B4" s="127"/>
      <c r="C4" s="127"/>
      <c r="D4" s="127"/>
      <c r="E4" s="127"/>
      <c r="F4" s="127"/>
      <c r="G4" s="127"/>
      <c r="H4" s="127"/>
      <c r="I4" s="127"/>
      <c r="J4" s="127"/>
      <c r="K4" s="137"/>
      <c r="L4" s="137"/>
      <c r="M4" s="137"/>
      <c r="N4" s="137"/>
      <c r="O4" s="137"/>
      <c r="P4" s="137"/>
      <c r="Q4" s="125"/>
    </row>
    <row r="5" spans="1:17" ht="30" customHeight="1" x14ac:dyDescent="0.25">
      <c r="A5" s="60">
        <v>1</v>
      </c>
      <c r="B5" s="61" t="s">
        <v>329</v>
      </c>
      <c r="C5" s="61" t="s">
        <v>303</v>
      </c>
      <c r="D5" s="61" t="s">
        <v>220</v>
      </c>
      <c r="E5" s="61" t="s">
        <v>306</v>
      </c>
      <c r="F5" s="61" t="s">
        <v>216</v>
      </c>
      <c r="G5" s="61" t="s">
        <v>304</v>
      </c>
      <c r="H5" s="61" t="s">
        <v>217</v>
      </c>
      <c r="I5" s="61" t="s">
        <v>218</v>
      </c>
      <c r="J5" s="61" t="s">
        <v>219</v>
      </c>
      <c r="K5" s="62" t="s">
        <v>221</v>
      </c>
      <c r="L5" s="62" t="s">
        <v>222</v>
      </c>
      <c r="M5" s="62" t="s">
        <v>223</v>
      </c>
      <c r="N5" s="62" t="s">
        <v>224</v>
      </c>
      <c r="O5" s="62" t="s">
        <v>225</v>
      </c>
      <c r="P5" s="102" t="s">
        <v>305</v>
      </c>
      <c r="Q5" s="63">
        <v>45992</v>
      </c>
    </row>
    <row r="6" spans="1:17" ht="30" customHeight="1" x14ac:dyDescent="0.25">
      <c r="A6" s="21"/>
      <c r="B6" s="22"/>
      <c r="C6" s="22"/>
      <c r="D6" s="22"/>
      <c r="E6" s="22"/>
      <c r="F6" s="22"/>
      <c r="G6" s="22"/>
      <c r="H6" s="22"/>
      <c r="I6" s="22"/>
      <c r="J6" s="22"/>
      <c r="K6" s="26"/>
      <c r="L6" s="26"/>
      <c r="M6" s="26"/>
      <c r="N6" s="26"/>
      <c r="O6" s="26"/>
      <c r="P6" s="26"/>
      <c r="Q6" s="27"/>
    </row>
    <row r="7" spans="1:17" ht="30" customHeight="1" x14ac:dyDescent="0.25">
      <c r="A7" s="21"/>
      <c r="B7" s="28"/>
      <c r="C7" s="28"/>
      <c r="D7" s="28"/>
      <c r="E7" s="28"/>
      <c r="F7" s="28"/>
      <c r="G7" s="28"/>
      <c r="H7" s="28"/>
      <c r="I7" s="28"/>
      <c r="J7" s="28"/>
      <c r="K7" s="26"/>
      <c r="L7" s="26"/>
      <c r="M7" s="26"/>
      <c r="N7" s="26"/>
      <c r="O7" s="26"/>
      <c r="P7" s="26"/>
      <c r="Q7" s="27"/>
    </row>
    <row r="8" spans="1:17" ht="30" customHeight="1" x14ac:dyDescent="0.25">
      <c r="A8" s="21"/>
      <c r="B8" s="28"/>
      <c r="C8" s="28"/>
      <c r="D8" s="28"/>
      <c r="E8" s="28"/>
      <c r="F8" s="28"/>
      <c r="G8" s="28"/>
      <c r="H8" s="28"/>
      <c r="I8" s="28"/>
      <c r="J8" s="28"/>
      <c r="K8" s="26"/>
      <c r="L8" s="26"/>
      <c r="M8" s="26"/>
      <c r="N8" s="26"/>
      <c r="O8" s="26"/>
      <c r="P8" s="26"/>
      <c r="Q8" s="27"/>
    </row>
    <row r="9" spans="1:17" ht="30" customHeight="1" x14ac:dyDescent="0.25">
      <c r="A9" s="21"/>
      <c r="B9" s="28"/>
      <c r="C9" s="28"/>
      <c r="D9" s="28"/>
      <c r="E9" s="28"/>
      <c r="F9" s="28"/>
      <c r="G9" s="28"/>
      <c r="H9" s="28"/>
      <c r="I9" s="28"/>
      <c r="J9" s="28"/>
      <c r="K9" s="26"/>
      <c r="L9" s="26"/>
      <c r="M9" s="26"/>
      <c r="N9" s="26"/>
      <c r="O9" s="26"/>
      <c r="P9" s="26"/>
      <c r="Q9" s="27"/>
    </row>
    <row r="10" spans="1:17" ht="30" customHeight="1" x14ac:dyDescent="0.25">
      <c r="A10" s="21"/>
      <c r="B10" s="28"/>
      <c r="C10" s="28"/>
      <c r="D10" s="28"/>
      <c r="E10" s="28"/>
      <c r="F10" s="28"/>
      <c r="G10" s="28"/>
      <c r="H10" s="28"/>
      <c r="I10" s="28"/>
      <c r="J10" s="28"/>
      <c r="K10" s="26"/>
      <c r="L10" s="26"/>
      <c r="M10" s="26"/>
      <c r="N10" s="26"/>
      <c r="O10" s="26"/>
      <c r="P10" s="26"/>
      <c r="Q10" s="27"/>
    </row>
    <row r="11" spans="1:17" ht="30" customHeight="1" x14ac:dyDescent="0.25">
      <c r="A11" s="21"/>
      <c r="B11" s="28"/>
      <c r="C11" s="28"/>
      <c r="D11" s="28"/>
      <c r="E11" s="28"/>
      <c r="F11" s="28"/>
      <c r="G11" s="28"/>
      <c r="H11" s="28"/>
      <c r="I11" s="28"/>
      <c r="J11" s="28"/>
      <c r="K11" s="26"/>
      <c r="L11" s="26"/>
      <c r="M11" s="26"/>
      <c r="N11" s="26"/>
      <c r="O11" s="26"/>
      <c r="P11" s="26"/>
      <c r="Q11" s="27"/>
    </row>
    <row r="12" spans="1:17" ht="30" customHeight="1" x14ac:dyDescent="0.25">
      <c r="A12" s="21"/>
      <c r="B12" s="28"/>
      <c r="C12" s="28"/>
      <c r="D12" s="28"/>
      <c r="E12" s="28"/>
      <c r="F12" s="28"/>
      <c r="G12" s="28"/>
      <c r="H12" s="28"/>
      <c r="I12" s="28"/>
      <c r="J12" s="28"/>
      <c r="K12" s="26"/>
      <c r="L12" s="26"/>
      <c r="M12" s="26"/>
      <c r="N12" s="26"/>
      <c r="O12" s="26"/>
      <c r="P12" s="26"/>
      <c r="Q12" s="27"/>
    </row>
    <row r="13" spans="1:17" ht="30" customHeight="1" x14ac:dyDescent="0.25">
      <c r="A13" s="21"/>
      <c r="B13" s="28"/>
      <c r="C13" s="28"/>
      <c r="D13" s="28"/>
      <c r="E13" s="28"/>
      <c r="F13" s="28"/>
      <c r="G13" s="28"/>
      <c r="H13" s="28"/>
      <c r="I13" s="28"/>
      <c r="J13" s="28"/>
      <c r="K13" s="26"/>
      <c r="L13" s="26"/>
      <c r="M13" s="26"/>
      <c r="N13" s="26"/>
      <c r="O13" s="26"/>
      <c r="P13" s="26"/>
      <c r="Q13" s="27"/>
    </row>
    <row r="14" spans="1:17" ht="30" customHeight="1" x14ac:dyDescent="0.25">
      <c r="A14" s="21"/>
      <c r="B14" s="28"/>
      <c r="C14" s="28"/>
      <c r="D14" s="28"/>
      <c r="E14" s="28"/>
      <c r="F14" s="28"/>
      <c r="G14" s="28"/>
      <c r="H14" s="28"/>
      <c r="I14" s="28"/>
      <c r="J14" s="28"/>
      <c r="K14" s="26"/>
      <c r="L14" s="26"/>
      <c r="M14" s="26"/>
      <c r="N14" s="26"/>
      <c r="O14" s="26"/>
      <c r="P14" s="26"/>
      <c r="Q14" s="27"/>
    </row>
    <row r="15" spans="1:17" ht="30" customHeight="1" x14ac:dyDescent="0.25">
      <c r="A15" s="21"/>
      <c r="B15" s="28"/>
      <c r="C15" s="28"/>
      <c r="D15" s="28"/>
      <c r="E15" s="28"/>
      <c r="F15" s="28"/>
      <c r="G15" s="28"/>
      <c r="H15" s="28"/>
      <c r="I15" s="28"/>
      <c r="J15" s="28"/>
      <c r="K15" s="26"/>
      <c r="L15" s="26"/>
      <c r="M15" s="26"/>
      <c r="N15" s="26"/>
      <c r="O15" s="26"/>
      <c r="P15" s="26"/>
      <c r="Q15" s="27"/>
    </row>
    <row r="16" spans="1:17" ht="30" customHeight="1" x14ac:dyDescent="0.25">
      <c r="A16" s="21"/>
      <c r="B16" s="28"/>
      <c r="C16" s="28"/>
      <c r="D16" s="28"/>
      <c r="E16" s="28"/>
      <c r="F16" s="28"/>
      <c r="G16" s="28"/>
      <c r="H16" s="28"/>
      <c r="I16" s="28"/>
      <c r="J16" s="28"/>
      <c r="K16" s="26"/>
      <c r="L16" s="26"/>
      <c r="M16" s="26"/>
      <c r="N16" s="26"/>
      <c r="O16" s="26"/>
      <c r="P16" s="26"/>
      <c r="Q16" s="27"/>
    </row>
    <row r="17" spans="1:17" ht="30" customHeight="1" x14ac:dyDescent="0.25">
      <c r="A17" s="21"/>
      <c r="B17" s="28"/>
      <c r="C17" s="28"/>
      <c r="D17" s="28"/>
      <c r="E17" s="28"/>
      <c r="F17" s="28"/>
      <c r="G17" s="28"/>
      <c r="H17" s="28"/>
      <c r="I17" s="28"/>
      <c r="J17" s="28"/>
      <c r="K17" s="26"/>
      <c r="L17" s="26"/>
      <c r="M17" s="26"/>
      <c r="N17" s="26"/>
      <c r="O17" s="26"/>
      <c r="P17" s="26"/>
      <c r="Q17" s="27"/>
    </row>
    <row r="18" spans="1:17" ht="30" customHeight="1" x14ac:dyDescent="0.25">
      <c r="A18" s="21"/>
      <c r="B18" s="28"/>
      <c r="C18" s="28"/>
      <c r="D18" s="28"/>
      <c r="E18" s="28"/>
      <c r="F18" s="28"/>
      <c r="G18" s="28"/>
      <c r="H18" s="28"/>
      <c r="I18" s="28"/>
      <c r="J18" s="28"/>
      <c r="K18" s="26"/>
      <c r="L18" s="26"/>
      <c r="M18" s="26"/>
      <c r="N18" s="26"/>
      <c r="O18" s="26"/>
      <c r="P18" s="26"/>
      <c r="Q18" s="27"/>
    </row>
    <row r="19" spans="1:17" ht="30" customHeight="1" x14ac:dyDescent="0.25">
      <c r="A19" s="21"/>
      <c r="B19" s="28"/>
      <c r="C19" s="28"/>
      <c r="D19" s="28"/>
      <c r="E19" s="28"/>
      <c r="F19" s="28"/>
      <c r="G19" s="28"/>
      <c r="H19" s="28"/>
      <c r="I19" s="28"/>
      <c r="J19" s="28"/>
      <c r="K19" s="26"/>
      <c r="L19" s="26"/>
      <c r="M19" s="26"/>
      <c r="N19" s="26"/>
      <c r="O19" s="26"/>
      <c r="P19" s="26"/>
      <c r="Q19" s="27"/>
    </row>
    <row r="20" spans="1:17" ht="30" customHeight="1" x14ac:dyDescent="0.25">
      <c r="A20" s="21"/>
      <c r="B20" s="28"/>
      <c r="C20" s="28"/>
      <c r="D20" s="28"/>
      <c r="E20" s="28"/>
      <c r="F20" s="28"/>
      <c r="G20" s="28"/>
      <c r="H20" s="28"/>
      <c r="I20" s="28"/>
      <c r="J20" s="28"/>
      <c r="K20" s="26"/>
      <c r="L20" s="26"/>
      <c r="M20" s="26"/>
      <c r="N20" s="26"/>
      <c r="O20" s="26"/>
      <c r="P20" s="26"/>
      <c r="Q20" s="27"/>
    </row>
    <row r="21" spans="1:17" ht="30" customHeight="1" x14ac:dyDescent="0.25">
      <c r="A21" s="21"/>
      <c r="B21" s="28"/>
      <c r="C21" s="28"/>
      <c r="D21" s="28"/>
      <c r="E21" s="28"/>
      <c r="F21" s="28"/>
      <c r="G21" s="28"/>
      <c r="H21" s="28"/>
      <c r="I21" s="28"/>
      <c r="J21" s="28"/>
      <c r="K21" s="26"/>
      <c r="L21" s="26"/>
      <c r="M21" s="26"/>
      <c r="N21" s="26"/>
      <c r="O21" s="26"/>
      <c r="P21" s="26"/>
      <c r="Q21" s="27"/>
    </row>
    <row r="22" spans="1:17" ht="30" customHeight="1" x14ac:dyDescent="0.25">
      <c r="A22" s="21"/>
      <c r="B22" s="28"/>
      <c r="C22" s="28"/>
      <c r="D22" s="28"/>
      <c r="E22" s="28"/>
      <c r="F22" s="28"/>
      <c r="G22" s="28"/>
      <c r="H22" s="28"/>
      <c r="I22" s="28"/>
      <c r="J22" s="28"/>
      <c r="K22" s="26"/>
      <c r="L22" s="26"/>
      <c r="M22" s="26"/>
      <c r="N22" s="26"/>
      <c r="O22" s="26"/>
      <c r="P22" s="26"/>
      <c r="Q22" s="27"/>
    </row>
    <row r="23" spans="1:17" ht="30" customHeight="1" x14ac:dyDescent="0.25">
      <c r="A23" s="21"/>
      <c r="B23" s="28"/>
      <c r="C23" s="28"/>
      <c r="D23" s="28"/>
      <c r="E23" s="28"/>
      <c r="F23" s="28"/>
      <c r="G23" s="28"/>
      <c r="H23" s="28"/>
      <c r="I23" s="28"/>
      <c r="J23" s="28"/>
      <c r="K23" s="26"/>
      <c r="L23" s="26"/>
      <c r="M23" s="26"/>
      <c r="N23" s="26"/>
      <c r="O23" s="26"/>
      <c r="P23" s="26"/>
      <c r="Q23" s="27"/>
    </row>
    <row r="24" spans="1:17" ht="30" customHeight="1" x14ac:dyDescent="0.25">
      <c r="A24" s="21"/>
      <c r="B24" s="28"/>
      <c r="C24" s="28"/>
      <c r="D24" s="28"/>
      <c r="E24" s="28"/>
      <c r="F24" s="28"/>
      <c r="G24" s="28"/>
      <c r="H24" s="28"/>
      <c r="I24" s="28"/>
      <c r="J24" s="28"/>
      <c r="K24" s="26"/>
      <c r="L24" s="26"/>
      <c r="M24" s="26"/>
      <c r="N24" s="26"/>
      <c r="O24" s="26"/>
      <c r="P24" s="26"/>
      <c r="Q24" s="27"/>
    </row>
    <row r="25" spans="1:17" ht="30" customHeight="1" x14ac:dyDescent="0.25">
      <c r="A25" s="21"/>
      <c r="B25" s="28"/>
      <c r="C25" s="28"/>
      <c r="D25" s="28"/>
      <c r="E25" s="28"/>
      <c r="F25" s="28"/>
      <c r="G25" s="28"/>
      <c r="H25" s="28"/>
      <c r="I25" s="28"/>
      <c r="J25" s="28"/>
      <c r="K25" s="26"/>
      <c r="L25" s="26"/>
      <c r="M25" s="26"/>
      <c r="N25" s="26"/>
      <c r="O25" s="26"/>
      <c r="P25" s="26"/>
      <c r="Q25" s="27"/>
    </row>
    <row r="26" spans="1:17" ht="30" customHeight="1" x14ac:dyDescent="0.25">
      <c r="A26" s="21"/>
      <c r="B26" s="28"/>
      <c r="C26" s="28"/>
      <c r="D26" s="28"/>
      <c r="E26" s="28"/>
      <c r="F26" s="28"/>
      <c r="G26" s="28"/>
      <c r="H26" s="28"/>
      <c r="I26" s="28"/>
      <c r="J26" s="28"/>
      <c r="K26" s="26"/>
      <c r="L26" s="26"/>
      <c r="M26" s="26"/>
      <c r="N26" s="26"/>
      <c r="O26" s="26"/>
      <c r="P26" s="26"/>
      <c r="Q26" s="27"/>
    </row>
    <row r="27" spans="1:17" ht="30" customHeight="1" x14ac:dyDescent="0.25">
      <c r="A27" s="21"/>
      <c r="B27" s="28"/>
      <c r="C27" s="28"/>
      <c r="D27" s="28"/>
      <c r="E27" s="28"/>
      <c r="F27" s="28"/>
      <c r="G27" s="28"/>
      <c r="H27" s="28"/>
      <c r="I27" s="28"/>
      <c r="J27" s="28"/>
      <c r="K27" s="26"/>
      <c r="L27" s="26"/>
      <c r="M27" s="26"/>
      <c r="N27" s="26"/>
      <c r="O27" s="26"/>
      <c r="P27" s="26"/>
      <c r="Q27" s="27"/>
    </row>
    <row r="28" spans="1:17" ht="30" customHeight="1" x14ac:dyDescent="0.25">
      <c r="A28" s="21"/>
      <c r="B28" s="28"/>
      <c r="C28" s="28"/>
      <c r="D28" s="28"/>
      <c r="E28" s="28"/>
      <c r="F28" s="28"/>
      <c r="G28" s="28"/>
      <c r="H28" s="28"/>
      <c r="I28" s="28"/>
      <c r="J28" s="28"/>
      <c r="K28" s="26"/>
      <c r="L28" s="26"/>
      <c r="M28" s="26"/>
      <c r="N28" s="26"/>
      <c r="O28" s="26"/>
      <c r="P28" s="26"/>
      <c r="Q28" s="27"/>
    </row>
    <row r="29" spans="1:17" ht="30" customHeight="1" x14ac:dyDescent="0.25">
      <c r="A29" s="21"/>
      <c r="B29" s="28"/>
      <c r="C29" s="28"/>
      <c r="D29" s="28"/>
      <c r="E29" s="28"/>
      <c r="F29" s="28"/>
      <c r="G29" s="28"/>
      <c r="H29" s="28"/>
      <c r="I29" s="28"/>
      <c r="J29" s="28"/>
      <c r="K29" s="26"/>
      <c r="L29" s="26"/>
      <c r="M29" s="26"/>
      <c r="N29" s="26"/>
      <c r="O29" s="26"/>
      <c r="P29" s="26"/>
      <c r="Q29" s="27"/>
    </row>
  </sheetData>
  <mergeCells count="21">
    <mergeCell ref="F2:K2"/>
    <mergeCell ref="P3:P4"/>
    <mergeCell ref="B3:B4"/>
    <mergeCell ref="C3:C4"/>
    <mergeCell ref="E3:E4"/>
    <mergeCell ref="Q3:Q4"/>
    <mergeCell ref="L2:M2"/>
    <mergeCell ref="A3:A4"/>
    <mergeCell ref="F3:F4"/>
    <mergeCell ref="H3:H4"/>
    <mergeCell ref="I3:I4"/>
    <mergeCell ref="J3:J4"/>
    <mergeCell ref="D3:D4"/>
    <mergeCell ref="K3:K4"/>
    <mergeCell ref="L3:L4"/>
    <mergeCell ref="M3:M4"/>
    <mergeCell ref="N3:N4"/>
    <mergeCell ref="O3:O4"/>
    <mergeCell ref="N2:P2"/>
    <mergeCell ref="A2:E2"/>
    <mergeCell ref="G3:G4"/>
  </mergeCells>
  <phoneticPr fontId="4"/>
  <pageMargins left="0.70866141732283472" right="0.70866141732283472" top="0.74803149606299213" bottom="0.74803149606299213" header="0.31496062992125984" footer="0.31496062992125984"/>
  <pageSetup paperSize="8" scale="46" fitToHeight="0" orientation="landscape" r:id="rId1"/>
  <headerFooter>
    <oddHeader>&amp;C中小企業の情報セキュリティ対策ガイドライン第4.0版 付録6　資産管理台帳「ネットワーク機器台帳」</oddHeader>
    <oddFooter>&amp;C&amp;P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4A7D-3D72-4F4D-9988-0655863B889C}">
  <sheetPr>
    <tabColor theme="8" tint="0.39997558519241921"/>
    <pageSetUpPr fitToPage="1"/>
  </sheetPr>
  <dimension ref="A1:M29"/>
  <sheetViews>
    <sheetView showGridLines="0" showRuler="0" zoomScaleNormal="100" workbookViewId="0">
      <selection activeCell="A6" sqref="A6"/>
    </sheetView>
  </sheetViews>
  <sheetFormatPr defaultColWidth="9" defaultRowHeight="15.45" x14ac:dyDescent="0.25"/>
  <cols>
    <col min="1" max="1" width="6.15234375" style="14" customWidth="1"/>
    <col min="2" max="6" width="26.23046875" style="14" customWidth="1"/>
    <col min="7" max="12" width="26.23046875" style="19" customWidth="1"/>
    <col min="13" max="13" width="26.23046875" style="31" customWidth="1"/>
    <col min="14" max="16384" width="9" style="14"/>
  </cols>
  <sheetData>
    <row r="1" spans="1:13" ht="27.75" customHeight="1" x14ac:dyDescent="0.25">
      <c r="A1" s="13" t="s">
        <v>226</v>
      </c>
      <c r="M1" s="20"/>
    </row>
    <row r="2" spans="1:13" ht="27.75" customHeight="1" x14ac:dyDescent="0.25">
      <c r="A2" s="175" t="s">
        <v>200</v>
      </c>
      <c r="B2" s="175"/>
      <c r="C2" s="175"/>
      <c r="D2" s="175"/>
      <c r="E2" s="175"/>
      <c r="F2" s="175"/>
      <c r="G2" s="168" t="s">
        <v>227</v>
      </c>
      <c r="H2" s="168"/>
      <c r="I2" s="168" t="s">
        <v>201</v>
      </c>
      <c r="J2" s="168"/>
      <c r="K2" s="169" t="s">
        <v>202</v>
      </c>
      <c r="L2" s="171"/>
      <c r="M2" s="59" t="s">
        <v>203</v>
      </c>
    </row>
    <row r="3" spans="1:13" ht="20.149999999999999" customHeight="1" x14ac:dyDescent="0.25">
      <c r="A3" s="126" t="s">
        <v>204</v>
      </c>
      <c r="B3" s="126" t="s">
        <v>205</v>
      </c>
      <c r="C3" s="126" t="s">
        <v>228</v>
      </c>
      <c r="D3" s="126" t="s">
        <v>206</v>
      </c>
      <c r="E3" s="126" t="s">
        <v>208</v>
      </c>
      <c r="F3" s="126" t="s">
        <v>229</v>
      </c>
      <c r="G3" s="136" t="s">
        <v>230</v>
      </c>
      <c r="H3" s="136" t="s">
        <v>231</v>
      </c>
      <c r="I3" s="136" t="s">
        <v>211</v>
      </c>
      <c r="J3" s="136" t="s">
        <v>212</v>
      </c>
      <c r="K3" s="136" t="s">
        <v>213</v>
      </c>
      <c r="L3" s="136" t="s">
        <v>214</v>
      </c>
      <c r="M3" s="124" t="s">
        <v>215</v>
      </c>
    </row>
    <row r="4" spans="1:13" s="16" customFormat="1" x14ac:dyDescent="0.25">
      <c r="A4" s="127"/>
      <c r="B4" s="127"/>
      <c r="C4" s="127"/>
      <c r="D4" s="127"/>
      <c r="E4" s="127"/>
      <c r="F4" s="127"/>
      <c r="G4" s="137"/>
      <c r="H4" s="137"/>
      <c r="I4" s="137"/>
      <c r="J4" s="137"/>
      <c r="K4" s="137"/>
      <c r="L4" s="137"/>
      <c r="M4" s="125"/>
    </row>
    <row r="5" spans="1:13" ht="30" customHeight="1" x14ac:dyDescent="0.25">
      <c r="A5" s="60">
        <v>1</v>
      </c>
      <c r="B5" s="61" t="s">
        <v>328</v>
      </c>
      <c r="C5" s="61" t="s">
        <v>232</v>
      </c>
      <c r="D5" s="61" t="s">
        <v>217</v>
      </c>
      <c r="E5" s="61" t="s">
        <v>233</v>
      </c>
      <c r="F5" s="61" t="s">
        <v>234</v>
      </c>
      <c r="G5" s="62" t="s">
        <v>235</v>
      </c>
      <c r="H5" s="62">
        <v>1</v>
      </c>
      <c r="I5" s="62" t="s">
        <v>222</v>
      </c>
      <c r="J5" s="62" t="s">
        <v>223</v>
      </c>
      <c r="K5" s="62" t="s">
        <v>224</v>
      </c>
      <c r="L5" s="62" t="s">
        <v>225</v>
      </c>
      <c r="M5" s="63">
        <v>45992</v>
      </c>
    </row>
    <row r="6" spans="1:13" ht="30" customHeight="1" x14ac:dyDescent="0.25">
      <c r="A6" s="21"/>
      <c r="B6" s="22"/>
      <c r="C6" s="22"/>
      <c r="D6" s="22"/>
      <c r="E6" s="22"/>
      <c r="F6" s="22"/>
      <c r="G6" s="26"/>
      <c r="H6" s="26"/>
      <c r="I6" s="26"/>
      <c r="J6" s="26"/>
      <c r="K6" s="26"/>
      <c r="L6" s="26"/>
      <c r="M6" s="27"/>
    </row>
    <row r="7" spans="1:13" ht="30" customHeight="1" x14ac:dyDescent="0.25">
      <c r="A7" s="21"/>
      <c r="B7" s="28"/>
      <c r="C7" s="28"/>
      <c r="D7" s="28"/>
      <c r="E7" s="28"/>
      <c r="F7" s="28"/>
      <c r="G7" s="26"/>
      <c r="H7" s="26"/>
      <c r="I7" s="26"/>
      <c r="J7" s="26"/>
      <c r="K7" s="26"/>
      <c r="L7" s="26"/>
      <c r="M7" s="27"/>
    </row>
    <row r="8" spans="1:13" ht="30" customHeight="1" x14ac:dyDescent="0.25">
      <c r="A8" s="21"/>
      <c r="B8" s="28"/>
      <c r="C8" s="28"/>
      <c r="D8" s="28"/>
      <c r="E8" s="28"/>
      <c r="F8" s="28"/>
      <c r="G8" s="26"/>
      <c r="H8" s="26"/>
      <c r="I8" s="26"/>
      <c r="J8" s="26"/>
      <c r="K8" s="26"/>
      <c r="L8" s="26"/>
      <c r="M8" s="27"/>
    </row>
    <row r="9" spans="1:13" ht="30" customHeight="1" x14ac:dyDescent="0.25">
      <c r="A9" s="21"/>
      <c r="B9" s="28"/>
      <c r="C9" s="28"/>
      <c r="D9" s="28"/>
      <c r="E9" s="28"/>
      <c r="F9" s="28"/>
      <c r="G9" s="26"/>
      <c r="H9" s="26"/>
      <c r="I9" s="26"/>
      <c r="J9" s="26"/>
      <c r="K9" s="26"/>
      <c r="L9" s="26"/>
      <c r="M9" s="27"/>
    </row>
    <row r="10" spans="1:13" ht="30" customHeight="1" x14ac:dyDescent="0.25">
      <c r="A10" s="21"/>
      <c r="B10" s="28"/>
      <c r="C10" s="28"/>
      <c r="D10" s="28"/>
      <c r="E10" s="28"/>
      <c r="F10" s="28"/>
      <c r="G10" s="26"/>
      <c r="H10" s="26"/>
      <c r="I10" s="26"/>
      <c r="J10" s="26"/>
      <c r="K10" s="26"/>
      <c r="L10" s="26"/>
      <c r="M10" s="27"/>
    </row>
    <row r="11" spans="1:13" ht="30" customHeight="1" x14ac:dyDescent="0.25">
      <c r="A11" s="21"/>
      <c r="B11" s="28"/>
      <c r="C11" s="28"/>
      <c r="D11" s="28"/>
      <c r="E11" s="28"/>
      <c r="F11" s="28"/>
      <c r="G11" s="26"/>
      <c r="H11" s="26"/>
      <c r="I11" s="26"/>
      <c r="J11" s="26"/>
      <c r="K11" s="26"/>
      <c r="L11" s="26"/>
      <c r="M11" s="27"/>
    </row>
    <row r="12" spans="1:13" ht="30" customHeight="1" x14ac:dyDescent="0.25">
      <c r="A12" s="21"/>
      <c r="B12" s="28"/>
      <c r="C12" s="28"/>
      <c r="D12" s="28"/>
      <c r="E12" s="28"/>
      <c r="F12" s="28"/>
      <c r="G12" s="26"/>
      <c r="H12" s="26"/>
      <c r="I12" s="26"/>
      <c r="J12" s="26"/>
      <c r="K12" s="26"/>
      <c r="L12" s="26"/>
      <c r="M12" s="27"/>
    </row>
    <row r="13" spans="1:13" ht="30" customHeight="1" x14ac:dyDescent="0.25">
      <c r="A13" s="21"/>
      <c r="B13" s="28"/>
      <c r="C13" s="28"/>
      <c r="D13" s="28"/>
      <c r="E13" s="28"/>
      <c r="F13" s="28"/>
      <c r="G13" s="26"/>
      <c r="H13" s="26"/>
      <c r="I13" s="26"/>
      <c r="J13" s="26"/>
      <c r="K13" s="26"/>
      <c r="L13" s="26"/>
      <c r="M13" s="27"/>
    </row>
    <row r="14" spans="1:13" ht="30" customHeight="1" x14ac:dyDescent="0.25">
      <c r="A14" s="21"/>
      <c r="B14" s="28"/>
      <c r="C14" s="28"/>
      <c r="D14" s="28"/>
      <c r="E14" s="28"/>
      <c r="F14" s="28"/>
      <c r="G14" s="26"/>
      <c r="H14" s="26"/>
      <c r="I14" s="26"/>
      <c r="J14" s="26"/>
      <c r="K14" s="26"/>
      <c r="L14" s="26"/>
      <c r="M14" s="27"/>
    </row>
    <row r="15" spans="1:13" ht="30" customHeight="1" x14ac:dyDescent="0.25">
      <c r="A15" s="21"/>
      <c r="B15" s="28"/>
      <c r="C15" s="28"/>
      <c r="D15" s="28"/>
      <c r="E15" s="28"/>
      <c r="F15" s="28"/>
      <c r="G15" s="26"/>
      <c r="H15" s="26"/>
      <c r="I15" s="26"/>
      <c r="J15" s="26"/>
      <c r="K15" s="26"/>
      <c r="L15" s="26"/>
      <c r="M15" s="27"/>
    </row>
    <row r="16" spans="1:13" ht="30" customHeight="1" x14ac:dyDescent="0.25">
      <c r="A16" s="21"/>
      <c r="B16" s="28"/>
      <c r="C16" s="28"/>
      <c r="D16" s="28"/>
      <c r="E16" s="28"/>
      <c r="F16" s="28"/>
      <c r="G16" s="26"/>
      <c r="H16" s="26"/>
      <c r="I16" s="26"/>
      <c r="J16" s="26"/>
      <c r="K16" s="26"/>
      <c r="L16" s="26"/>
      <c r="M16" s="27"/>
    </row>
    <row r="17" spans="1:13" ht="30" customHeight="1" x14ac:dyDescent="0.25">
      <c r="A17" s="21"/>
      <c r="B17" s="28"/>
      <c r="C17" s="28"/>
      <c r="D17" s="28"/>
      <c r="E17" s="28"/>
      <c r="F17" s="28"/>
      <c r="G17" s="26"/>
      <c r="H17" s="26"/>
      <c r="I17" s="26"/>
      <c r="J17" s="26"/>
      <c r="K17" s="26"/>
      <c r="L17" s="26"/>
      <c r="M17" s="27"/>
    </row>
    <row r="18" spans="1:13" ht="30" customHeight="1" x14ac:dyDescent="0.25">
      <c r="A18" s="21"/>
      <c r="B18" s="28"/>
      <c r="C18" s="28"/>
      <c r="D18" s="28"/>
      <c r="E18" s="28"/>
      <c r="F18" s="28"/>
      <c r="G18" s="26"/>
      <c r="H18" s="26"/>
      <c r="I18" s="26"/>
      <c r="J18" s="26"/>
      <c r="K18" s="26"/>
      <c r="L18" s="26"/>
      <c r="M18" s="27"/>
    </row>
    <row r="19" spans="1:13" ht="30" customHeight="1" x14ac:dyDescent="0.25">
      <c r="A19" s="21"/>
      <c r="B19" s="28"/>
      <c r="C19" s="28"/>
      <c r="D19" s="28"/>
      <c r="E19" s="28"/>
      <c r="F19" s="28"/>
      <c r="G19" s="26"/>
      <c r="H19" s="26"/>
      <c r="I19" s="26"/>
      <c r="J19" s="26"/>
      <c r="K19" s="26"/>
      <c r="L19" s="26"/>
      <c r="M19" s="27"/>
    </row>
    <row r="20" spans="1:13" ht="30" customHeight="1" x14ac:dyDescent="0.25">
      <c r="A20" s="21"/>
      <c r="B20" s="28"/>
      <c r="C20" s="28"/>
      <c r="D20" s="28"/>
      <c r="E20" s="28"/>
      <c r="F20" s="28"/>
      <c r="G20" s="26"/>
      <c r="H20" s="26"/>
      <c r="I20" s="26"/>
      <c r="J20" s="26"/>
      <c r="K20" s="26"/>
      <c r="L20" s="26"/>
      <c r="M20" s="27"/>
    </row>
    <row r="21" spans="1:13" ht="30" customHeight="1" x14ac:dyDescent="0.25">
      <c r="A21" s="21"/>
      <c r="B21" s="28"/>
      <c r="C21" s="28"/>
      <c r="D21" s="28"/>
      <c r="E21" s="28"/>
      <c r="F21" s="28"/>
      <c r="G21" s="26"/>
      <c r="H21" s="26"/>
      <c r="I21" s="26"/>
      <c r="J21" s="26"/>
      <c r="K21" s="26"/>
      <c r="L21" s="26"/>
      <c r="M21" s="27"/>
    </row>
    <row r="22" spans="1:13" ht="30" customHeight="1" x14ac:dyDescent="0.25">
      <c r="A22" s="21"/>
      <c r="B22" s="28"/>
      <c r="C22" s="28"/>
      <c r="D22" s="28"/>
      <c r="E22" s="28"/>
      <c r="F22" s="28"/>
      <c r="G22" s="26"/>
      <c r="H22" s="26"/>
      <c r="I22" s="26"/>
      <c r="J22" s="26"/>
      <c r="K22" s="26"/>
      <c r="L22" s="26"/>
      <c r="M22" s="27"/>
    </row>
    <row r="23" spans="1:13" ht="30" customHeight="1" x14ac:dyDescent="0.25">
      <c r="A23" s="21"/>
      <c r="B23" s="28"/>
      <c r="C23" s="28"/>
      <c r="D23" s="28"/>
      <c r="E23" s="28"/>
      <c r="F23" s="28"/>
      <c r="G23" s="26"/>
      <c r="H23" s="26"/>
      <c r="I23" s="26"/>
      <c r="J23" s="26"/>
      <c r="K23" s="26"/>
      <c r="L23" s="26"/>
      <c r="M23" s="27"/>
    </row>
    <row r="24" spans="1:13" ht="30" customHeight="1" x14ac:dyDescent="0.25">
      <c r="A24" s="21"/>
      <c r="B24" s="28"/>
      <c r="C24" s="28"/>
      <c r="D24" s="28"/>
      <c r="E24" s="28"/>
      <c r="F24" s="28"/>
      <c r="G24" s="26"/>
      <c r="H24" s="26"/>
      <c r="I24" s="26"/>
      <c r="J24" s="26"/>
      <c r="K24" s="26"/>
      <c r="L24" s="26"/>
      <c r="M24" s="27"/>
    </row>
    <row r="25" spans="1:13" ht="30" customHeight="1" x14ac:dyDescent="0.25">
      <c r="A25" s="21"/>
      <c r="B25" s="28"/>
      <c r="C25" s="28"/>
      <c r="D25" s="28"/>
      <c r="E25" s="28"/>
      <c r="F25" s="28"/>
      <c r="G25" s="26"/>
      <c r="H25" s="26"/>
      <c r="I25" s="26"/>
      <c r="J25" s="26"/>
      <c r="K25" s="26"/>
      <c r="L25" s="26"/>
      <c r="M25" s="27"/>
    </row>
    <row r="26" spans="1:13" ht="30" customHeight="1" x14ac:dyDescent="0.25">
      <c r="A26" s="21"/>
      <c r="B26" s="28"/>
      <c r="C26" s="28"/>
      <c r="D26" s="28"/>
      <c r="E26" s="28"/>
      <c r="F26" s="28"/>
      <c r="G26" s="26"/>
      <c r="H26" s="26"/>
      <c r="I26" s="26"/>
      <c r="J26" s="26"/>
      <c r="K26" s="26"/>
      <c r="L26" s="26"/>
      <c r="M26" s="27"/>
    </row>
    <row r="27" spans="1:13" ht="30" customHeight="1" x14ac:dyDescent="0.25">
      <c r="A27" s="21"/>
      <c r="B27" s="28"/>
      <c r="C27" s="28"/>
      <c r="D27" s="28"/>
      <c r="E27" s="28"/>
      <c r="F27" s="28"/>
      <c r="G27" s="26"/>
      <c r="H27" s="26"/>
      <c r="I27" s="26"/>
      <c r="J27" s="26"/>
      <c r="K27" s="26"/>
      <c r="L27" s="26"/>
      <c r="M27" s="27"/>
    </row>
    <row r="28" spans="1:13" ht="30" customHeight="1" x14ac:dyDescent="0.25">
      <c r="A28" s="21"/>
      <c r="B28" s="28"/>
      <c r="C28" s="28"/>
      <c r="D28" s="28"/>
      <c r="E28" s="28"/>
      <c r="F28" s="28"/>
      <c r="G28" s="26"/>
      <c r="H28" s="26"/>
      <c r="I28" s="26"/>
      <c r="J28" s="26"/>
      <c r="K28" s="26"/>
      <c r="L28" s="26"/>
      <c r="M28" s="27"/>
    </row>
    <row r="29" spans="1:13" ht="30" customHeight="1" x14ac:dyDescent="0.25">
      <c r="A29" s="21"/>
      <c r="B29" s="28"/>
      <c r="C29" s="28"/>
      <c r="D29" s="28"/>
      <c r="E29" s="28"/>
      <c r="F29" s="28"/>
      <c r="G29" s="26"/>
      <c r="H29" s="26"/>
      <c r="I29" s="26"/>
      <c r="J29" s="26"/>
      <c r="K29" s="26"/>
      <c r="L29" s="26"/>
      <c r="M29" s="27"/>
    </row>
  </sheetData>
  <mergeCells count="17">
    <mergeCell ref="M3:M4"/>
    <mergeCell ref="G3:G4"/>
    <mergeCell ref="H3:H4"/>
    <mergeCell ref="I3:I4"/>
    <mergeCell ref="J3:J4"/>
    <mergeCell ref="K3:K4"/>
    <mergeCell ref="L3:L4"/>
    <mergeCell ref="A2:F2"/>
    <mergeCell ref="G2:H2"/>
    <mergeCell ref="I2:J2"/>
    <mergeCell ref="K2:L2"/>
    <mergeCell ref="A3:A4"/>
    <mergeCell ref="B3:B4"/>
    <mergeCell ref="C3:C4"/>
    <mergeCell ref="D3:D4"/>
    <mergeCell ref="E3:E4"/>
    <mergeCell ref="F3:F4"/>
  </mergeCells>
  <phoneticPr fontId="4"/>
  <pageMargins left="0.70866141732283472" right="0.70866141732283472" top="0.74803149606299213" bottom="0.74803149606299213" header="0.31496062992125984" footer="0.31496062992125984"/>
  <pageSetup paperSize="8" scale="61" fitToHeight="0" orientation="landscape" r:id="rId1"/>
  <headerFooter>
    <oddHeader>&amp;C中小企業の情報セキュリティ対策ガイドライン第4.0版 付録6　資産管理台帳「ソフトウェア台帳」</oddHead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1D33-93D3-4D61-BFD1-D90EEDC7465C}">
  <sheetPr>
    <tabColor theme="7" tint="0.59999389629810485"/>
    <pageSetUpPr fitToPage="1"/>
  </sheetPr>
  <dimension ref="A1:J29"/>
  <sheetViews>
    <sheetView showGridLines="0" showRuler="0" zoomScaleNormal="100" workbookViewId="0">
      <selection activeCell="A6" sqref="A6"/>
    </sheetView>
  </sheetViews>
  <sheetFormatPr defaultColWidth="9" defaultRowHeight="15.45" x14ac:dyDescent="0.25"/>
  <cols>
    <col min="1" max="1" width="6.15234375" style="14" customWidth="1"/>
    <col min="2" max="4" width="26.23046875" style="14" customWidth="1"/>
    <col min="5" max="9" width="26.23046875" style="19" customWidth="1"/>
    <col min="10" max="10" width="26.23046875" style="31" customWidth="1"/>
    <col min="11" max="16384" width="9" style="14"/>
  </cols>
  <sheetData>
    <row r="1" spans="1:10" ht="27.75" customHeight="1" x14ac:dyDescent="0.25">
      <c r="A1" s="13" t="s">
        <v>236</v>
      </c>
      <c r="J1" s="20"/>
    </row>
    <row r="2" spans="1:10" ht="27.75" customHeight="1" x14ac:dyDescent="0.25">
      <c r="A2" s="175" t="s">
        <v>200</v>
      </c>
      <c r="B2" s="175"/>
      <c r="C2" s="175"/>
      <c r="D2" s="175"/>
      <c r="E2" s="168" t="s">
        <v>201</v>
      </c>
      <c r="F2" s="168"/>
      <c r="G2" s="168"/>
      <c r="H2" s="169" t="s">
        <v>202</v>
      </c>
      <c r="I2" s="171"/>
      <c r="J2" s="59" t="s">
        <v>203</v>
      </c>
    </row>
    <row r="3" spans="1:10" ht="20.149999999999999" customHeight="1" x14ac:dyDescent="0.25">
      <c r="A3" s="126" t="s">
        <v>204</v>
      </c>
      <c r="B3" s="126" t="s">
        <v>205</v>
      </c>
      <c r="C3" s="126" t="s">
        <v>206</v>
      </c>
      <c r="D3" s="126" t="s">
        <v>237</v>
      </c>
      <c r="E3" s="136" t="s">
        <v>238</v>
      </c>
      <c r="F3" s="136" t="s">
        <v>239</v>
      </c>
      <c r="G3" s="136" t="s">
        <v>212</v>
      </c>
      <c r="H3" s="136" t="s">
        <v>213</v>
      </c>
      <c r="I3" s="136" t="s">
        <v>214</v>
      </c>
      <c r="J3" s="124" t="s">
        <v>215</v>
      </c>
    </row>
    <row r="4" spans="1:10" s="16" customFormat="1" x14ac:dyDescent="0.25">
      <c r="A4" s="127"/>
      <c r="B4" s="127"/>
      <c r="C4" s="127"/>
      <c r="D4" s="127"/>
      <c r="E4" s="137"/>
      <c r="F4" s="137"/>
      <c r="G4" s="137"/>
      <c r="H4" s="137"/>
      <c r="I4" s="137"/>
      <c r="J4" s="125"/>
    </row>
    <row r="5" spans="1:10" ht="30" customHeight="1" x14ac:dyDescent="0.25">
      <c r="A5" s="60">
        <v>1</v>
      </c>
      <c r="B5" s="61" t="s">
        <v>327</v>
      </c>
      <c r="C5" s="61" t="s">
        <v>217</v>
      </c>
      <c r="D5" s="61" t="s">
        <v>218</v>
      </c>
      <c r="E5" s="62" t="s">
        <v>240</v>
      </c>
      <c r="F5" s="62" t="s">
        <v>222</v>
      </c>
      <c r="G5" s="62" t="s">
        <v>223</v>
      </c>
      <c r="H5" s="62" t="s">
        <v>224</v>
      </c>
      <c r="I5" s="62" t="s">
        <v>225</v>
      </c>
      <c r="J5" s="63">
        <v>45992</v>
      </c>
    </row>
    <row r="6" spans="1:10" ht="30" customHeight="1" x14ac:dyDescent="0.25">
      <c r="A6" s="21"/>
      <c r="B6" s="22"/>
      <c r="C6" s="22"/>
      <c r="D6" s="22"/>
      <c r="E6" s="26"/>
      <c r="F6" s="26"/>
      <c r="G6" s="26"/>
      <c r="H6" s="26"/>
      <c r="I6" s="26"/>
      <c r="J6" s="27"/>
    </row>
    <row r="7" spans="1:10" ht="30" customHeight="1" x14ac:dyDescent="0.25">
      <c r="A7" s="21"/>
      <c r="B7" s="28"/>
      <c r="C7" s="28"/>
      <c r="D7" s="28"/>
      <c r="E7" s="26"/>
      <c r="F7" s="26"/>
      <c r="G7" s="26"/>
      <c r="H7" s="26"/>
      <c r="I7" s="26"/>
      <c r="J7" s="27"/>
    </row>
    <row r="8" spans="1:10" ht="30" customHeight="1" x14ac:dyDescent="0.25">
      <c r="A8" s="21"/>
      <c r="B8" s="28"/>
      <c r="C8" s="28"/>
      <c r="D8" s="28"/>
      <c r="E8" s="26"/>
      <c r="F8" s="26"/>
      <c r="G8" s="26"/>
      <c r="H8" s="26"/>
      <c r="I8" s="26"/>
      <c r="J8" s="27"/>
    </row>
    <row r="9" spans="1:10" ht="30" customHeight="1" x14ac:dyDescent="0.25">
      <c r="A9" s="21"/>
      <c r="B9" s="28"/>
      <c r="C9" s="28"/>
      <c r="D9" s="28"/>
      <c r="E9" s="26"/>
      <c r="F9" s="26"/>
      <c r="G9" s="26"/>
      <c r="H9" s="26"/>
      <c r="I9" s="26"/>
      <c r="J9" s="27"/>
    </row>
    <row r="10" spans="1:10" ht="30" customHeight="1" x14ac:dyDescent="0.25">
      <c r="A10" s="21"/>
      <c r="B10" s="28"/>
      <c r="C10" s="28"/>
      <c r="D10" s="28"/>
      <c r="E10" s="26"/>
      <c r="F10" s="26"/>
      <c r="G10" s="26"/>
      <c r="H10" s="26"/>
      <c r="I10" s="26"/>
      <c r="J10" s="27"/>
    </row>
    <row r="11" spans="1:10" ht="30" customHeight="1" x14ac:dyDescent="0.25">
      <c r="A11" s="21"/>
      <c r="B11" s="28"/>
      <c r="C11" s="28"/>
      <c r="D11" s="28"/>
      <c r="E11" s="26"/>
      <c r="F11" s="26"/>
      <c r="G11" s="26"/>
      <c r="H11" s="26"/>
      <c r="I11" s="26"/>
      <c r="J11" s="27"/>
    </row>
    <row r="12" spans="1:10" ht="30" customHeight="1" x14ac:dyDescent="0.25">
      <c r="A12" s="21"/>
      <c r="B12" s="28"/>
      <c r="C12" s="28"/>
      <c r="D12" s="28"/>
      <c r="E12" s="26"/>
      <c r="F12" s="26"/>
      <c r="G12" s="26"/>
      <c r="H12" s="26"/>
      <c r="I12" s="26"/>
      <c r="J12" s="27"/>
    </row>
    <row r="13" spans="1:10" ht="30" customHeight="1" x14ac:dyDescent="0.25">
      <c r="A13" s="21"/>
      <c r="B13" s="28"/>
      <c r="C13" s="28"/>
      <c r="D13" s="28"/>
      <c r="E13" s="26"/>
      <c r="F13" s="26"/>
      <c r="G13" s="26"/>
      <c r="H13" s="26"/>
      <c r="I13" s="26"/>
      <c r="J13" s="27"/>
    </row>
    <row r="14" spans="1:10" ht="30" customHeight="1" x14ac:dyDescent="0.25">
      <c r="A14" s="21"/>
      <c r="B14" s="28"/>
      <c r="C14" s="28"/>
      <c r="D14" s="28"/>
      <c r="E14" s="26"/>
      <c r="F14" s="26"/>
      <c r="G14" s="26"/>
      <c r="H14" s="26"/>
      <c r="I14" s="26"/>
      <c r="J14" s="27"/>
    </row>
    <row r="15" spans="1:10" ht="30" customHeight="1" x14ac:dyDescent="0.25">
      <c r="A15" s="21"/>
      <c r="B15" s="28"/>
      <c r="C15" s="28"/>
      <c r="D15" s="28"/>
      <c r="E15" s="26"/>
      <c r="F15" s="26"/>
      <c r="G15" s="26"/>
      <c r="H15" s="26"/>
      <c r="I15" s="26"/>
      <c r="J15" s="27"/>
    </row>
    <row r="16" spans="1:10" ht="30" customHeight="1" x14ac:dyDescent="0.25">
      <c r="A16" s="21"/>
      <c r="B16" s="28"/>
      <c r="C16" s="28"/>
      <c r="D16" s="28"/>
      <c r="E16" s="26"/>
      <c r="F16" s="26"/>
      <c r="G16" s="26"/>
      <c r="H16" s="26"/>
      <c r="I16" s="26"/>
      <c r="J16" s="27"/>
    </row>
    <row r="17" spans="1:10" ht="30" customHeight="1" x14ac:dyDescent="0.25">
      <c r="A17" s="21"/>
      <c r="B17" s="28"/>
      <c r="C17" s="28"/>
      <c r="D17" s="28"/>
      <c r="E17" s="26"/>
      <c r="F17" s="26"/>
      <c r="G17" s="26"/>
      <c r="H17" s="26"/>
      <c r="I17" s="26"/>
      <c r="J17" s="27"/>
    </row>
    <row r="18" spans="1:10" ht="30" customHeight="1" x14ac:dyDescent="0.25">
      <c r="A18" s="21"/>
      <c r="B18" s="28"/>
      <c r="C18" s="28"/>
      <c r="D18" s="28"/>
      <c r="E18" s="26"/>
      <c r="F18" s="26"/>
      <c r="G18" s="26"/>
      <c r="H18" s="26"/>
      <c r="I18" s="26"/>
      <c r="J18" s="27"/>
    </row>
    <row r="19" spans="1:10" ht="30" customHeight="1" x14ac:dyDescent="0.25">
      <c r="A19" s="21"/>
      <c r="B19" s="28"/>
      <c r="C19" s="28"/>
      <c r="D19" s="28"/>
      <c r="E19" s="26"/>
      <c r="F19" s="26"/>
      <c r="G19" s="26"/>
      <c r="H19" s="26"/>
      <c r="I19" s="26"/>
      <c r="J19" s="27"/>
    </row>
    <row r="20" spans="1:10" ht="30" customHeight="1" x14ac:dyDescent="0.25">
      <c r="A20" s="21"/>
      <c r="B20" s="28"/>
      <c r="C20" s="28"/>
      <c r="D20" s="28"/>
      <c r="E20" s="26"/>
      <c r="F20" s="26"/>
      <c r="G20" s="26"/>
      <c r="H20" s="26"/>
      <c r="I20" s="26"/>
      <c r="J20" s="27"/>
    </row>
    <row r="21" spans="1:10" ht="30" customHeight="1" x14ac:dyDescent="0.25">
      <c r="A21" s="21"/>
      <c r="B21" s="28"/>
      <c r="C21" s="28"/>
      <c r="D21" s="28"/>
      <c r="E21" s="26"/>
      <c r="F21" s="26"/>
      <c r="G21" s="26"/>
      <c r="H21" s="26"/>
      <c r="I21" s="26"/>
      <c r="J21" s="27"/>
    </row>
    <row r="22" spans="1:10" ht="30" customHeight="1" x14ac:dyDescent="0.25">
      <c r="A22" s="21"/>
      <c r="B22" s="28"/>
      <c r="C22" s="28"/>
      <c r="D22" s="28"/>
      <c r="E22" s="26"/>
      <c r="F22" s="26"/>
      <c r="G22" s="26"/>
      <c r="H22" s="26"/>
      <c r="I22" s="26"/>
      <c r="J22" s="27"/>
    </row>
    <row r="23" spans="1:10" ht="30" customHeight="1" x14ac:dyDescent="0.25">
      <c r="A23" s="21"/>
      <c r="B23" s="28"/>
      <c r="C23" s="28"/>
      <c r="D23" s="28"/>
      <c r="E23" s="26"/>
      <c r="F23" s="26"/>
      <c r="G23" s="26"/>
      <c r="H23" s="26"/>
      <c r="I23" s="26"/>
      <c r="J23" s="27"/>
    </row>
    <row r="24" spans="1:10" ht="30" customHeight="1" x14ac:dyDescent="0.25">
      <c r="A24" s="21"/>
      <c r="B24" s="28"/>
      <c r="C24" s="28"/>
      <c r="D24" s="28"/>
      <c r="E24" s="26"/>
      <c r="F24" s="26"/>
      <c r="G24" s="26"/>
      <c r="H24" s="26"/>
      <c r="I24" s="26"/>
      <c r="J24" s="27"/>
    </row>
    <row r="25" spans="1:10" ht="30" customHeight="1" x14ac:dyDescent="0.25">
      <c r="A25" s="21"/>
      <c r="B25" s="28"/>
      <c r="C25" s="28"/>
      <c r="D25" s="28"/>
      <c r="E25" s="26"/>
      <c r="F25" s="26"/>
      <c r="G25" s="26"/>
      <c r="H25" s="26"/>
      <c r="I25" s="26"/>
      <c r="J25" s="27"/>
    </row>
    <row r="26" spans="1:10" ht="30" customHeight="1" x14ac:dyDescent="0.25">
      <c r="A26" s="21"/>
      <c r="B26" s="28"/>
      <c r="C26" s="28"/>
      <c r="D26" s="28"/>
      <c r="E26" s="26"/>
      <c r="F26" s="26"/>
      <c r="G26" s="26"/>
      <c r="H26" s="26"/>
      <c r="I26" s="26"/>
      <c r="J26" s="27"/>
    </row>
    <row r="27" spans="1:10" ht="30" customHeight="1" x14ac:dyDescent="0.25">
      <c r="A27" s="21"/>
      <c r="B27" s="28"/>
      <c r="C27" s="28"/>
      <c r="D27" s="28"/>
      <c r="E27" s="26"/>
      <c r="F27" s="26"/>
      <c r="G27" s="26"/>
      <c r="H27" s="26"/>
      <c r="I27" s="26"/>
      <c r="J27" s="27"/>
    </row>
    <row r="28" spans="1:10" ht="30" customHeight="1" x14ac:dyDescent="0.25">
      <c r="A28" s="21"/>
      <c r="B28" s="28"/>
      <c r="C28" s="28"/>
      <c r="D28" s="28"/>
      <c r="E28" s="26"/>
      <c r="F28" s="26"/>
      <c r="G28" s="26"/>
      <c r="H28" s="26"/>
      <c r="I28" s="26"/>
      <c r="J28" s="27"/>
    </row>
    <row r="29" spans="1:10" ht="30" customHeight="1" x14ac:dyDescent="0.25">
      <c r="A29" s="21"/>
      <c r="B29" s="28"/>
      <c r="C29" s="28"/>
      <c r="D29" s="28"/>
      <c r="E29" s="26"/>
      <c r="F29" s="26"/>
      <c r="G29" s="26"/>
      <c r="H29" s="26"/>
      <c r="I29" s="26"/>
      <c r="J29" s="27"/>
    </row>
  </sheetData>
  <mergeCells count="13">
    <mergeCell ref="H3:H4"/>
    <mergeCell ref="I3:I4"/>
    <mergeCell ref="J3:J4"/>
    <mergeCell ref="A2:D2"/>
    <mergeCell ref="E2:G2"/>
    <mergeCell ref="H2:I2"/>
    <mergeCell ref="A3:A4"/>
    <mergeCell ref="B3:B4"/>
    <mergeCell ref="C3:C4"/>
    <mergeCell ref="D3:D4"/>
    <mergeCell ref="E3:E4"/>
    <mergeCell ref="F3:F4"/>
    <mergeCell ref="G3:G4"/>
  </mergeCells>
  <phoneticPr fontId="4"/>
  <pageMargins left="0.70866141732283472" right="0.70866141732283472" top="0.74803149606299213" bottom="0.74803149606299213" header="0.31496062992125984" footer="0.31496062992125984"/>
  <pageSetup paperSize="8" scale="81" fitToHeight="0" orientation="landscape" r:id="rId1"/>
  <headerFooter>
    <oddHeader>&amp;C中小企業の情報セキュリティ対策ガイドライン第4.0版 付録6　資産管理台帳「ハードウェア台帳」</oddHeader>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8521C-9C7B-4B5A-91C5-9456EC413631}">
  <sheetPr>
    <tabColor theme="7" tint="0.39997558519241921"/>
  </sheetPr>
  <dimension ref="A1:R28"/>
  <sheetViews>
    <sheetView showGridLines="0" showRuler="0" zoomScaleNormal="100" workbookViewId="0">
      <selection activeCell="A4" sqref="A4"/>
    </sheetView>
  </sheetViews>
  <sheetFormatPr defaultColWidth="9" defaultRowHeight="15.45" x14ac:dyDescent="0.25"/>
  <cols>
    <col min="1" max="1" width="5.4609375" style="14" bestFit="1" customWidth="1"/>
    <col min="2" max="2" width="15.61328125" style="14" customWidth="1"/>
    <col min="3" max="3" width="19.61328125" style="14" customWidth="1"/>
    <col min="4" max="4" width="7.3828125" style="15" bestFit="1" customWidth="1"/>
    <col min="5" max="5" width="7.3828125" style="14" customWidth="1"/>
    <col min="6" max="6" width="13.15234375" style="14" customWidth="1"/>
    <col min="7" max="7" width="6.61328125" style="16" customWidth="1"/>
    <col min="8" max="9" width="6.61328125" style="17" customWidth="1"/>
    <col min="10" max="10" width="6.61328125" style="57" customWidth="1"/>
    <col min="11" max="11" width="5.61328125" style="19" customWidth="1"/>
    <col min="12" max="12" width="9.61328125" style="31" customWidth="1"/>
    <col min="13" max="13" width="26.61328125" style="14" customWidth="1"/>
    <col min="14" max="14" width="20.61328125" style="14" customWidth="1"/>
    <col min="15" max="15" width="2.765625" style="14" bestFit="1" customWidth="1"/>
    <col min="16" max="16" width="12.61328125" style="14" customWidth="1"/>
    <col min="17" max="17" width="2.765625" style="14" bestFit="1" customWidth="1"/>
    <col min="18" max="18" width="8.15234375" style="14" customWidth="1"/>
    <col min="19" max="16384" width="9" style="14"/>
  </cols>
  <sheetData>
    <row r="1" spans="1:18" ht="27.75" customHeight="1" x14ac:dyDescent="0.25">
      <c r="A1" s="13" t="s">
        <v>250</v>
      </c>
      <c r="J1" s="56"/>
      <c r="L1" s="20"/>
    </row>
    <row r="2" spans="1:18" ht="20.149999999999999" customHeight="1" x14ac:dyDescent="0.25">
      <c r="A2" s="126" t="s">
        <v>94</v>
      </c>
      <c r="B2" s="126" t="s">
        <v>95</v>
      </c>
      <c r="C2" s="126" t="s">
        <v>96</v>
      </c>
      <c r="D2" s="128" t="s">
        <v>97</v>
      </c>
      <c r="E2" s="126" t="s">
        <v>98</v>
      </c>
      <c r="F2" s="126" t="s">
        <v>99</v>
      </c>
      <c r="G2" s="132" t="s">
        <v>100</v>
      </c>
      <c r="H2" s="133"/>
      <c r="I2" s="133"/>
      <c r="J2" s="134" t="s">
        <v>101</v>
      </c>
      <c r="K2" s="136" t="s">
        <v>102</v>
      </c>
      <c r="L2" s="124" t="s">
        <v>103</v>
      </c>
      <c r="M2" s="176" t="s">
        <v>264</v>
      </c>
      <c r="N2" s="177"/>
      <c r="O2" s="177"/>
      <c r="P2" s="177"/>
      <c r="Q2" s="177"/>
      <c r="R2" s="178"/>
    </row>
    <row r="3" spans="1:18" s="16" customFormat="1" ht="42" customHeight="1" x14ac:dyDescent="0.25">
      <c r="A3" s="127"/>
      <c r="B3" s="127"/>
      <c r="C3" s="127"/>
      <c r="D3" s="129"/>
      <c r="E3" s="127"/>
      <c r="F3" s="127"/>
      <c r="G3" s="1" t="s">
        <v>104</v>
      </c>
      <c r="H3" s="2" t="s">
        <v>105</v>
      </c>
      <c r="I3" s="3" t="s">
        <v>106</v>
      </c>
      <c r="J3" s="135"/>
      <c r="K3" s="137"/>
      <c r="L3" s="125"/>
      <c r="M3" s="68" t="s">
        <v>248</v>
      </c>
      <c r="N3" s="68" t="s">
        <v>249</v>
      </c>
      <c r="O3" s="179" t="s">
        <v>246</v>
      </c>
      <c r="P3" s="180"/>
      <c r="Q3" s="181" t="s">
        <v>247</v>
      </c>
      <c r="R3" s="182"/>
    </row>
    <row r="4" spans="1:18" ht="30" customHeight="1" x14ac:dyDescent="0.25">
      <c r="A4" s="75"/>
      <c r="B4" s="76"/>
      <c r="C4" s="76"/>
      <c r="D4" s="76"/>
      <c r="E4" s="76"/>
      <c r="F4" s="22"/>
      <c r="G4" s="24"/>
      <c r="H4" s="24"/>
      <c r="I4" s="24"/>
      <c r="J4" s="25" t="str">
        <f>IF(OR(ISBLANK(G4),ISBLANK(H4),ISBLANK(I4)),"",IF(MAX(G4,H4,I4)=3,"3",IF(MAX(G4,H4,I4)=2,"2","1")))</f>
        <v/>
      </c>
      <c r="K4" s="77"/>
      <c r="L4" s="78"/>
      <c r="M4" s="92"/>
      <c r="N4" s="92"/>
      <c r="O4" s="69" t="str">
        <f t="shared" ref="O4:O28" si="0">IF(M4="","",ROUNDUP(LEFT(M4,1)/(4-LEFT(N4,1)),0))</f>
        <v/>
      </c>
      <c r="P4" s="69" t="str">
        <f>IF(O4="","",IF(O4=1,"可能性：低",IF(O4=2,"可能性：中","可能性：高")))</f>
        <v/>
      </c>
      <c r="Q4" s="70" t="str">
        <f>IFERROR(IF(ISBLANK($F4),"",O4*LEFT(J4,1)),"")</f>
        <v/>
      </c>
      <c r="R4" s="71" t="str">
        <f>IF(Q4="","",IF(Q4&gt;5,"リスク大",IF(Q4=4,"リスク中","リスク小")))</f>
        <v/>
      </c>
    </row>
    <row r="5" spans="1:18" ht="30" customHeight="1" x14ac:dyDescent="0.25">
      <c r="A5" s="75"/>
      <c r="B5" s="76"/>
      <c r="C5" s="76"/>
      <c r="D5" s="76"/>
      <c r="E5" s="76"/>
      <c r="F5" s="22"/>
      <c r="G5" s="24"/>
      <c r="H5" s="24"/>
      <c r="I5" s="24"/>
      <c r="J5" s="25" t="str">
        <f t="shared" ref="J5:J28" si="1">IF(OR(ISBLANK(G5),ISBLANK(H5),ISBLANK(I5)),"",IF(MAX(G5,H5,I5)=3,"3",IF(MAX(G5,H5,I5)=2,"2","1")))</f>
        <v/>
      </c>
      <c r="K5" s="77"/>
      <c r="L5" s="78"/>
      <c r="M5" s="92"/>
      <c r="N5" s="92"/>
      <c r="O5" s="69" t="str">
        <f t="shared" si="0"/>
        <v/>
      </c>
      <c r="P5" s="69" t="str">
        <f t="shared" ref="P5:P28" si="2">IF(O5="","",IF(O5=1,"可能性：低",IF(O5=2,"可能性：中","可能性：高")))</f>
        <v/>
      </c>
      <c r="Q5" s="70" t="str">
        <f t="shared" ref="Q5:Q28" si="3">IFERROR(IF(ISBLANK($F5),"",O5*LEFT(J5,1)),"")</f>
        <v/>
      </c>
      <c r="R5" s="71" t="str">
        <f t="shared" ref="R5:R28" si="4">IF(Q5="","",IF(Q5&gt;5,"リスク大",IF(Q5=4,"リスク中","リスク小")))</f>
        <v/>
      </c>
    </row>
    <row r="6" spans="1:18" ht="30" customHeight="1" x14ac:dyDescent="0.25">
      <c r="A6" s="75"/>
      <c r="B6" s="76"/>
      <c r="C6" s="76"/>
      <c r="D6" s="76"/>
      <c r="E6" s="76"/>
      <c r="F6" s="22"/>
      <c r="G6" s="24"/>
      <c r="H6" s="24"/>
      <c r="I6" s="24"/>
      <c r="J6" s="25" t="str">
        <f t="shared" si="1"/>
        <v/>
      </c>
      <c r="K6" s="77"/>
      <c r="L6" s="78"/>
      <c r="M6" s="92"/>
      <c r="N6" s="92"/>
      <c r="O6" s="69" t="str">
        <f t="shared" si="0"/>
        <v/>
      </c>
      <c r="P6" s="69" t="str">
        <f t="shared" si="2"/>
        <v/>
      </c>
      <c r="Q6" s="70" t="str">
        <f t="shared" si="3"/>
        <v/>
      </c>
      <c r="R6" s="71" t="str">
        <f t="shared" si="4"/>
        <v/>
      </c>
    </row>
    <row r="7" spans="1:18" ht="30" customHeight="1" x14ac:dyDescent="0.25">
      <c r="A7" s="75"/>
      <c r="B7" s="76"/>
      <c r="C7" s="76"/>
      <c r="D7" s="76"/>
      <c r="E7" s="76"/>
      <c r="F7" s="22"/>
      <c r="G7" s="24"/>
      <c r="H7" s="24"/>
      <c r="I7" s="24"/>
      <c r="J7" s="25" t="str">
        <f t="shared" si="1"/>
        <v/>
      </c>
      <c r="K7" s="77"/>
      <c r="L7" s="78"/>
      <c r="M7" s="92"/>
      <c r="N7" s="92"/>
      <c r="O7" s="69" t="str">
        <f>IF(M7="","",ROUNDUP(LEFT(M7,1)/(4-LEFT(N7,1)),0))</f>
        <v/>
      </c>
      <c r="P7" s="69" t="str">
        <f t="shared" si="2"/>
        <v/>
      </c>
      <c r="Q7" s="70" t="str">
        <f t="shared" si="3"/>
        <v/>
      </c>
      <c r="R7" s="71" t="str">
        <f t="shared" si="4"/>
        <v/>
      </c>
    </row>
    <row r="8" spans="1:18" ht="30" customHeight="1" x14ac:dyDescent="0.25">
      <c r="A8" s="75"/>
      <c r="B8" s="76"/>
      <c r="C8" s="76"/>
      <c r="D8" s="76"/>
      <c r="E8" s="76"/>
      <c r="F8" s="22"/>
      <c r="G8" s="24"/>
      <c r="H8" s="24"/>
      <c r="I8" s="24"/>
      <c r="J8" s="25" t="str">
        <f t="shared" si="1"/>
        <v/>
      </c>
      <c r="K8" s="77"/>
      <c r="L8" s="78"/>
      <c r="M8" s="92"/>
      <c r="N8" s="92"/>
      <c r="O8" s="69" t="str">
        <f t="shared" si="0"/>
        <v/>
      </c>
      <c r="P8" s="69" t="str">
        <f t="shared" si="2"/>
        <v/>
      </c>
      <c r="Q8" s="70" t="str">
        <f t="shared" si="3"/>
        <v/>
      </c>
      <c r="R8" s="71" t="str">
        <f t="shared" si="4"/>
        <v/>
      </c>
    </row>
    <row r="9" spans="1:18" ht="30" customHeight="1" x14ac:dyDescent="0.25">
      <c r="A9" s="75"/>
      <c r="B9" s="76"/>
      <c r="C9" s="76"/>
      <c r="D9" s="76"/>
      <c r="E9" s="76"/>
      <c r="F9" s="22"/>
      <c r="G9" s="24"/>
      <c r="H9" s="24"/>
      <c r="I9" s="24"/>
      <c r="J9" s="25" t="str">
        <f t="shared" si="1"/>
        <v/>
      </c>
      <c r="K9" s="77"/>
      <c r="L9" s="78"/>
      <c r="M9" s="92"/>
      <c r="N9" s="92"/>
      <c r="O9" s="69" t="str">
        <f t="shared" si="0"/>
        <v/>
      </c>
      <c r="P9" s="69" t="str">
        <f t="shared" si="2"/>
        <v/>
      </c>
      <c r="Q9" s="70" t="str">
        <f t="shared" si="3"/>
        <v/>
      </c>
      <c r="R9" s="71" t="str">
        <f t="shared" si="4"/>
        <v/>
      </c>
    </row>
    <row r="10" spans="1:18" ht="30" customHeight="1" x14ac:dyDescent="0.25">
      <c r="A10" s="75"/>
      <c r="B10" s="76"/>
      <c r="C10" s="76"/>
      <c r="D10" s="76"/>
      <c r="E10" s="76"/>
      <c r="F10" s="22"/>
      <c r="G10" s="24"/>
      <c r="H10" s="24"/>
      <c r="I10" s="24"/>
      <c r="J10" s="25" t="str">
        <f t="shared" si="1"/>
        <v/>
      </c>
      <c r="K10" s="77"/>
      <c r="L10" s="78"/>
      <c r="M10" s="92"/>
      <c r="N10" s="92"/>
      <c r="O10" s="69" t="str">
        <f t="shared" si="0"/>
        <v/>
      </c>
      <c r="P10" s="69" t="str">
        <f t="shared" si="2"/>
        <v/>
      </c>
      <c r="Q10" s="70" t="str">
        <f t="shared" si="3"/>
        <v/>
      </c>
      <c r="R10" s="71" t="str">
        <f t="shared" si="4"/>
        <v/>
      </c>
    </row>
    <row r="11" spans="1:18" ht="30" customHeight="1" x14ac:dyDescent="0.25">
      <c r="A11" s="75"/>
      <c r="B11" s="76"/>
      <c r="C11" s="76"/>
      <c r="D11" s="76"/>
      <c r="E11" s="76"/>
      <c r="F11" s="22"/>
      <c r="G11" s="24"/>
      <c r="H11" s="24"/>
      <c r="I11" s="24"/>
      <c r="J11" s="25" t="str">
        <f t="shared" si="1"/>
        <v/>
      </c>
      <c r="K11" s="77"/>
      <c r="L11" s="78"/>
      <c r="M11" s="92"/>
      <c r="N11" s="92"/>
      <c r="O11" s="69" t="str">
        <f t="shared" si="0"/>
        <v/>
      </c>
      <c r="P11" s="69" t="str">
        <f t="shared" si="2"/>
        <v/>
      </c>
      <c r="Q11" s="70" t="str">
        <f t="shared" si="3"/>
        <v/>
      </c>
      <c r="R11" s="71" t="str">
        <f t="shared" si="4"/>
        <v/>
      </c>
    </row>
    <row r="12" spans="1:18" ht="30" customHeight="1" x14ac:dyDescent="0.25">
      <c r="A12" s="75"/>
      <c r="B12" s="76"/>
      <c r="C12" s="76"/>
      <c r="D12" s="76"/>
      <c r="E12" s="76"/>
      <c r="F12" s="22"/>
      <c r="G12" s="24"/>
      <c r="H12" s="24"/>
      <c r="I12" s="24"/>
      <c r="J12" s="25" t="str">
        <f t="shared" si="1"/>
        <v/>
      </c>
      <c r="K12" s="77"/>
      <c r="L12" s="78"/>
      <c r="M12" s="92"/>
      <c r="N12" s="92"/>
      <c r="O12" s="69" t="str">
        <f t="shared" si="0"/>
        <v/>
      </c>
      <c r="P12" s="69" t="str">
        <f t="shared" si="2"/>
        <v/>
      </c>
      <c r="Q12" s="70" t="str">
        <f t="shared" si="3"/>
        <v/>
      </c>
      <c r="R12" s="71" t="str">
        <f t="shared" si="4"/>
        <v/>
      </c>
    </row>
    <row r="13" spans="1:18" ht="30" customHeight="1" x14ac:dyDescent="0.25">
      <c r="A13" s="75"/>
      <c r="B13" s="76"/>
      <c r="C13" s="76"/>
      <c r="D13" s="76"/>
      <c r="E13" s="76"/>
      <c r="F13" s="22"/>
      <c r="G13" s="24"/>
      <c r="H13" s="24"/>
      <c r="I13" s="24"/>
      <c r="J13" s="25" t="str">
        <f t="shared" si="1"/>
        <v/>
      </c>
      <c r="K13" s="77"/>
      <c r="L13" s="78"/>
      <c r="M13" s="92"/>
      <c r="N13" s="92"/>
      <c r="O13" s="69" t="str">
        <f t="shared" si="0"/>
        <v/>
      </c>
      <c r="P13" s="69" t="str">
        <f t="shared" si="2"/>
        <v/>
      </c>
      <c r="Q13" s="70" t="str">
        <f t="shared" si="3"/>
        <v/>
      </c>
      <c r="R13" s="71" t="str">
        <f t="shared" si="4"/>
        <v/>
      </c>
    </row>
    <row r="14" spans="1:18" ht="30" customHeight="1" x14ac:dyDescent="0.25">
      <c r="A14" s="75"/>
      <c r="B14" s="76"/>
      <c r="C14" s="76"/>
      <c r="D14" s="76"/>
      <c r="E14" s="76"/>
      <c r="F14" s="22"/>
      <c r="G14" s="24"/>
      <c r="H14" s="24"/>
      <c r="I14" s="24"/>
      <c r="J14" s="25" t="str">
        <f t="shared" si="1"/>
        <v/>
      </c>
      <c r="K14" s="77"/>
      <c r="L14" s="78"/>
      <c r="M14" s="92"/>
      <c r="N14" s="92"/>
      <c r="O14" s="69" t="str">
        <f t="shared" si="0"/>
        <v/>
      </c>
      <c r="P14" s="69" t="str">
        <f t="shared" si="2"/>
        <v/>
      </c>
      <c r="Q14" s="70" t="str">
        <f t="shared" si="3"/>
        <v/>
      </c>
      <c r="R14" s="71" t="str">
        <f t="shared" si="4"/>
        <v/>
      </c>
    </row>
    <row r="15" spans="1:18" ht="30" customHeight="1" x14ac:dyDescent="0.25">
      <c r="A15" s="75"/>
      <c r="B15" s="76"/>
      <c r="C15" s="76"/>
      <c r="D15" s="76"/>
      <c r="E15" s="76"/>
      <c r="F15" s="22"/>
      <c r="G15" s="24"/>
      <c r="H15" s="24"/>
      <c r="I15" s="24"/>
      <c r="J15" s="25" t="str">
        <f t="shared" si="1"/>
        <v/>
      </c>
      <c r="K15" s="77"/>
      <c r="L15" s="78"/>
      <c r="M15" s="92"/>
      <c r="N15" s="92"/>
      <c r="O15" s="69" t="str">
        <f t="shared" si="0"/>
        <v/>
      </c>
      <c r="P15" s="69" t="str">
        <f t="shared" si="2"/>
        <v/>
      </c>
      <c r="Q15" s="70" t="str">
        <f t="shared" si="3"/>
        <v/>
      </c>
      <c r="R15" s="71" t="str">
        <f t="shared" si="4"/>
        <v/>
      </c>
    </row>
    <row r="16" spans="1:18" ht="30" customHeight="1" x14ac:dyDescent="0.25">
      <c r="A16" s="75"/>
      <c r="B16" s="76"/>
      <c r="C16" s="76"/>
      <c r="D16" s="76"/>
      <c r="E16" s="76"/>
      <c r="F16" s="22"/>
      <c r="G16" s="24"/>
      <c r="H16" s="24"/>
      <c r="I16" s="24"/>
      <c r="J16" s="25" t="str">
        <f t="shared" si="1"/>
        <v/>
      </c>
      <c r="K16" s="77"/>
      <c r="L16" s="78"/>
      <c r="M16" s="92"/>
      <c r="N16" s="92"/>
      <c r="O16" s="69" t="str">
        <f t="shared" si="0"/>
        <v/>
      </c>
      <c r="P16" s="69" t="str">
        <f t="shared" si="2"/>
        <v/>
      </c>
      <c r="Q16" s="70" t="str">
        <f t="shared" si="3"/>
        <v/>
      </c>
      <c r="R16" s="71" t="str">
        <f t="shared" si="4"/>
        <v/>
      </c>
    </row>
    <row r="17" spans="1:18" ht="30" customHeight="1" x14ac:dyDescent="0.25">
      <c r="A17" s="75"/>
      <c r="B17" s="76"/>
      <c r="C17" s="76"/>
      <c r="D17" s="76"/>
      <c r="E17" s="76"/>
      <c r="F17" s="22"/>
      <c r="G17" s="24"/>
      <c r="H17" s="24"/>
      <c r="I17" s="24"/>
      <c r="J17" s="25" t="str">
        <f t="shared" si="1"/>
        <v/>
      </c>
      <c r="K17" s="77"/>
      <c r="L17" s="78"/>
      <c r="M17" s="92"/>
      <c r="N17" s="92"/>
      <c r="O17" s="69" t="str">
        <f t="shared" si="0"/>
        <v/>
      </c>
      <c r="P17" s="69" t="str">
        <f t="shared" si="2"/>
        <v/>
      </c>
      <c r="Q17" s="70" t="str">
        <f t="shared" si="3"/>
        <v/>
      </c>
      <c r="R17" s="71" t="str">
        <f t="shared" si="4"/>
        <v/>
      </c>
    </row>
    <row r="18" spans="1:18" ht="30" customHeight="1" x14ac:dyDescent="0.25">
      <c r="A18" s="75"/>
      <c r="B18" s="76"/>
      <c r="C18" s="76"/>
      <c r="D18" s="76"/>
      <c r="E18" s="76"/>
      <c r="F18" s="22"/>
      <c r="G18" s="24"/>
      <c r="H18" s="24"/>
      <c r="I18" s="24"/>
      <c r="J18" s="25" t="str">
        <f t="shared" si="1"/>
        <v/>
      </c>
      <c r="K18" s="77"/>
      <c r="L18" s="78"/>
      <c r="M18" s="92"/>
      <c r="N18" s="92"/>
      <c r="O18" s="69" t="str">
        <f t="shared" si="0"/>
        <v/>
      </c>
      <c r="P18" s="69" t="str">
        <f t="shared" si="2"/>
        <v/>
      </c>
      <c r="Q18" s="70" t="str">
        <f t="shared" si="3"/>
        <v/>
      </c>
      <c r="R18" s="71" t="str">
        <f t="shared" si="4"/>
        <v/>
      </c>
    </row>
    <row r="19" spans="1:18" ht="30" customHeight="1" x14ac:dyDescent="0.25">
      <c r="A19" s="75"/>
      <c r="B19" s="76"/>
      <c r="C19" s="76"/>
      <c r="D19" s="76"/>
      <c r="E19" s="76"/>
      <c r="F19" s="22"/>
      <c r="G19" s="24"/>
      <c r="H19" s="24"/>
      <c r="I19" s="24"/>
      <c r="J19" s="25" t="str">
        <f t="shared" si="1"/>
        <v/>
      </c>
      <c r="K19" s="77"/>
      <c r="L19" s="78"/>
      <c r="M19" s="92"/>
      <c r="N19" s="92"/>
      <c r="O19" s="69" t="str">
        <f t="shared" si="0"/>
        <v/>
      </c>
      <c r="P19" s="69" t="str">
        <f t="shared" si="2"/>
        <v/>
      </c>
      <c r="Q19" s="70" t="str">
        <f t="shared" si="3"/>
        <v/>
      </c>
      <c r="R19" s="71" t="str">
        <f t="shared" si="4"/>
        <v/>
      </c>
    </row>
    <row r="20" spans="1:18" ht="30" customHeight="1" x14ac:dyDescent="0.25">
      <c r="A20" s="75"/>
      <c r="B20" s="76"/>
      <c r="C20" s="76"/>
      <c r="D20" s="76"/>
      <c r="E20" s="76"/>
      <c r="F20" s="22"/>
      <c r="G20" s="24"/>
      <c r="H20" s="24"/>
      <c r="I20" s="24"/>
      <c r="J20" s="25" t="str">
        <f t="shared" si="1"/>
        <v/>
      </c>
      <c r="K20" s="77"/>
      <c r="L20" s="78"/>
      <c r="M20" s="92"/>
      <c r="N20" s="92"/>
      <c r="O20" s="69" t="str">
        <f t="shared" si="0"/>
        <v/>
      </c>
      <c r="P20" s="69" t="str">
        <f t="shared" si="2"/>
        <v/>
      </c>
      <c r="Q20" s="70" t="str">
        <f t="shared" si="3"/>
        <v/>
      </c>
      <c r="R20" s="71" t="str">
        <f t="shared" si="4"/>
        <v/>
      </c>
    </row>
    <row r="21" spans="1:18" ht="30" customHeight="1" x14ac:dyDescent="0.25">
      <c r="A21" s="75"/>
      <c r="B21" s="76"/>
      <c r="C21" s="76"/>
      <c r="D21" s="76"/>
      <c r="E21" s="76"/>
      <c r="F21" s="22"/>
      <c r="G21" s="24"/>
      <c r="H21" s="24"/>
      <c r="I21" s="24"/>
      <c r="J21" s="25" t="str">
        <f t="shared" si="1"/>
        <v/>
      </c>
      <c r="K21" s="77"/>
      <c r="L21" s="78"/>
      <c r="M21" s="92"/>
      <c r="N21" s="92"/>
      <c r="O21" s="69" t="str">
        <f t="shared" si="0"/>
        <v/>
      </c>
      <c r="P21" s="69" t="str">
        <f t="shared" si="2"/>
        <v/>
      </c>
      <c r="Q21" s="70" t="str">
        <f t="shared" si="3"/>
        <v/>
      </c>
      <c r="R21" s="71" t="str">
        <f t="shared" si="4"/>
        <v/>
      </c>
    </row>
    <row r="22" spans="1:18" ht="30" customHeight="1" x14ac:dyDescent="0.25">
      <c r="A22" s="75"/>
      <c r="B22" s="76"/>
      <c r="C22" s="76"/>
      <c r="D22" s="76"/>
      <c r="E22" s="76"/>
      <c r="F22" s="22"/>
      <c r="G22" s="24"/>
      <c r="H22" s="24"/>
      <c r="I22" s="24"/>
      <c r="J22" s="25" t="str">
        <f t="shared" si="1"/>
        <v/>
      </c>
      <c r="K22" s="77"/>
      <c r="L22" s="78"/>
      <c r="M22" s="92"/>
      <c r="N22" s="92"/>
      <c r="O22" s="69" t="str">
        <f t="shared" si="0"/>
        <v/>
      </c>
      <c r="P22" s="69" t="str">
        <f t="shared" si="2"/>
        <v/>
      </c>
      <c r="Q22" s="70" t="str">
        <f t="shared" si="3"/>
        <v/>
      </c>
      <c r="R22" s="71" t="str">
        <f t="shared" si="4"/>
        <v/>
      </c>
    </row>
    <row r="23" spans="1:18" ht="30" customHeight="1" x14ac:dyDescent="0.25">
      <c r="A23" s="75"/>
      <c r="B23" s="76"/>
      <c r="C23" s="76"/>
      <c r="D23" s="76"/>
      <c r="E23" s="76"/>
      <c r="F23" s="22"/>
      <c r="G23" s="24"/>
      <c r="H23" s="24"/>
      <c r="I23" s="24"/>
      <c r="J23" s="25" t="str">
        <f t="shared" si="1"/>
        <v/>
      </c>
      <c r="K23" s="77"/>
      <c r="L23" s="78"/>
      <c r="M23" s="92"/>
      <c r="N23" s="92"/>
      <c r="O23" s="69" t="str">
        <f t="shared" si="0"/>
        <v/>
      </c>
      <c r="P23" s="69" t="str">
        <f t="shared" si="2"/>
        <v/>
      </c>
      <c r="Q23" s="70" t="str">
        <f t="shared" si="3"/>
        <v/>
      </c>
      <c r="R23" s="71" t="str">
        <f t="shared" si="4"/>
        <v/>
      </c>
    </row>
    <row r="24" spans="1:18" ht="30" customHeight="1" x14ac:dyDescent="0.25">
      <c r="A24" s="75"/>
      <c r="B24" s="76"/>
      <c r="C24" s="76"/>
      <c r="D24" s="76"/>
      <c r="E24" s="76"/>
      <c r="F24" s="22"/>
      <c r="G24" s="24"/>
      <c r="H24" s="24"/>
      <c r="I24" s="24"/>
      <c r="J24" s="25" t="str">
        <f t="shared" si="1"/>
        <v/>
      </c>
      <c r="K24" s="77"/>
      <c r="L24" s="78"/>
      <c r="M24" s="92"/>
      <c r="N24" s="92"/>
      <c r="O24" s="69" t="str">
        <f t="shared" si="0"/>
        <v/>
      </c>
      <c r="P24" s="69" t="str">
        <f t="shared" si="2"/>
        <v/>
      </c>
      <c r="Q24" s="70" t="str">
        <f t="shared" si="3"/>
        <v/>
      </c>
      <c r="R24" s="71" t="str">
        <f t="shared" si="4"/>
        <v/>
      </c>
    </row>
    <row r="25" spans="1:18" ht="30" customHeight="1" x14ac:dyDescent="0.25">
      <c r="A25" s="75"/>
      <c r="B25" s="76"/>
      <c r="C25" s="76"/>
      <c r="D25" s="76"/>
      <c r="E25" s="76"/>
      <c r="F25" s="22"/>
      <c r="G25" s="24"/>
      <c r="H25" s="24"/>
      <c r="I25" s="24"/>
      <c r="J25" s="25" t="str">
        <f t="shared" si="1"/>
        <v/>
      </c>
      <c r="K25" s="77"/>
      <c r="L25" s="78"/>
      <c r="M25" s="92"/>
      <c r="N25" s="92"/>
      <c r="O25" s="69" t="str">
        <f t="shared" si="0"/>
        <v/>
      </c>
      <c r="P25" s="69" t="str">
        <f t="shared" si="2"/>
        <v/>
      </c>
      <c r="Q25" s="70" t="str">
        <f t="shared" si="3"/>
        <v/>
      </c>
      <c r="R25" s="71" t="str">
        <f t="shared" si="4"/>
        <v/>
      </c>
    </row>
    <row r="26" spans="1:18" ht="30" customHeight="1" x14ac:dyDescent="0.25">
      <c r="A26" s="75"/>
      <c r="B26" s="76"/>
      <c r="C26" s="76"/>
      <c r="D26" s="76"/>
      <c r="E26" s="76"/>
      <c r="F26" s="22"/>
      <c r="G26" s="24"/>
      <c r="H26" s="24"/>
      <c r="I26" s="24"/>
      <c r="J26" s="25" t="str">
        <f t="shared" si="1"/>
        <v/>
      </c>
      <c r="K26" s="77"/>
      <c r="L26" s="78"/>
      <c r="M26" s="92"/>
      <c r="N26" s="92"/>
      <c r="O26" s="69" t="str">
        <f t="shared" si="0"/>
        <v/>
      </c>
      <c r="P26" s="69" t="str">
        <f t="shared" si="2"/>
        <v/>
      </c>
      <c r="Q26" s="70" t="str">
        <f t="shared" si="3"/>
        <v/>
      </c>
      <c r="R26" s="71" t="str">
        <f t="shared" si="4"/>
        <v/>
      </c>
    </row>
    <row r="27" spans="1:18" ht="30" customHeight="1" x14ac:dyDescent="0.25">
      <c r="A27" s="75"/>
      <c r="B27" s="76"/>
      <c r="C27" s="76"/>
      <c r="D27" s="76"/>
      <c r="E27" s="76"/>
      <c r="F27" s="22"/>
      <c r="G27" s="24"/>
      <c r="H27" s="24"/>
      <c r="I27" s="24"/>
      <c r="J27" s="25" t="str">
        <f t="shared" si="1"/>
        <v/>
      </c>
      <c r="K27" s="77"/>
      <c r="L27" s="78"/>
      <c r="M27" s="92"/>
      <c r="N27" s="92"/>
      <c r="O27" s="69" t="str">
        <f t="shared" si="0"/>
        <v/>
      </c>
      <c r="P27" s="69" t="str">
        <f t="shared" si="2"/>
        <v/>
      </c>
      <c r="Q27" s="70" t="str">
        <f t="shared" si="3"/>
        <v/>
      </c>
      <c r="R27" s="71" t="str">
        <f t="shared" si="4"/>
        <v/>
      </c>
    </row>
    <row r="28" spans="1:18" ht="30" customHeight="1" x14ac:dyDescent="0.25">
      <c r="A28" s="75"/>
      <c r="B28" s="76"/>
      <c r="C28" s="76"/>
      <c r="D28" s="76"/>
      <c r="E28" s="76"/>
      <c r="F28" s="22"/>
      <c r="G28" s="24"/>
      <c r="H28" s="24"/>
      <c r="I28" s="24"/>
      <c r="J28" s="25" t="str">
        <f t="shared" si="1"/>
        <v/>
      </c>
      <c r="K28" s="77"/>
      <c r="L28" s="78"/>
      <c r="M28" s="92"/>
      <c r="N28" s="92"/>
      <c r="O28" s="69" t="str">
        <f t="shared" si="0"/>
        <v/>
      </c>
      <c r="P28" s="69" t="str">
        <f t="shared" si="2"/>
        <v/>
      </c>
      <c r="Q28" s="70" t="str">
        <f t="shared" si="3"/>
        <v/>
      </c>
      <c r="R28" s="71" t="str">
        <f t="shared" si="4"/>
        <v/>
      </c>
    </row>
  </sheetData>
  <mergeCells count="13">
    <mergeCell ref="G2:I2"/>
    <mergeCell ref="J2:J3"/>
    <mergeCell ref="K2:K3"/>
    <mergeCell ref="L2:L3"/>
    <mergeCell ref="M2:R2"/>
    <mergeCell ref="O3:P3"/>
    <mergeCell ref="Q3:R3"/>
    <mergeCell ref="F2:F3"/>
    <mergeCell ref="A2:A3"/>
    <mergeCell ref="B2:B3"/>
    <mergeCell ref="C2:C3"/>
    <mergeCell ref="D2:D3"/>
    <mergeCell ref="E2:E3"/>
  </mergeCells>
  <phoneticPr fontId="4"/>
  <conditionalFormatting sqref="F4:F28">
    <cfRule type="cellIs" dxfId="5" priority="1" operator="equal">
      <formula>"書類"</formula>
    </cfRule>
    <cfRule type="cellIs" dxfId="4" priority="2" operator="equal">
      <formula>"可搬電子媒体"</formula>
    </cfRule>
    <cfRule type="cellIs" dxfId="3" priority="3" operator="equal">
      <formula>"社外サーバー"</formula>
    </cfRule>
    <cfRule type="cellIs" dxfId="2" priority="4" operator="equal">
      <formula>"モバイル機器"</formula>
    </cfRule>
    <cfRule type="cellIs" dxfId="1" priority="5" operator="equal">
      <formula>"社内サーバー"</formula>
    </cfRule>
    <cfRule type="cellIs" dxfId="0" priority="6" operator="equal">
      <formula>"事務所PC"</formula>
    </cfRule>
  </conditionalFormatting>
  <dataValidations count="4">
    <dataValidation type="list" allowBlank="1" showInputMessage="1" showErrorMessage="1" sqref="N4:N28" xr:uid="{EE4ABFFF-E6B2-48A2-96F6-2216417075DF}">
      <formula1>"1: 必要な対策をすべて実施している,2: 部分的に対策を実施している,3: 対策を実施していない（ほぼ無防備）"</formula1>
    </dataValidation>
    <dataValidation type="list" allowBlank="1" showInputMessage="1" showErrorMessage="1" sqref="M4:M28" xr:uid="{CD7C2B95-0168-4004-92EC-65AF0F08EB72}">
      <formula1>"1:通常の状況で脅威が発生することはない,2: 特定の状況で脅威が発生する（年に数回程度）,3: 通常の状況で脅威が発生する（いつ発生してもおかしくない）"</formula1>
    </dataValidation>
    <dataValidation type="list" showInputMessage="1" showErrorMessage="1" sqref="G4:I28" xr:uid="{AB49D772-DEF6-4C5C-80E9-DAA40DDE68B3}">
      <formula1>"1,2,3"</formula1>
    </dataValidation>
    <dataValidation type="list" allowBlank="1" showInputMessage="1" showErrorMessage="1" sqref="F4:F28" xr:uid="{9519ED06-1943-43A6-88F1-8CE702050A3A}">
      <formula1>"書類,可搬電子媒体,事務所PC,モバイル機器,社内サーバー,社外サーバー"</formula1>
    </dataValidation>
  </dataValidations>
  <printOptions horizontalCentered="1"/>
  <pageMargins left="0.39370078740157483" right="0.39370078740157483" top="0.39370078740157483" bottom="0.39370078740157483" header="0" footer="0"/>
  <pageSetup paperSize="9" scale="67" orientation="landscape" r:id="rId1"/>
  <headerFooter>
    <oddHeader>&amp;C中小企業の情報セキュリティ対策ガイドライン第4.0版 付録6　資産管理台帳「リスク値算定」</oddHeader>
    <oddFooter>&amp;C&amp;P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81BF46590A28439CEB131EDC07EDBF" ma:contentTypeVersion="11" ma:contentTypeDescription="新しいドキュメントを作成します。" ma:contentTypeScope="" ma:versionID="f523366e5c982d68c0ea85dd6f21aaea">
  <xsd:schema xmlns:xsd="http://www.w3.org/2001/XMLSchema" xmlns:xs="http://www.w3.org/2001/XMLSchema" xmlns:p="http://schemas.microsoft.com/office/2006/metadata/properties" xmlns:ns2="757b0a74-9709-4995-b311-98d48543a46a" xmlns:ns3="d31bf1d7-8ec2-4c6f-bd61-303c110443e6" targetNamespace="http://schemas.microsoft.com/office/2006/metadata/properties" ma:root="true" ma:fieldsID="38b030122931537b8ea20c861b00378f" ns2:_="" ns3:_="">
    <xsd:import namespace="757b0a74-9709-4995-b311-98d48543a46a"/>
    <xsd:import namespace="d31bf1d7-8ec2-4c6f-bd61-303c110443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b0a74-9709-4995-b311-98d48543a4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1bf1d7-8ec2-4c6f-bd61-303c110443e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c218fa-3e33-4b46-ab80-46e46e669698}" ma:internalName="TaxCatchAll" ma:showField="CatchAllData" ma:web="d31bf1d7-8ec2-4c6f-bd61-303c11044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7b0a74-9709-4995-b311-98d48543a46a">
      <Terms xmlns="http://schemas.microsoft.com/office/infopath/2007/PartnerControls"/>
    </lcf76f155ced4ddcb4097134ff3c332f>
    <TaxCatchAll xmlns="d31bf1d7-8ec2-4c6f-bd61-303c110443e6" xsi:nil="true"/>
  </documentManagement>
</p:properties>
</file>

<file path=customXml/itemProps1.xml><?xml version="1.0" encoding="utf-8"?>
<ds:datastoreItem xmlns:ds="http://schemas.openxmlformats.org/officeDocument/2006/customXml" ds:itemID="{3668EC17-FA60-4A69-9B5E-0C88A76DEBF9}">
  <ds:schemaRefs>
    <ds:schemaRef ds:uri="http://schemas.microsoft.com/sharepoint/v3/contenttype/forms"/>
  </ds:schemaRefs>
</ds:datastoreItem>
</file>

<file path=customXml/itemProps2.xml><?xml version="1.0" encoding="utf-8"?>
<ds:datastoreItem xmlns:ds="http://schemas.openxmlformats.org/officeDocument/2006/customXml" ds:itemID="{68E428CA-E552-4446-BAF0-57A4D4DCA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b0a74-9709-4995-b311-98d48543a46a"/>
    <ds:schemaRef ds:uri="d31bf1d7-8ec2-4c6f-bd61-303c11044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E9D92D-D169-4CAB-A531-A39EF67720FF}">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757b0a74-9709-4995-b311-98d48543a46a"/>
    <ds:schemaRef ds:uri="http://purl.org/dc/terms/"/>
    <ds:schemaRef ds:uri="d31bf1d7-8ec2-4c6f-bd61-303c110443e6"/>
    <ds:schemaRef ds:uri="http://purl.org/dc/dcmitype/"/>
    <ds:schemaRef ds:uri="http://purl.org/dc/elements/1.1/"/>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利用方法</vt:lpstr>
      <vt:lpstr>台帳記入例</vt:lpstr>
      <vt:lpstr>重要度定義</vt:lpstr>
      <vt:lpstr>情報資産管理台帳</vt:lpstr>
      <vt:lpstr>ネットワーク機器台帳</vt:lpstr>
      <vt:lpstr>ソフトウェア台帳</vt:lpstr>
      <vt:lpstr>ハードウェア台帳</vt:lpstr>
      <vt:lpstr>リスク値算定</vt:lpstr>
      <vt:lpstr>ソフトウェア台帳!Print_Area</vt:lpstr>
      <vt:lpstr>ネットワーク機器台帳!Print_Area</vt:lpstr>
      <vt:lpstr>ハードウェア台帳!Print_Area</vt:lpstr>
      <vt:lpstr>リスク値算定!Print_Area</vt:lpstr>
      <vt:lpstr>情報資産管理台帳!Print_Area</vt:lpstr>
      <vt:lpstr>台帳記入例!Print_Area</vt:lpstr>
      <vt:lpstr>ソフトウェア台帳!Print_Titles</vt:lpstr>
      <vt:lpstr>ネットワーク機器台帳!Print_Titles</vt:lpstr>
      <vt:lpstr>ハードウェア台帳!Print_Titles</vt:lpstr>
      <vt:lpstr>リスク値算定!Print_Titles</vt:lpstr>
      <vt:lpstr>情報資産管理台帳!Print_Titles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2026-03-02T11:30:29Z</dcterms:created>
  <dcterms:modified xsi:type="dcterms:W3CDTF">2026-03-25T10:32:51Z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0x010100D181BF46590A28439CEB131EDC07EDBF</vt:lpwstr>
  </property>
</Properties>
</file>