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3.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drawings/drawing4.xml" ContentType="application/vnd.openxmlformats-officedocument.drawing+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F6FBD7C3-0BED-4906-A76D-F23E4FE20720}" xr6:coauthVersionLast="47" xr6:coauthVersionMax="47" xr10:uidLastSave="{00000000-0000-0000-0000-000000000000}"/>
  <bookViews>
    <workbookView xWindow="14400" yWindow="0" windowWidth="14400" windowHeight="15600" tabRatio="721" xr2:uid="{00000000-000D-0000-FFFF-FFFF00000000}"/>
  </bookViews>
  <sheets>
    <sheet name="使い方ガイド" sheetId="11" r:id="rId1"/>
    <sheet name="チェックリスト1" sheetId="20" r:id="rId2"/>
    <sheet name="チェックリスト2" sheetId="21" r:id="rId3"/>
    <sheet name="チェックリスト3" sheetId="22" r:id="rId4"/>
    <sheet name="可視化結果" sheetId="10" r:id="rId5"/>
    <sheet name="業種平均" sheetId="23" state="hidden" r:id="rId6"/>
  </sheets>
  <definedNames>
    <definedName name="_xlnm.Print_Area" localSheetId="4">可視化結果!$A$1:$I$14</definedName>
    <definedName name="_xlnm.Print_Area" localSheetId="0">使い方ガイド!$A$1:$E$48</definedName>
    <definedName name="_xlnm.Print_Titles" localSheetId="1">チェックリスト1!$2:$3</definedName>
    <definedName name="_xlnm.Print_Titles" localSheetId="2">チェックリスト2!$2:$3</definedName>
    <definedName name="_xlnm.Print_Titles" localSheetId="3">チェックリスト3!$2:$3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 l="1"/>
  <c r="E11" i="10"/>
  <c r="E10" i="10"/>
  <c r="E9" i="10"/>
  <c r="E8" i="10"/>
  <c r="E7" i="10"/>
  <c r="E6" i="10"/>
  <c r="E5" i="10"/>
  <c r="D4" i="10"/>
  <c r="C5" i="10"/>
  <c r="B5" i="10"/>
  <c r="D11" i="10"/>
  <c r="C11" i="10"/>
  <c r="B11" i="10"/>
  <c r="D10" i="10"/>
  <c r="C10" i="10"/>
  <c r="B10" i="10"/>
  <c r="D9" i="10"/>
  <c r="C9" i="10"/>
  <c r="B9" i="10"/>
  <c r="D8" i="10"/>
  <c r="C8" i="10"/>
  <c r="B8" i="10"/>
  <c r="D7" i="10"/>
  <c r="C7" i="10"/>
  <c r="B7" i="10"/>
  <c r="D6" i="10"/>
  <c r="C6" i="10"/>
  <c r="B6" i="10"/>
  <c r="D5" i="10"/>
  <c r="B4" i="10"/>
  <c r="D3" i="10"/>
  <c r="F11" i="10" l="1"/>
  <c r="F10" i="10"/>
  <c r="F9" i="10"/>
  <c r="F8" i="10"/>
  <c r="F7" i="10"/>
  <c r="F6" i="10"/>
  <c r="F5" i="10"/>
  <c r="F4" i="10"/>
  <c r="F3" i="10"/>
  <c r="F2" i="10"/>
  <c r="O1" i="22" l="1"/>
  <c r="O1" i="21"/>
  <c r="K194" i="22" l="1"/>
  <c r="K179" i="22"/>
  <c r="K169" i="22"/>
  <c r="K144" i="22"/>
  <c r="K124" i="22"/>
  <c r="K74" i="22"/>
  <c r="K59" i="22"/>
  <c r="K34" i="22"/>
  <c r="K19" i="22"/>
  <c r="K4" i="22"/>
  <c r="D2" i="10" s="1"/>
  <c r="K194" i="21"/>
  <c r="K179" i="21"/>
  <c r="K169" i="21"/>
  <c r="K144" i="21"/>
  <c r="K124" i="21"/>
  <c r="K74" i="21"/>
  <c r="K59" i="21"/>
  <c r="K34" i="21"/>
  <c r="C4" i="10" s="1"/>
  <c r="E4" i="10" s="1"/>
  <c r="K19" i="21"/>
  <c r="C3" i="10" s="1"/>
  <c r="K4" i="21"/>
  <c r="C2" i="10" s="1"/>
  <c r="K34" i="20" l="1"/>
  <c r="K194" i="20"/>
  <c r="K179" i="20"/>
  <c r="K169" i="20"/>
  <c r="K144" i="20"/>
  <c r="K124" i="20"/>
  <c r="K74" i="20"/>
  <c r="K59" i="20"/>
  <c r="K19" i="20"/>
  <c r="B3" i="10" s="1"/>
  <c r="E3" i="10" s="1"/>
  <c r="K4" i="20"/>
  <c r="B2" i="10" s="1"/>
  <c r="E2" i="10" s="1"/>
  <c r="O1" i="20"/>
</calcChain>
</file>

<file path=xl/sharedStrings.xml><?xml version="1.0" encoding="utf-8"?>
<sst xmlns="http://schemas.openxmlformats.org/spreadsheetml/2006/main" count="1286" uniqueCount="422">
  <si>
    <t>可視化ツール</t>
    <rPh sb="0" eb="3">
      <t>カシカ</t>
    </rPh>
    <phoneticPr fontId="5"/>
  </si>
  <si>
    <t>指示</t>
    <rPh sb="0" eb="2">
      <t>シジ</t>
    </rPh>
    <phoneticPr fontId="5"/>
  </si>
  <si>
    <t>選択肢</t>
    <phoneticPr fontId="5"/>
  </si>
  <si>
    <t>スコア</t>
    <phoneticPr fontId="5"/>
  </si>
  <si>
    <t>1-1</t>
    <phoneticPr fontId="5"/>
  </si>
  <si>
    <t>文書や実施内容が継続的に改善されている</t>
    <rPh sb="0" eb="2">
      <t>ブンショ</t>
    </rPh>
    <rPh sb="3" eb="5">
      <t>ジッシ</t>
    </rPh>
    <rPh sb="5" eb="7">
      <t>ナイヨウ</t>
    </rPh>
    <rPh sb="8" eb="10">
      <t>ケイゾク</t>
    </rPh>
    <rPh sb="10" eb="11">
      <t>テキ</t>
    </rPh>
    <rPh sb="12" eb="14">
      <t>カイゼン</t>
    </rPh>
    <phoneticPr fontId="5"/>
  </si>
  <si>
    <t>1-2</t>
    <phoneticPr fontId="5"/>
  </si>
  <si>
    <t>1-3</t>
    <phoneticPr fontId="5"/>
  </si>
  <si>
    <t>要求事項の内容が対応されている</t>
    <rPh sb="0" eb="2">
      <t>ヨウキュウ</t>
    </rPh>
    <rPh sb="2" eb="4">
      <t>ジコウ</t>
    </rPh>
    <rPh sb="5" eb="7">
      <t>ナイヨウ</t>
    </rPh>
    <rPh sb="8" eb="10">
      <t>タイオウ</t>
    </rPh>
    <phoneticPr fontId="5"/>
  </si>
  <si>
    <t>2-1</t>
    <phoneticPr fontId="5"/>
  </si>
  <si>
    <t>体制に適切なリソースが割り当てられている</t>
    <rPh sb="0" eb="2">
      <t>タイセイ</t>
    </rPh>
    <rPh sb="3" eb="5">
      <t>テキセツ</t>
    </rPh>
    <rPh sb="11" eb="12">
      <t>ワ</t>
    </rPh>
    <rPh sb="13" eb="14">
      <t>ア</t>
    </rPh>
    <phoneticPr fontId="5"/>
  </si>
  <si>
    <t>体制の運営状況が定期的に評価されている</t>
    <rPh sb="0" eb="2">
      <t>タイセイ</t>
    </rPh>
    <rPh sb="3" eb="5">
      <t>ウンエイ</t>
    </rPh>
    <rPh sb="5" eb="7">
      <t>ジョウキョウ</t>
    </rPh>
    <rPh sb="8" eb="11">
      <t>テイキテキ</t>
    </rPh>
    <rPh sb="12" eb="14">
      <t>ヒョウカ</t>
    </rPh>
    <phoneticPr fontId="5"/>
  </si>
  <si>
    <t>3-1</t>
    <phoneticPr fontId="5"/>
  </si>
  <si>
    <t>3-2</t>
  </si>
  <si>
    <t>3-3</t>
  </si>
  <si>
    <t>計画とその実施内容が継続的に改善されている</t>
    <rPh sb="0" eb="2">
      <t>ケイカク</t>
    </rPh>
    <rPh sb="5" eb="7">
      <t>ジッシ</t>
    </rPh>
    <rPh sb="7" eb="9">
      <t>ナイヨウ</t>
    </rPh>
    <rPh sb="10" eb="13">
      <t>ケイゾクテキ</t>
    </rPh>
    <rPh sb="14" eb="16">
      <t>カイゼン</t>
    </rPh>
    <phoneticPr fontId="5"/>
  </si>
  <si>
    <t>3-4</t>
    <phoneticPr fontId="5"/>
  </si>
  <si>
    <t>方針に従って外部リソースが活用されている</t>
    <rPh sb="0" eb="2">
      <t>ホウシン</t>
    </rPh>
    <rPh sb="3" eb="4">
      <t>シタガ</t>
    </rPh>
    <rPh sb="6" eb="8">
      <t>ガイブ</t>
    </rPh>
    <rPh sb="13" eb="15">
      <t>カツヨウ</t>
    </rPh>
    <phoneticPr fontId="5"/>
  </si>
  <si>
    <t>活用状況が定期的に評価されている</t>
    <rPh sb="0" eb="2">
      <t>カツヨウ</t>
    </rPh>
    <rPh sb="2" eb="4">
      <t>ジョウキョウ</t>
    </rPh>
    <rPh sb="5" eb="8">
      <t>テイキテキ</t>
    </rPh>
    <rPh sb="9" eb="11">
      <t>ヒョウカ</t>
    </rPh>
    <phoneticPr fontId="5"/>
  </si>
  <si>
    <t>方針や実施状況が継続的に改善されている</t>
    <rPh sb="0" eb="2">
      <t>ホウシン</t>
    </rPh>
    <rPh sb="3" eb="5">
      <t>ジッシ</t>
    </rPh>
    <rPh sb="5" eb="7">
      <t>ジョウキョウ</t>
    </rPh>
    <rPh sb="8" eb="11">
      <t>ケイゾクテキ</t>
    </rPh>
    <rPh sb="12" eb="14">
      <t>カイゼン</t>
    </rPh>
    <phoneticPr fontId="5"/>
  </si>
  <si>
    <t>4-1</t>
    <phoneticPr fontId="5"/>
  </si>
  <si>
    <t>文書の内容が実施されている</t>
    <rPh sb="0" eb="2">
      <t>ブンショ</t>
    </rPh>
    <rPh sb="3" eb="5">
      <t>ナイヨウ</t>
    </rPh>
    <rPh sb="6" eb="8">
      <t>ジッシ</t>
    </rPh>
    <phoneticPr fontId="5"/>
  </si>
  <si>
    <t>4-2</t>
    <phoneticPr fontId="5"/>
  </si>
  <si>
    <t>4-3</t>
    <phoneticPr fontId="5"/>
  </si>
  <si>
    <t>文書や実施内容が継続的に改善されている</t>
    <rPh sb="0" eb="2">
      <t>ブンショ</t>
    </rPh>
    <rPh sb="3" eb="7">
      <t>ジッシナイヨウ</t>
    </rPh>
    <rPh sb="8" eb="11">
      <t>ケイゾクテキ</t>
    </rPh>
    <rPh sb="12" eb="14">
      <t>カイゼン</t>
    </rPh>
    <phoneticPr fontId="5"/>
  </si>
  <si>
    <t>5-3</t>
  </si>
  <si>
    <t>6-1</t>
    <phoneticPr fontId="5"/>
  </si>
  <si>
    <t>KPIが文書化されている</t>
    <rPh sb="4" eb="7">
      <t>ブンショカ</t>
    </rPh>
    <phoneticPr fontId="5"/>
  </si>
  <si>
    <t>KPIが測定されている</t>
    <rPh sb="4" eb="6">
      <t>ソクテイ</t>
    </rPh>
    <phoneticPr fontId="5"/>
  </si>
  <si>
    <t>6-2</t>
  </si>
  <si>
    <t>6-3</t>
    <phoneticPr fontId="5"/>
  </si>
  <si>
    <t>方針に従って監査が実施されている</t>
    <rPh sb="0" eb="2">
      <t>ホウシン</t>
    </rPh>
    <rPh sb="3" eb="4">
      <t>シタガ</t>
    </rPh>
    <rPh sb="6" eb="8">
      <t>カンサ</t>
    </rPh>
    <rPh sb="9" eb="11">
      <t>ジッシ</t>
    </rPh>
    <phoneticPr fontId="5"/>
  </si>
  <si>
    <t>監査結果が評価され、対応されている</t>
    <rPh sb="0" eb="2">
      <t>カンサ</t>
    </rPh>
    <rPh sb="2" eb="4">
      <t>ケッカ</t>
    </rPh>
    <rPh sb="5" eb="7">
      <t>ヒョウカ</t>
    </rPh>
    <rPh sb="10" eb="12">
      <t>タイオウ</t>
    </rPh>
    <phoneticPr fontId="5"/>
  </si>
  <si>
    <t>方針や内容が継続的に改善されている</t>
    <rPh sb="0" eb="2">
      <t>ホウシン</t>
    </rPh>
    <rPh sb="3" eb="5">
      <t>ナイヨウ</t>
    </rPh>
    <rPh sb="6" eb="9">
      <t>ケイゾクテキ</t>
    </rPh>
    <rPh sb="10" eb="12">
      <t>カイゼン</t>
    </rPh>
    <phoneticPr fontId="5"/>
  </si>
  <si>
    <t>7-1</t>
    <phoneticPr fontId="5"/>
  </si>
  <si>
    <t>7-2</t>
  </si>
  <si>
    <t>専門チームが設置され、要員が割り当てられている</t>
    <rPh sb="0" eb="2">
      <t>センモン</t>
    </rPh>
    <rPh sb="6" eb="8">
      <t>セッチ</t>
    </rPh>
    <rPh sb="11" eb="13">
      <t>ヨウイン</t>
    </rPh>
    <rPh sb="14" eb="15">
      <t>ワ</t>
    </rPh>
    <rPh sb="16" eb="17">
      <t>ア</t>
    </rPh>
    <phoneticPr fontId="5"/>
  </si>
  <si>
    <t>活動状況が定期的に評価されている</t>
    <rPh sb="0" eb="2">
      <t>カツドウ</t>
    </rPh>
    <rPh sb="2" eb="4">
      <t>ジョウキョウ</t>
    </rPh>
    <rPh sb="5" eb="8">
      <t>テイキテキ</t>
    </rPh>
    <rPh sb="9" eb="11">
      <t>ヒョウカ</t>
    </rPh>
    <phoneticPr fontId="5"/>
  </si>
  <si>
    <t>体制や活動内容が継続的に改善されている</t>
    <rPh sb="0" eb="2">
      <t>タイセイ</t>
    </rPh>
    <rPh sb="3" eb="5">
      <t>カツドウ</t>
    </rPh>
    <rPh sb="5" eb="7">
      <t>ナイヨウ</t>
    </rPh>
    <rPh sb="8" eb="11">
      <t>ケイゾクテキ</t>
    </rPh>
    <rPh sb="12" eb="14">
      <t>カイゼン</t>
    </rPh>
    <phoneticPr fontId="5"/>
  </si>
  <si>
    <t>7-3</t>
  </si>
  <si>
    <t>7-4</t>
  </si>
  <si>
    <t>インシデント発生時の緊急対応の演習を定期的に行っている</t>
    <phoneticPr fontId="5"/>
  </si>
  <si>
    <t>演習の方針、内容が文書化されている</t>
    <rPh sb="0" eb="2">
      <t>エンシュウ</t>
    </rPh>
    <rPh sb="3" eb="5">
      <t>ホウシン</t>
    </rPh>
    <rPh sb="6" eb="8">
      <t>ナイヨウ</t>
    </rPh>
    <rPh sb="9" eb="12">
      <t>ブンショカ</t>
    </rPh>
    <phoneticPr fontId="5"/>
  </si>
  <si>
    <t>方針に則って演習が実施されている</t>
    <rPh sb="0" eb="2">
      <t>ホウシン</t>
    </rPh>
    <rPh sb="3" eb="4">
      <t>ノット</t>
    </rPh>
    <rPh sb="6" eb="8">
      <t>エンシュウ</t>
    </rPh>
    <rPh sb="9" eb="11">
      <t>ジッシ</t>
    </rPh>
    <phoneticPr fontId="5"/>
  </si>
  <si>
    <t>8-1</t>
    <phoneticPr fontId="5"/>
  </si>
  <si>
    <t>8-2</t>
    <phoneticPr fontId="5"/>
  </si>
  <si>
    <t>定期的に復旧対応演習を行っている</t>
    <phoneticPr fontId="5"/>
  </si>
  <si>
    <t>9-1</t>
    <phoneticPr fontId="5"/>
  </si>
  <si>
    <t>9-2</t>
  </si>
  <si>
    <t>9-3</t>
  </si>
  <si>
    <t>10-1</t>
    <phoneticPr fontId="5"/>
  </si>
  <si>
    <t>10-2</t>
  </si>
  <si>
    <t>情報提供の方針が文書化されている</t>
    <rPh sb="0" eb="2">
      <t>ジョウホウ</t>
    </rPh>
    <rPh sb="2" eb="4">
      <t>テイキョウ</t>
    </rPh>
    <rPh sb="5" eb="7">
      <t>ホウシン</t>
    </rPh>
    <rPh sb="8" eb="11">
      <t>ブンショカ</t>
    </rPh>
    <phoneticPr fontId="5"/>
  </si>
  <si>
    <t>情報提供の内容と効果が定期的に評価されている</t>
    <rPh sb="0" eb="2">
      <t>ジョウホウ</t>
    </rPh>
    <rPh sb="2" eb="4">
      <t>テイキョウ</t>
    </rPh>
    <rPh sb="5" eb="7">
      <t>ナイヨウ</t>
    </rPh>
    <rPh sb="8" eb="10">
      <t>コウカ</t>
    </rPh>
    <rPh sb="11" eb="14">
      <t>テイキテキ</t>
    </rPh>
    <rPh sb="15" eb="17">
      <t>ヒョウカ</t>
    </rPh>
    <phoneticPr fontId="5"/>
  </si>
  <si>
    <t>把握し、文書化されている</t>
    <rPh sb="0" eb="2">
      <t>ハアク</t>
    </rPh>
    <rPh sb="4" eb="7">
      <t>ブンショカ</t>
    </rPh>
    <phoneticPr fontId="5"/>
  </si>
  <si>
    <t>切り分けが定期的に評価されている</t>
    <rPh sb="0" eb="1">
      <t>キ</t>
    </rPh>
    <rPh sb="2" eb="3">
      <t>ワ</t>
    </rPh>
    <rPh sb="5" eb="8">
      <t>テイキテキ</t>
    </rPh>
    <rPh sb="9" eb="11">
      <t>ヒョウカ</t>
    </rPh>
    <phoneticPr fontId="5"/>
  </si>
  <si>
    <t>切り分けが継続的に改善されている</t>
    <rPh sb="0" eb="1">
      <t>キ</t>
    </rPh>
    <rPh sb="2" eb="3">
      <t>ワ</t>
    </rPh>
    <rPh sb="5" eb="8">
      <t>ケイゾクテキ</t>
    </rPh>
    <rPh sb="9" eb="11">
      <t>カイゼン</t>
    </rPh>
    <phoneticPr fontId="5"/>
  </si>
  <si>
    <t>外部リソースの活用方針が文書化されている</t>
    <rPh sb="0" eb="2">
      <t>ガイブ</t>
    </rPh>
    <rPh sb="7" eb="9">
      <t>カツヨウ</t>
    </rPh>
    <rPh sb="9" eb="11">
      <t>ホウシン</t>
    </rPh>
    <rPh sb="12" eb="15">
      <t>ブンショカ</t>
    </rPh>
    <phoneticPr fontId="5"/>
  </si>
  <si>
    <t>KPIの測定結果が定期的に評価されている</t>
    <rPh sb="4" eb="6">
      <t>ソクテイ</t>
    </rPh>
    <rPh sb="6" eb="8">
      <t>ケッカ</t>
    </rPh>
    <rPh sb="9" eb="12">
      <t>テイキテキ</t>
    </rPh>
    <rPh sb="13" eb="15">
      <t>ヒョウカ</t>
    </rPh>
    <phoneticPr fontId="5"/>
  </si>
  <si>
    <t>監査と対策見直しの方針が文書化されている</t>
    <rPh sb="0" eb="2">
      <t>カンサ</t>
    </rPh>
    <rPh sb="3" eb="5">
      <t>タイサク</t>
    </rPh>
    <rPh sb="5" eb="7">
      <t>ミナオ</t>
    </rPh>
    <rPh sb="9" eb="11">
      <t>ホウシン</t>
    </rPh>
    <rPh sb="12" eb="15">
      <t>ブンショカ</t>
    </rPh>
    <phoneticPr fontId="5"/>
  </si>
  <si>
    <t>計画が文書化されている</t>
    <rPh sb="0" eb="2">
      <t>ケイカク</t>
    </rPh>
    <rPh sb="3" eb="6">
      <t>ブンショカ</t>
    </rPh>
    <phoneticPr fontId="5"/>
  </si>
  <si>
    <t>計画が定期的に評価されている</t>
    <rPh sb="0" eb="2">
      <t>ケイカク</t>
    </rPh>
    <rPh sb="3" eb="6">
      <t>テイキテキ</t>
    </rPh>
    <rPh sb="7" eb="9">
      <t>ヒョウカ</t>
    </rPh>
    <phoneticPr fontId="5"/>
  </si>
  <si>
    <t>チームの構成等が文書化されている</t>
    <rPh sb="4" eb="6">
      <t>コウセイ</t>
    </rPh>
    <rPh sb="6" eb="7">
      <t>ナド</t>
    </rPh>
    <rPh sb="8" eb="11">
      <t>ブンショカ</t>
    </rPh>
    <phoneticPr fontId="5"/>
  </si>
  <si>
    <t>演習の内容と結果が演習実施の度に評価されている</t>
    <rPh sb="0" eb="2">
      <t>エンシュウ</t>
    </rPh>
    <rPh sb="3" eb="5">
      <t>ナイヨウ</t>
    </rPh>
    <rPh sb="6" eb="8">
      <t>ケッカ</t>
    </rPh>
    <rPh sb="9" eb="11">
      <t>エンシュウ</t>
    </rPh>
    <rPh sb="11" eb="13">
      <t>ジッシ</t>
    </rPh>
    <rPh sb="14" eb="15">
      <t>タビ</t>
    </rPh>
    <rPh sb="16" eb="18">
      <t>ヒョウカ</t>
    </rPh>
    <phoneticPr fontId="5"/>
  </si>
  <si>
    <t>組織の基本方針に基づき、CISO等からなるサイバーセキュリティリスク管理体制を構築している</t>
    <rPh sb="3" eb="5">
      <t>キホン</t>
    </rPh>
    <phoneticPr fontId="5"/>
  </si>
  <si>
    <t>外部に委託する部分について、自社の課題、予算、場所等を考慮して適切な外部リソースを選定し、活用している</t>
    <rPh sb="34" eb="36">
      <t>ガイブ</t>
    </rPh>
    <rPh sb="45" eb="47">
      <t>カツヨウ</t>
    </rPh>
    <phoneticPr fontId="5"/>
  </si>
  <si>
    <t>5-1</t>
    <phoneticPr fontId="1"/>
  </si>
  <si>
    <t>5-2</t>
    <phoneticPr fontId="1"/>
  </si>
  <si>
    <t>指示2：サイバーセキュリティリスク管理体制の構築</t>
    <rPh sb="0" eb="2">
      <t>シジ</t>
    </rPh>
    <phoneticPr fontId="5"/>
  </si>
  <si>
    <t>指示1：サイバーセキュリティリスクの認識、組織全体での対応方針の策定</t>
    <rPh sb="0" eb="2">
      <t>シジ</t>
    </rPh>
    <rPh sb="18" eb="20">
      <t>ニンシキ</t>
    </rPh>
    <rPh sb="21" eb="23">
      <t>ソシキ</t>
    </rPh>
    <rPh sb="23" eb="25">
      <t>ゼンタイ</t>
    </rPh>
    <rPh sb="27" eb="29">
      <t>タイオウ</t>
    </rPh>
    <rPh sb="29" eb="31">
      <t>ホウシン</t>
    </rPh>
    <rPh sb="32" eb="34">
      <t>サクテイ</t>
    </rPh>
    <phoneticPr fontId="1"/>
  </si>
  <si>
    <t>指示3：サイバーセキュリティ対策のための資源（予算、人材等）確保</t>
    <rPh sb="0" eb="2">
      <t>シジ</t>
    </rPh>
    <phoneticPr fontId="5"/>
  </si>
  <si>
    <t>指示4：サイバーセキュリティリスクの把握とリスク対応に関する計画の策定</t>
    <rPh sb="0" eb="2">
      <t>シジ</t>
    </rPh>
    <phoneticPr fontId="5"/>
  </si>
  <si>
    <t>指示7：インシデント発生時の緊急対応体制の整備</t>
    <rPh sb="0" eb="2">
      <t>シジ</t>
    </rPh>
    <phoneticPr fontId="5"/>
  </si>
  <si>
    <t>指示１：サイバーセキュリティリスクの認識、組織全体での対応方針の策定</t>
    <phoneticPr fontId="1"/>
  </si>
  <si>
    <t>指示２：サイバーセキュリティリスク管理体制の構築</t>
    <phoneticPr fontId="1"/>
  </si>
  <si>
    <t>指示３：サイバーセキュリティ対策のための資源（予算、人材等）確保</t>
    <phoneticPr fontId="1"/>
  </si>
  <si>
    <t>指示４：サイバーセキュリティリスクの把握とリスク対応に関する計画の策定</t>
    <phoneticPr fontId="1"/>
  </si>
  <si>
    <t>指示７：インシデント発生時の緊急対応体制の整備</t>
    <phoneticPr fontId="1"/>
  </si>
  <si>
    <t>6-4</t>
    <phoneticPr fontId="5"/>
  </si>
  <si>
    <t>できていない又は部分的である</t>
    <phoneticPr fontId="1"/>
  </si>
  <si>
    <t>できていない又は部分的である</t>
    <rPh sb="6" eb="7">
      <t>マタ</t>
    </rPh>
    <rPh sb="8" eb="11">
      <t>ブブンテキ</t>
    </rPh>
    <phoneticPr fontId="5"/>
  </si>
  <si>
    <t>できていない又は計画的でない</t>
    <rPh sb="6" eb="7">
      <t>マタ</t>
    </rPh>
    <phoneticPr fontId="5"/>
  </si>
  <si>
    <t>おおよその切り分け方針ができている</t>
    <rPh sb="5" eb="6">
      <t>キ</t>
    </rPh>
    <rPh sb="7" eb="8">
      <t>ワ</t>
    </rPh>
    <rPh sb="9" eb="11">
      <t>ホウシン</t>
    </rPh>
    <phoneticPr fontId="5"/>
  </si>
  <si>
    <t>具体的な領域、技術等で切り分けができている</t>
    <rPh sb="0" eb="3">
      <t>グタイテキ</t>
    </rPh>
    <rPh sb="4" eb="6">
      <t>リョウイキ</t>
    </rPh>
    <rPh sb="7" eb="9">
      <t>ギジュツ</t>
    </rPh>
    <rPh sb="9" eb="10">
      <t>ナド</t>
    </rPh>
    <rPh sb="11" eb="12">
      <t>キ</t>
    </rPh>
    <rPh sb="13" eb="14">
      <t>ワ</t>
    </rPh>
    <phoneticPr fontId="5"/>
  </si>
  <si>
    <t>計画が周知されている</t>
    <phoneticPr fontId="5"/>
  </si>
  <si>
    <t>平均</t>
    <rPh sb="0" eb="2">
      <t>ヘイキン</t>
    </rPh>
    <phoneticPr fontId="1"/>
  </si>
  <si>
    <t>従業員に対して、サイバーセキュリティの教育・演習を実施している</t>
    <rPh sb="18" eb="20">
      <t>キョウイク</t>
    </rPh>
    <rPh sb="21" eb="23">
      <t>エンシュウ</t>
    </rPh>
    <phoneticPr fontId="5"/>
  </si>
  <si>
    <t>文書の内容が実施されている</t>
    <rPh sb="0" eb="2">
      <t>ブンショ</t>
    </rPh>
    <rPh sb="3" eb="5">
      <t>ナイヨウ</t>
    </rPh>
    <rPh sb="6" eb="7">
      <t>ホドコ</t>
    </rPh>
    <phoneticPr fontId="5"/>
  </si>
  <si>
    <t>管理体制の組織図があり、周知されている</t>
    <phoneticPr fontId="5"/>
  </si>
  <si>
    <t>組織内でシャドーITを利用させない対策を行っている</t>
    <rPh sb="0" eb="2">
      <t>ソシキ</t>
    </rPh>
    <rPh sb="2" eb="3">
      <t>ナイ</t>
    </rPh>
    <rPh sb="11" eb="13">
      <t>リヨウ</t>
    </rPh>
    <rPh sb="17" eb="19">
      <t>タイサク</t>
    </rPh>
    <rPh sb="20" eb="21">
      <t>オコナ</t>
    </rPh>
    <phoneticPr fontId="5"/>
  </si>
  <si>
    <t>5-4</t>
    <phoneticPr fontId="1"/>
  </si>
  <si>
    <t>5-5</t>
    <phoneticPr fontId="1"/>
  </si>
  <si>
    <t>5-6</t>
    <phoneticPr fontId="1"/>
  </si>
  <si>
    <t>5-7</t>
    <phoneticPr fontId="1"/>
  </si>
  <si>
    <t>端末やネットワークからのログを収集・分析している。</t>
    <rPh sb="0" eb="2">
      <t>タンマツ</t>
    </rPh>
    <rPh sb="15" eb="17">
      <t>シュウシュウ</t>
    </rPh>
    <rPh sb="18" eb="20">
      <t>ブンセキ</t>
    </rPh>
    <phoneticPr fontId="5"/>
  </si>
  <si>
    <t>計画が継続的に改善されている</t>
    <rPh sb="0" eb="2">
      <t>ケイカク</t>
    </rPh>
    <rPh sb="3" eb="6">
      <t>ケイゾクテキ</t>
    </rPh>
    <rPh sb="7" eb="9">
      <t>カイゼン</t>
    </rPh>
    <phoneticPr fontId="5"/>
  </si>
  <si>
    <t>インシデント発生時のログ分析・調査を速やかに行い、影響範囲を特定できるよう実施計画を策定している</t>
    <rPh sb="12" eb="14">
      <t>ブンセキ</t>
    </rPh>
    <rPh sb="18" eb="19">
      <t>スミ</t>
    </rPh>
    <rPh sb="22" eb="23">
      <t>オコナ</t>
    </rPh>
    <rPh sb="25" eb="27">
      <t>エイキョウ</t>
    </rPh>
    <rPh sb="27" eb="29">
      <t>ハンイ</t>
    </rPh>
    <rPh sb="30" eb="32">
      <t>トクテイ</t>
    </rPh>
    <rPh sb="37" eb="39">
      <t>ジッシ</t>
    </rPh>
    <phoneticPr fontId="5"/>
  </si>
  <si>
    <t>文書や実施内容が定期的に評価されている</t>
    <rPh sb="0" eb="2">
      <t>ブンショ</t>
    </rPh>
    <rPh sb="3" eb="5">
      <t>ジッシ</t>
    </rPh>
    <rPh sb="5" eb="7">
      <t>ナイヨウ</t>
    </rPh>
    <rPh sb="8" eb="11">
      <t>テイキテキ</t>
    </rPh>
    <rPh sb="12" eb="14">
      <t>ヒョウカ</t>
    </rPh>
    <phoneticPr fontId="5"/>
  </si>
  <si>
    <t>文書や実施内容が継続的に改善されている</t>
    <rPh sb="0" eb="2">
      <t>ブンショ</t>
    </rPh>
    <rPh sb="3" eb="5">
      <t>ジッシ</t>
    </rPh>
    <rPh sb="5" eb="7">
      <t>ナイヨウ</t>
    </rPh>
    <rPh sb="8" eb="11">
      <t>ケイゾクテキ</t>
    </rPh>
    <rPh sb="12" eb="14">
      <t>カイゼン</t>
    </rPh>
    <phoneticPr fontId="5"/>
  </si>
  <si>
    <t>サイバーセキュリティ運用管理に関するKPIを定めている</t>
    <rPh sb="10" eb="12">
      <t>ウンヨウ</t>
    </rPh>
    <rPh sb="12" eb="14">
      <t>カンリ</t>
    </rPh>
    <rPh sb="15" eb="16">
      <t>カン</t>
    </rPh>
    <rPh sb="22" eb="23">
      <t>サダ</t>
    </rPh>
    <phoneticPr fontId="5"/>
  </si>
  <si>
    <t>ログ分析・調査の方針と内容が文書化されている</t>
    <rPh sb="2" eb="4">
      <t>ブンセキ</t>
    </rPh>
    <rPh sb="5" eb="7">
      <t>チョウサ</t>
    </rPh>
    <rPh sb="8" eb="10">
      <t>ホウシン</t>
    </rPh>
    <rPh sb="11" eb="13">
      <t>ナイヨウ</t>
    </rPh>
    <rPh sb="14" eb="17">
      <t>ブンショカ</t>
    </rPh>
    <phoneticPr fontId="5"/>
  </si>
  <si>
    <t>回答欄
（該当する箇所を選択）</t>
    <rPh sb="0" eb="3">
      <t>カイトウラン</t>
    </rPh>
    <rPh sb="5" eb="7">
      <t>ガイトウ</t>
    </rPh>
    <rPh sb="9" eb="11">
      <t>カショ</t>
    </rPh>
    <rPh sb="12" eb="14">
      <t>センタク</t>
    </rPh>
    <phoneticPr fontId="5"/>
  </si>
  <si>
    <t>認識していない又は部分的である</t>
    <rPh sb="0" eb="2">
      <t>ニンシキ</t>
    </rPh>
    <phoneticPr fontId="5"/>
  </si>
  <si>
    <t>認識しており、定期的に経営会議等で議論している</t>
    <rPh sb="0" eb="2">
      <t>ニンシキ</t>
    </rPh>
    <rPh sb="7" eb="10">
      <t>テイキテキ</t>
    </rPh>
    <rPh sb="11" eb="13">
      <t>ケイエイ</t>
    </rPh>
    <rPh sb="13" eb="15">
      <t>カイギ</t>
    </rPh>
    <rPh sb="15" eb="16">
      <t>ナド</t>
    </rPh>
    <rPh sb="17" eb="19">
      <t>ギロン</t>
    </rPh>
    <phoneticPr fontId="1"/>
  </si>
  <si>
    <t>認識しており、経営会議等での議論を踏まえて継続的に改善している</t>
    <rPh sb="0" eb="2">
      <t>ニンシキ</t>
    </rPh>
    <rPh sb="7" eb="9">
      <t>ケイエイ</t>
    </rPh>
    <rPh sb="9" eb="11">
      <t>カイギ</t>
    </rPh>
    <rPh sb="11" eb="12">
      <t>ナド</t>
    </rPh>
    <rPh sb="14" eb="16">
      <t>ギロン</t>
    </rPh>
    <rPh sb="17" eb="18">
      <t>フ</t>
    </rPh>
    <rPh sb="21" eb="24">
      <t>ケイゾクテキ</t>
    </rPh>
    <rPh sb="25" eb="27">
      <t>カイゼン</t>
    </rPh>
    <phoneticPr fontId="1"/>
  </si>
  <si>
    <t>自社の事業に与える影響が大きい脅威、脆弱性情報について優先的に対応されている</t>
    <rPh sb="0" eb="2">
      <t>ジシャ</t>
    </rPh>
    <phoneticPr fontId="5"/>
  </si>
  <si>
    <t>認識しているが、文書化等はできていない</t>
    <rPh sb="0" eb="2">
      <t>ニンシキ</t>
    </rPh>
    <rPh sb="8" eb="12">
      <t>ブンショカナド</t>
    </rPh>
    <phoneticPr fontId="1"/>
  </si>
  <si>
    <t>セキュア開発のプロセスが文書化・周知されている</t>
    <rPh sb="4" eb="6">
      <t>カイハツ</t>
    </rPh>
    <rPh sb="12" eb="15">
      <t>ブンショカ</t>
    </rPh>
    <rPh sb="16" eb="18">
      <t>シュウチ</t>
    </rPh>
    <phoneticPr fontId="5"/>
  </si>
  <si>
    <t>チェックリスト1</t>
    <phoneticPr fontId="1"/>
  </si>
  <si>
    <t>チェックリスト2</t>
    <phoneticPr fontId="1"/>
  </si>
  <si>
    <t>チェックリスト3</t>
    <phoneticPr fontId="1"/>
  </si>
  <si>
    <t>2-2</t>
  </si>
  <si>
    <t>2-3</t>
  </si>
  <si>
    <t>7-5</t>
  </si>
  <si>
    <t>経営会議等の議論により、サイバーセキュリティ対策とそれを実施できる資源（予算、人材等）を明確にしている</t>
    <rPh sb="28" eb="30">
      <t>ジッシ</t>
    </rPh>
    <rPh sb="33" eb="35">
      <t>シゲン</t>
    </rPh>
    <phoneticPr fontId="5"/>
  </si>
  <si>
    <t>関係団体が提供する注意喚起情報の入手や、業界のセキュリティコミュニティ等への参加を通して情報共有を行い、自社の対策に活かしている</t>
    <rPh sb="16" eb="18">
      <t>ニュウシュ</t>
    </rPh>
    <rPh sb="20" eb="22">
      <t>ギョウカイ</t>
    </rPh>
    <rPh sb="35" eb="36">
      <t>トウ</t>
    </rPh>
    <phoneticPr fontId="5"/>
  </si>
  <si>
    <t>認識しており、文書化されているが、対策は部下に任せている</t>
    <rPh sb="0" eb="2">
      <t>ニンシキ</t>
    </rPh>
    <rPh sb="7" eb="10">
      <t>ブンショカ</t>
    </rPh>
    <rPh sb="17" eb="19">
      <t>タイサク</t>
    </rPh>
    <rPh sb="20" eb="22">
      <t>ブカ</t>
    </rPh>
    <rPh sb="23" eb="24">
      <t>マカ</t>
    </rPh>
    <phoneticPr fontId="1"/>
  </si>
  <si>
    <t>役割と責任が文書化されている</t>
    <phoneticPr fontId="5"/>
  </si>
  <si>
    <t>役割と責任が周知されている</t>
    <rPh sb="0" eb="2">
      <t>ヤクワリ</t>
    </rPh>
    <rPh sb="3" eb="5">
      <t>セキニン</t>
    </rPh>
    <rPh sb="6" eb="8">
      <t>シュウチ</t>
    </rPh>
    <phoneticPr fontId="5"/>
  </si>
  <si>
    <t>役割と責任が定期的に評価されている</t>
    <rPh sb="0" eb="2">
      <t>ヤクワリ</t>
    </rPh>
    <rPh sb="3" eb="5">
      <t>セキニン</t>
    </rPh>
    <rPh sb="6" eb="9">
      <t>テイキテキ</t>
    </rPh>
    <rPh sb="10" eb="12">
      <t>ヒョウカ</t>
    </rPh>
    <phoneticPr fontId="5"/>
  </si>
  <si>
    <t>役割と責任が継続的に再定義されている</t>
    <rPh sb="0" eb="2">
      <t>ヤクワリ</t>
    </rPh>
    <rPh sb="3" eb="5">
      <t>セキニン</t>
    </rPh>
    <rPh sb="6" eb="9">
      <t>ケイゾクテキ</t>
    </rPh>
    <rPh sb="10" eb="13">
      <t>サイテイギ</t>
    </rPh>
    <phoneticPr fontId="5"/>
  </si>
  <si>
    <t>対策及び資源が文書化されている</t>
    <rPh sb="0" eb="2">
      <t>タイサク</t>
    </rPh>
    <rPh sb="2" eb="3">
      <t>オヨ</t>
    </rPh>
    <rPh sb="4" eb="6">
      <t>シゲン</t>
    </rPh>
    <rPh sb="7" eb="10">
      <t>ブンショカ</t>
    </rPh>
    <phoneticPr fontId="5"/>
  </si>
  <si>
    <t>対策及び資源が定期的に評価されている</t>
    <rPh sb="0" eb="2">
      <t>タイサク</t>
    </rPh>
    <rPh sb="7" eb="10">
      <t>テイキテキ</t>
    </rPh>
    <rPh sb="11" eb="13">
      <t>ヒョウカ</t>
    </rPh>
    <phoneticPr fontId="5"/>
  </si>
  <si>
    <t>対策及び資源が継続的に改善されている</t>
    <rPh sb="0" eb="2">
      <t>タイサク</t>
    </rPh>
    <rPh sb="7" eb="10">
      <t>ケイゾクテキ</t>
    </rPh>
    <rPh sb="11" eb="13">
      <t>カイゼン</t>
    </rPh>
    <phoneticPr fontId="5"/>
  </si>
  <si>
    <t>人材が確保されているが育成が計画的でない</t>
    <phoneticPr fontId="5"/>
  </si>
  <si>
    <t>人材が計画的に確保、育成されている</t>
    <rPh sb="0" eb="2">
      <t>ジンザイ</t>
    </rPh>
    <phoneticPr fontId="5"/>
  </si>
  <si>
    <t>人材が計画的に確保、育成され処遇にも反映されている</t>
    <phoneticPr fontId="5"/>
  </si>
  <si>
    <t>情報公開の方針が文書化されている</t>
    <rPh sb="0" eb="2">
      <t>ジョウホウ</t>
    </rPh>
    <rPh sb="2" eb="4">
      <t>コウカイ</t>
    </rPh>
    <rPh sb="5" eb="7">
      <t>ホウシン</t>
    </rPh>
    <rPh sb="8" eb="11">
      <t>ブンショカ</t>
    </rPh>
    <phoneticPr fontId="5"/>
  </si>
  <si>
    <t>回答者と回答の根拠・その他コメント</t>
    <rPh sb="0" eb="2">
      <t>カイトウ</t>
    </rPh>
    <rPh sb="2" eb="3">
      <t>シャ</t>
    </rPh>
    <rPh sb="4" eb="6">
      <t>カイトウ</t>
    </rPh>
    <rPh sb="7" eb="9">
      <t>コンキョ</t>
    </rPh>
    <rPh sb="12" eb="13">
      <t>タ</t>
    </rPh>
    <phoneticPr fontId="5"/>
  </si>
  <si>
    <t>重要</t>
    <rPh sb="0" eb="2">
      <t>ジュウヨウ</t>
    </rPh>
    <phoneticPr fontId="5"/>
  </si>
  <si>
    <t>ID.GV-1</t>
    <phoneticPr fontId="1"/>
  </si>
  <si>
    <t>ID.GV-2</t>
    <phoneticPr fontId="1"/>
  </si>
  <si>
    <t>ID.GV-4</t>
    <phoneticPr fontId="1"/>
  </si>
  <si>
    <t>回答のヒント</t>
    <rPh sb="0" eb="2">
      <t>カイトウ</t>
    </rPh>
    <phoneticPr fontId="5"/>
  </si>
  <si>
    <t>ID.BE-3
ID.BE-4
ID.SC-2</t>
    <phoneticPr fontId="1"/>
  </si>
  <si>
    <t>PR.AT-1
PR.AT-2
PR.AT-3
PR.AT-4
PR.AT-5</t>
    <phoneticPr fontId="1"/>
  </si>
  <si>
    <t>ID.BE-3
ID.BE-4
ID.SC-3
ID.SC-4</t>
    <phoneticPr fontId="1"/>
  </si>
  <si>
    <t>ID.AM-1
ID.AM-2
ID.AM-3
ID.AM-4
ID.AM-5</t>
    <phoneticPr fontId="1"/>
  </si>
  <si>
    <t>ID,RA-1
ID.RA-3
ID.RA-4
ID.RA-5
ID.RM-1
ID.RM-2</t>
    <phoneticPr fontId="1"/>
  </si>
  <si>
    <t xml:space="preserve">PR.IP-1
PR.IP-2
PR.IP-3
PR.PT-3
</t>
    <phoneticPr fontId="1"/>
  </si>
  <si>
    <t xml:space="preserve">
PR.AC
PR.DS
PR.PT-4</t>
    <phoneticPr fontId="1"/>
  </si>
  <si>
    <t>ID.RA-2</t>
    <phoneticPr fontId="1"/>
  </si>
  <si>
    <t>ID.RA-2
RS.AN-5</t>
    <phoneticPr fontId="1"/>
  </si>
  <si>
    <t>ID.AM-6
ID.BE-1
PR.IP-8
ID.SC-1</t>
    <phoneticPr fontId="1"/>
  </si>
  <si>
    <t>PR.IP-10</t>
    <phoneticPr fontId="1"/>
  </si>
  <si>
    <t>PR.MA-1
PR.MA-2
PR.PT-1
RS.AN-4</t>
    <phoneticPr fontId="1"/>
  </si>
  <si>
    <t>RS.CO-2
RC.CO-1</t>
    <phoneticPr fontId="1"/>
  </si>
  <si>
    <t>RS.CO-1</t>
    <phoneticPr fontId="1"/>
  </si>
  <si>
    <t>RP.IP-7
RP.PT-1</t>
    <phoneticPr fontId="1"/>
  </si>
  <si>
    <t>ID.RM-1
ID.RM-2
ID.RM-3</t>
    <phoneticPr fontId="1"/>
  </si>
  <si>
    <t>PR.AT-1</t>
    <phoneticPr fontId="1"/>
  </si>
  <si>
    <t>PR.IP-9</t>
    <phoneticPr fontId="1"/>
  </si>
  <si>
    <t xml:space="preserve">DE.AE
DE.DP
</t>
    <phoneticPr fontId="1"/>
  </si>
  <si>
    <t xml:space="preserve">PR.MA-1
PR.MA-2
</t>
    <phoneticPr fontId="1"/>
  </si>
  <si>
    <t>PR.IP-12
DE.CM-8
RS.MI-3</t>
    <phoneticPr fontId="1"/>
  </si>
  <si>
    <t>PR.AC</t>
    <phoneticPr fontId="1"/>
  </si>
  <si>
    <t xml:space="preserve">PR.AC
PR.DS
PR.PT-1
PR.PT-2
PR.PT-3
</t>
    <phoneticPr fontId="1"/>
  </si>
  <si>
    <t>ID.RA-6
ID.RM-3</t>
    <phoneticPr fontId="1"/>
  </si>
  <si>
    <t>脅威、脆弱性情報による評価、対応の仕組みが継続的に改善されている</t>
  </si>
  <si>
    <t>ID.GV</t>
    <phoneticPr fontId="1"/>
  </si>
  <si>
    <t>ID.GV-3
DE.DP-2</t>
    <phoneticPr fontId="1"/>
  </si>
  <si>
    <t>ID-GV</t>
    <phoneticPr fontId="1"/>
  </si>
  <si>
    <t>ID.AM</t>
    <phoneticPr fontId="1"/>
  </si>
  <si>
    <t>ID.RA-3
ID.RA-6</t>
    <phoneticPr fontId="1"/>
  </si>
  <si>
    <t>ID.SC
RS.CO-3
RS.CO-4
RS.CO-5</t>
    <phoneticPr fontId="1"/>
  </si>
  <si>
    <t>PR.IP-10
RC.CO</t>
    <phoneticPr fontId="1"/>
  </si>
  <si>
    <t>サイバーセキュリティリスクの影響度合いが組織的に評価されている</t>
  </si>
  <si>
    <t>サイバーセキュリティリスク管理体制がない又は部分的である</t>
  </si>
  <si>
    <t>両者の関係が明確にされていない</t>
  </si>
  <si>
    <t>サイバーセキュリティリスク管理体制はリスク管理体制の一部として存在している</t>
  </si>
  <si>
    <t>システム等に対する定期的な脆弱性診断や、継続的なパッチ適用、その他の緩和策等の脆弱性対策の計画を立て、実行している</t>
    <rPh sb="37" eb="38">
      <t>ナド</t>
    </rPh>
    <rPh sb="42" eb="44">
      <t>タイサク</t>
    </rPh>
    <phoneticPr fontId="5"/>
  </si>
  <si>
    <t>サイバーセキュリティリスク管理の専門組織を設けている</t>
    <rPh sb="13" eb="15">
      <t>カンリ</t>
    </rPh>
    <phoneticPr fontId="5"/>
  </si>
  <si>
    <t>サイバーセキュリティリスク管理の専門組織がOT/IoTやグループ全体、グローバル等、より広い範囲のセキュリティリスク管理をしている</t>
    <rPh sb="32" eb="34">
      <t>ゼンタイ</t>
    </rPh>
    <rPh sb="40" eb="41">
      <t>トウ</t>
    </rPh>
    <rPh sb="44" eb="45">
      <t>ヒロ</t>
    </rPh>
    <rPh sb="46" eb="48">
      <t>ハンイ</t>
    </rPh>
    <rPh sb="58" eb="60">
      <t>カンリ</t>
    </rPh>
    <phoneticPr fontId="1"/>
  </si>
  <si>
    <t>ステークホルダーと双方向のコミュニケーションをしている</t>
    <rPh sb="9" eb="12">
      <t>ソウホウコウ</t>
    </rPh>
    <phoneticPr fontId="5"/>
  </si>
  <si>
    <t>共有相手、報告ルート、公表すべき内容などが文書化されている</t>
    <rPh sb="0" eb="2">
      <t>キョウユウ</t>
    </rPh>
    <rPh sb="2" eb="4">
      <t>アイテ</t>
    </rPh>
    <phoneticPr fontId="5"/>
  </si>
  <si>
    <t>情報の入手や共有に関する方針・計画を立てている</t>
    <rPh sb="0" eb="2">
      <t>ジョウホウ</t>
    </rPh>
    <rPh sb="3" eb="5">
      <t>ニュウシュ</t>
    </rPh>
    <rPh sb="6" eb="8">
      <t>キョウユウ</t>
    </rPh>
    <rPh sb="9" eb="10">
      <t>カン</t>
    </rPh>
    <rPh sb="12" eb="14">
      <t>ホウシン</t>
    </rPh>
    <rPh sb="15" eb="17">
      <t>ケイカク</t>
    </rPh>
    <rPh sb="18" eb="19">
      <t>タ</t>
    </rPh>
    <phoneticPr fontId="5"/>
  </si>
  <si>
    <t>要求事項の内容が定期的に確認されている</t>
    <rPh sb="0" eb="2">
      <t>ヨウキュウ</t>
    </rPh>
    <rPh sb="2" eb="4">
      <t>ジコウ</t>
    </rPh>
    <rPh sb="5" eb="7">
      <t>ナイヨウ</t>
    </rPh>
    <rPh sb="8" eb="11">
      <t>テイキテキ</t>
    </rPh>
    <rPh sb="12" eb="14">
      <t>カクニン</t>
    </rPh>
    <phoneticPr fontId="5"/>
  </si>
  <si>
    <t>要求事項への対応が継続的に改善されている</t>
    <rPh sb="0" eb="2">
      <t>ヨウキュウ</t>
    </rPh>
    <rPh sb="2" eb="4">
      <t>ジコウ</t>
    </rPh>
    <rPh sb="6" eb="8">
      <t>タイオウ</t>
    </rPh>
    <rPh sb="9" eb="12">
      <t>ケイゾクテキ</t>
    </rPh>
    <rPh sb="13" eb="15">
      <t>カイゼン</t>
    </rPh>
    <phoneticPr fontId="5"/>
  </si>
  <si>
    <t>対策及び資源が社内に周知されている</t>
    <rPh sb="0" eb="2">
      <t>タイサク</t>
    </rPh>
    <rPh sb="7" eb="9">
      <t>シャナイ</t>
    </rPh>
    <phoneticPr fontId="5"/>
  </si>
  <si>
    <t>できていない又は計画的でない</t>
    <rPh sb="6" eb="7">
      <t>マタ</t>
    </rPh>
    <rPh sb="8" eb="11">
      <t>ケイカクテキ</t>
    </rPh>
    <phoneticPr fontId="5"/>
  </si>
  <si>
    <t>方針に則って形式的な情報公開がされている</t>
    <rPh sb="0" eb="2">
      <t>ホウシン</t>
    </rPh>
    <rPh sb="3" eb="4">
      <t>ノット</t>
    </rPh>
    <rPh sb="6" eb="9">
      <t>ケイシキテキ</t>
    </rPh>
    <rPh sb="10" eb="12">
      <t>ジョウホウ</t>
    </rPh>
    <rPh sb="12" eb="14">
      <t>コウカイ</t>
    </rPh>
    <phoneticPr fontId="5"/>
  </si>
  <si>
    <t>組織外に共有・報告・公表すべき内容やタイミングを定めている</t>
    <rPh sb="4" eb="6">
      <t>キョウユウ</t>
    </rPh>
    <rPh sb="7" eb="9">
      <t>ホウコク</t>
    </rPh>
    <phoneticPr fontId="5"/>
  </si>
  <si>
    <t>方針・計画に則ってコミュニティ等に参加し情報共有している</t>
    <rPh sb="0" eb="2">
      <t>ホウシン</t>
    </rPh>
    <rPh sb="3" eb="5">
      <t>ケイカク</t>
    </rPh>
    <rPh sb="6" eb="7">
      <t>ノット</t>
    </rPh>
    <rPh sb="15" eb="16">
      <t>トウ</t>
    </rPh>
    <phoneticPr fontId="5"/>
  </si>
  <si>
    <t>情報共有で得た情報を基に自社のセキュリティ対策を改善している</t>
    <rPh sb="5" eb="6">
      <t>エ</t>
    </rPh>
    <rPh sb="7" eb="9">
      <t>ジョウホウ</t>
    </rPh>
    <rPh sb="10" eb="11">
      <t>モト</t>
    </rPh>
    <rPh sb="12" eb="14">
      <t>ジシャ</t>
    </rPh>
    <rPh sb="21" eb="23">
      <t>タイサク</t>
    </rPh>
    <rPh sb="24" eb="26">
      <t>カイゼン</t>
    </rPh>
    <phoneticPr fontId="5"/>
  </si>
  <si>
    <t>基本方針が策定され、文書化されている</t>
    <rPh sb="0" eb="2">
      <t>キホン</t>
    </rPh>
    <rPh sb="2" eb="4">
      <t>ホウシン</t>
    </rPh>
    <rPh sb="5" eb="7">
      <t>サクテイ</t>
    </rPh>
    <rPh sb="10" eb="12">
      <t>ブンショ</t>
    </rPh>
    <rPh sb="12" eb="13">
      <t>カ</t>
    </rPh>
    <phoneticPr fontId="5"/>
  </si>
  <si>
    <t>計画的に知識・スキルが習得されている</t>
    <rPh sb="0" eb="2">
      <t>ケイカク</t>
    </rPh>
    <rPh sb="4" eb="6">
      <t>チシキ</t>
    </rPh>
    <rPh sb="11" eb="13">
      <t>シュウトク</t>
    </rPh>
    <phoneticPr fontId="5"/>
  </si>
  <si>
    <t>知識・スキルの習得が文書化されている</t>
    <rPh sb="0" eb="2">
      <t>チシキ</t>
    </rPh>
    <rPh sb="7" eb="9">
      <t>シュウトク</t>
    </rPh>
    <rPh sb="10" eb="13">
      <t>ブンショカ</t>
    </rPh>
    <phoneticPr fontId="5"/>
  </si>
  <si>
    <t>サイバー攻撃の脅威、脆弱性の情報が恒常的に収集されている</t>
    <phoneticPr fontId="1"/>
  </si>
  <si>
    <t>サイバーセキュリティ経営ガイドライン Ver 3.0</t>
    <phoneticPr fontId="1"/>
  </si>
  <si>
    <t>5-9</t>
    <phoneticPr fontId="1"/>
  </si>
  <si>
    <t>5-10</t>
    <phoneticPr fontId="1"/>
  </si>
  <si>
    <t>知識・スキルの習得が処遇に反映されている</t>
    <phoneticPr fontId="5"/>
  </si>
  <si>
    <t>NIST CSF 1.1
対応</t>
    <rPh sb="13" eb="15">
      <t>タイオウ</t>
    </rPh>
    <phoneticPr fontId="5"/>
  </si>
  <si>
    <t>プラス・セキュリティを担う人材を対象に、サイバーセキュリティの知識・スキルの習得を実施している</t>
    <rPh sb="11" eb="12">
      <t>ニナ</t>
    </rPh>
    <phoneticPr fontId="5"/>
  </si>
  <si>
    <t>10</t>
    <phoneticPr fontId="1"/>
  </si>
  <si>
    <t>管理体制の運営状況が継続的に改善されている</t>
    <rPh sb="0" eb="2">
      <t>カンリ</t>
    </rPh>
    <rPh sb="2" eb="4">
      <t>タイセイ</t>
    </rPh>
    <rPh sb="5" eb="7">
      <t>ウンエイ</t>
    </rPh>
    <rPh sb="7" eb="9">
      <t>ジョウキョウ</t>
    </rPh>
    <rPh sb="10" eb="13">
      <t>ケイゾクテキ</t>
    </rPh>
    <rPh sb="14" eb="16">
      <t>カイゼン</t>
    </rPh>
    <phoneticPr fontId="5"/>
  </si>
  <si>
    <t>運用プロセスが文書化されている</t>
    <rPh sb="0" eb="2">
      <t>ウンヨウ</t>
    </rPh>
    <rPh sb="7" eb="10">
      <t>ブンショカ</t>
    </rPh>
    <phoneticPr fontId="5"/>
  </si>
  <si>
    <t>できていない又は計画的でない</t>
    <phoneticPr fontId="5"/>
  </si>
  <si>
    <t>脆弱性対策について計画がある</t>
    <rPh sb="0" eb="3">
      <t>ゼイジャクセイ</t>
    </rPh>
    <rPh sb="3" eb="5">
      <t>タイサク</t>
    </rPh>
    <rPh sb="9" eb="11">
      <t>ケイカク</t>
    </rPh>
    <phoneticPr fontId="5"/>
  </si>
  <si>
    <t>対応プロセスに基づいて運用されている</t>
    <rPh sb="0" eb="2">
      <t>タイオウ</t>
    </rPh>
    <rPh sb="7" eb="8">
      <t>モト</t>
    </rPh>
    <rPh sb="11" eb="13">
      <t>ウンヨウ</t>
    </rPh>
    <phoneticPr fontId="5"/>
  </si>
  <si>
    <t>運用プロセスが評価されている</t>
    <rPh sb="0" eb="2">
      <t>ウンヨウ</t>
    </rPh>
    <rPh sb="7" eb="9">
      <t>ヒョウカ</t>
    </rPh>
    <phoneticPr fontId="5"/>
  </si>
  <si>
    <t>対応プロセスが定期的に評価されている</t>
    <rPh sb="0" eb="2">
      <t>タイオウ</t>
    </rPh>
    <rPh sb="7" eb="9">
      <t>テイキ</t>
    </rPh>
    <rPh sb="9" eb="10">
      <t>テキ</t>
    </rPh>
    <rPh sb="11" eb="13">
      <t>ヒョウカ</t>
    </rPh>
    <phoneticPr fontId="5"/>
  </si>
  <si>
    <t>サイバー攻撃を検知した際に通信を遮断する等のインシデント対応の仕組みを導入している</t>
    <rPh sb="13" eb="15">
      <t>ツウシン</t>
    </rPh>
    <rPh sb="31" eb="33">
      <t>シク</t>
    </rPh>
    <rPh sb="35" eb="37">
      <t>ドウニュウ</t>
    </rPh>
    <phoneticPr fontId="1"/>
  </si>
  <si>
    <t>インシデント管理の仕組みを導入している</t>
    <phoneticPr fontId="1"/>
  </si>
  <si>
    <t>報告や対策の内容が継続的に改善されている</t>
    <rPh sb="0" eb="2">
      <t>ホウコク</t>
    </rPh>
    <rPh sb="6" eb="8">
      <t>ナイヨウ</t>
    </rPh>
    <rPh sb="9" eb="12">
      <t>ケイゾクテキ</t>
    </rPh>
    <rPh sb="13" eb="15">
      <t>カイゼン</t>
    </rPh>
    <phoneticPr fontId="5"/>
  </si>
  <si>
    <t>実施計画が周知されている</t>
    <rPh sb="0" eb="2">
      <t>ジッシ</t>
    </rPh>
    <rPh sb="2" eb="4">
      <t>ケイカク</t>
    </rPh>
    <phoneticPr fontId="5"/>
  </si>
  <si>
    <t>マルウェア感染、不正アクセス等のインシデントがあった際に、関係団体やコミュニティへの共有・報告や、適切な公表等の情報提供を実施している</t>
    <rPh sb="42" eb="44">
      <t>キョウユウ</t>
    </rPh>
    <rPh sb="45" eb="47">
      <t>ホウコク</t>
    </rPh>
    <rPh sb="49" eb="51">
      <t>テキセツ</t>
    </rPh>
    <rPh sb="52" eb="54">
      <t>コウヒョウ</t>
    </rPh>
    <rPh sb="54" eb="55">
      <t>トウ</t>
    </rPh>
    <phoneticPr fontId="5"/>
  </si>
  <si>
    <t>ID.SC-1</t>
    <phoneticPr fontId="1"/>
  </si>
  <si>
    <t>経営者が、サイバーセキュリティリスクを経営者が負うべき経営リスクの1つとして認識している</t>
    <rPh sb="19" eb="22">
      <t>ケイエイシャ</t>
    </rPh>
    <rPh sb="23" eb="24">
      <t>オ</t>
    </rPh>
    <phoneticPr fontId="5"/>
  </si>
  <si>
    <r>
      <t>【用語の説明】
・経営者：取締役がいる会社の場合は取締役、いない会社・組織の場合は相当する権限を持った経営層
・経営会議：取締役会設置会社の場合は取締役会、取締役会非設置会社やその他組織の場合は相当する会議体（経営戦略会議、社長会議、役員会議等、経営者が出席する会議）</t>
    </r>
    <r>
      <rPr>
        <strike/>
        <sz val="11"/>
        <rFont val="游ゴシック"/>
        <family val="3"/>
        <charset val="128"/>
        <scheme val="minor"/>
      </rPr>
      <t xml:space="preserve">
</t>
    </r>
    <r>
      <rPr>
        <sz val="11"/>
        <rFont val="游ゴシック"/>
        <family val="3"/>
        <charset val="128"/>
        <scheme val="minor"/>
      </rPr>
      <t xml:space="preserve">・サイバーセキュリティリスク：対象は、制御システム等を有する部門のサイバーセキュリティも含む
【判断基準の例】
・経営者が、ニュースや部下の報告等から昨今のサイバー攻撃の動向と自社への影響をある程度理解しているが、経営会議の資料等の形にしていなければレベル２
・経営会議の議題に入っているが、資料は付録、CISO等の実施責任者の報告を聞き流すだけ等であればレベル３以下（経営者が自分で考え、自分の言葉で語っているかがポイント。）
・経営会議の議題に入っており、かつ経営者が自分の考え、自分の言葉で議論していればレベル４
・経営会議で議論されたことが現場に展開され、その結果がまた経営会議に報告・議論されるというプロセスが回っていればレベル５
</t>
    </r>
    <rPh sb="4" eb="6">
      <t>セツメイ</t>
    </rPh>
    <rPh sb="150" eb="152">
      <t>タイショウ</t>
    </rPh>
    <rPh sb="160" eb="161">
      <t>トウ</t>
    </rPh>
    <rPh sb="165" eb="167">
      <t>ブモン</t>
    </rPh>
    <rPh sb="192" eb="195">
      <t>ケイエイシャ</t>
    </rPh>
    <rPh sb="202" eb="204">
      <t>ブカ</t>
    </rPh>
    <rPh sb="205" eb="207">
      <t>ホウコク</t>
    </rPh>
    <rPh sb="207" eb="208">
      <t>ナド</t>
    </rPh>
    <rPh sb="210" eb="212">
      <t>サッコン</t>
    </rPh>
    <rPh sb="217" eb="219">
      <t>コウゲキ</t>
    </rPh>
    <rPh sb="220" eb="222">
      <t>ドウコウ</t>
    </rPh>
    <rPh sb="223" eb="225">
      <t>ジシャ</t>
    </rPh>
    <rPh sb="227" eb="229">
      <t>エイキョウ</t>
    </rPh>
    <rPh sb="232" eb="234">
      <t>テイド</t>
    </rPh>
    <rPh sb="234" eb="236">
      <t>リカイ</t>
    </rPh>
    <rPh sb="242" eb="244">
      <t>ケイエイ</t>
    </rPh>
    <rPh sb="244" eb="246">
      <t>カイギ</t>
    </rPh>
    <rPh sb="247" eb="249">
      <t>シリョウ</t>
    </rPh>
    <rPh sb="249" eb="250">
      <t>トウ</t>
    </rPh>
    <rPh sb="251" eb="252">
      <t>カタチ</t>
    </rPh>
    <rPh sb="291" eb="292">
      <t>トウ</t>
    </rPh>
    <rPh sb="293" eb="295">
      <t>ジッシ</t>
    </rPh>
    <rPh sb="351" eb="353">
      <t>ケイエイ</t>
    </rPh>
    <rPh sb="353" eb="355">
      <t>カイギ</t>
    </rPh>
    <rPh sb="356" eb="358">
      <t>ギダイ</t>
    </rPh>
    <rPh sb="359" eb="360">
      <t>ハイ</t>
    </rPh>
    <rPh sb="367" eb="370">
      <t>ケイエイシャ</t>
    </rPh>
    <rPh sb="371" eb="373">
      <t>ジブン</t>
    </rPh>
    <rPh sb="374" eb="375">
      <t>カンガ</t>
    </rPh>
    <rPh sb="377" eb="379">
      <t>ジブン</t>
    </rPh>
    <rPh sb="380" eb="382">
      <t>コトバ</t>
    </rPh>
    <rPh sb="383" eb="385">
      <t>ギロン</t>
    </rPh>
    <phoneticPr fontId="1"/>
  </si>
  <si>
    <t>経営者が、組織全体としてのサイバーセキュリティリスクを考慮したサイバーセキュリティの基本方針を策定し、宣言している</t>
    <rPh sb="42" eb="44">
      <t>キホン</t>
    </rPh>
    <rPh sb="44" eb="46">
      <t>ホウシン</t>
    </rPh>
    <phoneticPr fontId="5"/>
  </si>
  <si>
    <t>法令・契約やガイドライン等の要求事項を把握し、基本方針等に反映している</t>
    <rPh sb="0" eb="2">
      <t>ホウレイ</t>
    </rPh>
    <rPh sb="3" eb="5">
      <t>ケイヤク</t>
    </rPh>
    <rPh sb="16" eb="18">
      <t>ハアク</t>
    </rPh>
    <rPh sb="20" eb="22">
      <t>タイオウ</t>
    </rPh>
    <rPh sb="29" eb="31">
      <t>ハンエイ</t>
    </rPh>
    <phoneticPr fontId="5"/>
  </si>
  <si>
    <r>
      <t>【判断基準の例】
・自社の事業に関わる業界、地域等の主なガイドライン類が把握・整理されていればレベル２
・要求事項が基本方針等に盛り込まれ、現場に展開されていればレベル３
・法令・契約やガイドライン等の状況を年１回など定期的に調査し、最新版更新のタイミングでタイムリーに基本方針に反映していればレベル４
・ガイドライン類の動向を定常的にモニタリングし、最新版が発行され</t>
    </r>
    <r>
      <rPr>
        <strike/>
        <sz val="11"/>
        <rFont val="游ゴシック"/>
        <family val="3"/>
        <charset val="128"/>
        <scheme val="minor"/>
      </rPr>
      <t>出</t>
    </r>
    <r>
      <rPr>
        <sz val="11"/>
        <rFont val="游ゴシック"/>
        <family val="3"/>
        <charset val="128"/>
        <scheme val="minor"/>
      </rPr>
      <t>たらすぐ基本方針に反映していればレベル５
【参考情報】
・法令についてはサイバーセキュリティ関係法令Q&amp;Aハンドブック（NISC）を参照。ガイドラインについては同ハンドブックの付録１を参照。
https://www.nisc.go.jp/security-site/law_handbook/index.html
・海外拠点については各国の法令・ガイドラインも確認すること。</t>
    </r>
    <rPh sb="1" eb="3">
      <t>ハンダン</t>
    </rPh>
    <rPh sb="3" eb="5">
      <t>キジュン</t>
    </rPh>
    <rPh sb="6" eb="7">
      <t>レイ</t>
    </rPh>
    <rPh sb="53" eb="55">
      <t>ヨウキュウ</t>
    </rPh>
    <rPh sb="55" eb="57">
      <t>ジコウ</t>
    </rPh>
    <rPh sb="58" eb="60">
      <t>キホン</t>
    </rPh>
    <rPh sb="62" eb="63">
      <t>トウ</t>
    </rPh>
    <rPh sb="87" eb="89">
      <t>ホウレイ</t>
    </rPh>
    <rPh sb="90" eb="92">
      <t>ケイヤク</t>
    </rPh>
    <rPh sb="99" eb="100">
      <t>トウ</t>
    </rPh>
    <rPh sb="101" eb="103">
      <t>ジョウキョウ</t>
    </rPh>
    <rPh sb="104" eb="105">
      <t>ネン</t>
    </rPh>
    <rPh sb="106" eb="107">
      <t>カイ</t>
    </rPh>
    <rPh sb="109" eb="112">
      <t>テイキテキ</t>
    </rPh>
    <rPh sb="113" eb="115">
      <t>チョウサ</t>
    </rPh>
    <rPh sb="117" eb="120">
      <t>サイシンバン</t>
    </rPh>
    <rPh sb="135" eb="137">
      <t>キホン</t>
    </rPh>
    <rPh sb="159" eb="160">
      <t>ルイ</t>
    </rPh>
    <rPh sb="161" eb="163">
      <t>ドウコウ</t>
    </rPh>
    <rPh sb="164" eb="167">
      <t>テイジョウテキ</t>
    </rPh>
    <rPh sb="176" eb="179">
      <t>サイシンバン</t>
    </rPh>
    <rPh sb="180" eb="182">
      <t>ハッコウ</t>
    </rPh>
    <rPh sb="184" eb="185">
      <t>デ</t>
    </rPh>
    <rPh sb="189" eb="191">
      <t>キホン</t>
    </rPh>
    <rPh sb="191" eb="193">
      <t>ホウシン</t>
    </rPh>
    <rPh sb="194" eb="196">
      <t>ハンエイ</t>
    </rPh>
    <rPh sb="207" eb="209">
      <t>サンコウ</t>
    </rPh>
    <rPh sb="209" eb="211">
      <t>ジョウホウ</t>
    </rPh>
    <phoneticPr fontId="1"/>
  </si>
  <si>
    <t>【用語の説明】
・サイバーセキュリティリスク管理体制の構築：セキュリティ委員会の設置、CISOの任命、内部監査責任者の任命、情報セキュリティ管理責任者の任命等
【判断基準の例】
・「部分的」の例として、CISOのみ決まっていればレベル1
・組織図はできているが、実際に各役割を果たせる人員が配置されていなければレベル2
・組織内の全ての事業領域のリスクを考慮していればレベル3
・経営会議等で、体制が機能しているか、できていない機能など課題はないかを確認されていればレベル4
・体制に関する課題が見えて、経営会議等の場で適宜改善が図られていればレベル5
【参考情報】
・セキュリティ人材・体制確保の具体的な事例いついては「経済産業省 企業におけるサイバーセキュリティ人材・体制に関する実態調査報告書 付録1」を参照
https://www.meti.go.jp/meti_lib/report/2019FY/000222.pdf
・付録F「サイバーセキュリティ体制構築・人材確保の手引」
　https://www.meti.go.jp/policy/netsecurity/mng_guide.html</t>
    <rPh sb="1" eb="3">
      <t>ヨウゴ</t>
    </rPh>
    <rPh sb="4" eb="6">
      <t>セツメイ</t>
    </rPh>
    <rPh sb="27" eb="29">
      <t>コウチク</t>
    </rPh>
    <rPh sb="78" eb="79">
      <t>ナド</t>
    </rPh>
    <rPh sb="81" eb="83">
      <t>ハンダン</t>
    </rPh>
    <rPh sb="83" eb="85">
      <t>キジュン</t>
    </rPh>
    <rPh sb="86" eb="87">
      <t>レイ</t>
    </rPh>
    <rPh sb="120" eb="123">
      <t>ソシキズ</t>
    </rPh>
    <rPh sb="131" eb="133">
      <t>ジッサイ</t>
    </rPh>
    <rPh sb="134" eb="135">
      <t>カク</t>
    </rPh>
    <rPh sb="135" eb="137">
      <t>ヤクワリ</t>
    </rPh>
    <rPh sb="138" eb="139">
      <t>ハ</t>
    </rPh>
    <rPh sb="142" eb="144">
      <t>ジンイン</t>
    </rPh>
    <rPh sb="145" eb="147">
      <t>ハイチ</t>
    </rPh>
    <rPh sb="190" eb="192">
      <t>ケイエイ</t>
    </rPh>
    <rPh sb="192" eb="195">
      <t>カイギナド</t>
    </rPh>
    <rPh sb="197" eb="199">
      <t>タイセイ</t>
    </rPh>
    <rPh sb="200" eb="202">
      <t>キノウ</t>
    </rPh>
    <rPh sb="214" eb="216">
      <t>キノウ</t>
    </rPh>
    <rPh sb="218" eb="220">
      <t>カダイ</t>
    </rPh>
    <rPh sb="225" eb="227">
      <t>カクニン</t>
    </rPh>
    <rPh sb="239" eb="241">
      <t>タイセイ</t>
    </rPh>
    <rPh sb="242" eb="243">
      <t>カン</t>
    </rPh>
    <rPh sb="245" eb="247">
      <t>カダイ</t>
    </rPh>
    <rPh sb="248" eb="249">
      <t>ミ</t>
    </rPh>
    <rPh sb="252" eb="254">
      <t>ケイエイ</t>
    </rPh>
    <rPh sb="254" eb="256">
      <t>カイギ</t>
    </rPh>
    <rPh sb="256" eb="257">
      <t>ナド</t>
    </rPh>
    <rPh sb="258" eb="259">
      <t>バ</t>
    </rPh>
    <rPh sb="260" eb="262">
      <t>テキギ</t>
    </rPh>
    <rPh sb="262" eb="264">
      <t>カイゼン</t>
    </rPh>
    <rPh sb="265" eb="266">
      <t>ハカ</t>
    </rPh>
    <rPh sb="278" eb="280">
      <t>サンコウ</t>
    </rPh>
    <rPh sb="280" eb="282">
      <t>ジョウホウ</t>
    </rPh>
    <rPh sb="291" eb="293">
      <t>ジンザイ</t>
    </rPh>
    <rPh sb="294" eb="296">
      <t>タイセイ</t>
    </rPh>
    <rPh sb="296" eb="298">
      <t>カクホ</t>
    </rPh>
    <rPh sb="299" eb="302">
      <t>グタイテキ</t>
    </rPh>
    <rPh sb="303" eb="305">
      <t>ジレイ</t>
    </rPh>
    <rPh sb="311" eb="313">
      <t>ケイザイ</t>
    </rPh>
    <rPh sb="313" eb="316">
      <t>サンギョウショウ</t>
    </rPh>
    <rPh sb="346" eb="349">
      <t>ホウコクショ</t>
    </rPh>
    <rPh sb="350" eb="352">
      <t>フロク</t>
    </rPh>
    <rPh sb="355" eb="357">
      <t>サンショウ</t>
    </rPh>
    <phoneticPr fontId="1"/>
  </si>
  <si>
    <t>サイバーセキュリティリスクの管理に関する各関係者の役割と責任を明確にしている</t>
    <rPh sb="17" eb="18">
      <t>カン</t>
    </rPh>
    <phoneticPr fontId="5"/>
  </si>
  <si>
    <t>【用語の説明】
・役割：リスクの管理に関する関係者が何をするのか明確にし、その権限を持たせる。知財・法務・人事等関係部門との役割分担も明確化する。
・責任：それぞれの役割における責任範囲を明確化する。
【判断基準の例】
・役割分担や各要員の責任が職務記述書等の形で明記されていればレベル2
・役割分担や各要員の責任が社内に周知され、インシデント発生時等に誰に問い合わせれば良いか等がどの社員から見ても明確になっていればレベル3
・各要員が役割・責任を果たしているか、果たせるだけのスキルがあるかを定期的に評価されていればレベル4
・評価の結果に応じて体制内の異動、役割変更等が適宜行われていればレベル5
【参考情報】
・セキュリティ人材・体制確保の具体的な事例については「経済産業省 企業におけるサイバーセキュリティ人材・体制に関する実態調査報告書 付録1」を参照
https://www.meti.go.jp/meti_lib/report/2019FY/000222.pdf</t>
    <rPh sb="4" eb="6">
      <t>セツメイ</t>
    </rPh>
    <rPh sb="9" eb="11">
      <t>ヤクワリ</t>
    </rPh>
    <rPh sb="19" eb="20">
      <t>カン</t>
    </rPh>
    <rPh sb="67" eb="70">
      <t>メイカクカ</t>
    </rPh>
    <rPh sb="75" eb="77">
      <t>セキニン</t>
    </rPh>
    <rPh sb="96" eb="97">
      <t>カ</t>
    </rPh>
    <rPh sb="111" eb="113">
      <t>ヤクワリ</t>
    </rPh>
    <rPh sb="113" eb="115">
      <t>ブンタン</t>
    </rPh>
    <rPh sb="120" eb="122">
      <t>セキニン</t>
    </rPh>
    <rPh sb="129" eb="130">
      <t>カタチ</t>
    </rPh>
    <rPh sb="131" eb="133">
      <t>メイキ</t>
    </rPh>
    <rPh sb="150" eb="153">
      <t>カクヨウイン</t>
    </rPh>
    <rPh sb="157" eb="159">
      <t>シャナイ</t>
    </rPh>
    <rPh sb="160" eb="162">
      <t>シュウチ</t>
    </rPh>
    <rPh sb="171" eb="173">
      <t>ハッセイ</t>
    </rPh>
    <rPh sb="173" eb="174">
      <t>ジ</t>
    </rPh>
    <rPh sb="174" eb="175">
      <t>ナド</t>
    </rPh>
    <rPh sb="176" eb="177">
      <t>ダレ</t>
    </rPh>
    <rPh sb="178" eb="179">
      <t>ト</t>
    </rPh>
    <rPh sb="180" eb="181">
      <t>ア</t>
    </rPh>
    <rPh sb="185" eb="186">
      <t>ヨ</t>
    </rPh>
    <rPh sb="188" eb="189">
      <t>ナド</t>
    </rPh>
    <rPh sb="192" eb="194">
      <t>シャイン</t>
    </rPh>
    <rPh sb="196" eb="197">
      <t>ミ</t>
    </rPh>
    <rPh sb="199" eb="201">
      <t>メイカク</t>
    </rPh>
    <rPh sb="218" eb="220">
      <t>ヤクワリ</t>
    </rPh>
    <rPh sb="221" eb="223">
      <t>セキニン</t>
    </rPh>
    <rPh sb="224" eb="225">
      <t>ハ</t>
    </rPh>
    <rPh sb="232" eb="233">
      <t>ハ</t>
    </rPh>
    <rPh sb="247" eb="250">
      <t>テイキテキ</t>
    </rPh>
    <rPh sb="251" eb="253">
      <t>ヒョウカ</t>
    </rPh>
    <rPh sb="265" eb="267">
      <t>ヒョウカ</t>
    </rPh>
    <rPh sb="268" eb="270">
      <t>ケッカ</t>
    </rPh>
    <rPh sb="271" eb="272">
      <t>オウ</t>
    </rPh>
    <rPh sb="274" eb="276">
      <t>タイセイ</t>
    </rPh>
    <rPh sb="276" eb="277">
      <t>ナイ</t>
    </rPh>
    <rPh sb="278" eb="280">
      <t>イドウ</t>
    </rPh>
    <rPh sb="281" eb="283">
      <t>ヤクワリ</t>
    </rPh>
    <rPh sb="283" eb="285">
      <t>ヘンコウ</t>
    </rPh>
    <rPh sb="285" eb="286">
      <t>ナド</t>
    </rPh>
    <rPh sb="287" eb="289">
      <t>テキギ</t>
    </rPh>
    <rPh sb="289" eb="290">
      <t>オコナ</t>
    </rPh>
    <phoneticPr fontId="1"/>
  </si>
  <si>
    <t>組織内のガバナンスや内部統制、事業継続に関するリスク管理体制とサイバーセキュリティリスク管理体制の関係を明確にしている</t>
    <rPh sb="10" eb="12">
      <t>ナイブ</t>
    </rPh>
    <rPh sb="12" eb="14">
      <t>トウセイ</t>
    </rPh>
    <rPh sb="15" eb="17">
      <t>ジギョウ</t>
    </rPh>
    <rPh sb="17" eb="19">
      <t>ケイゾク</t>
    </rPh>
    <rPh sb="20" eb="21">
      <t>カン</t>
    </rPh>
    <phoneticPr fontId="5"/>
  </si>
  <si>
    <t>【用語の説明】
・サイバーセキュリティリスク管理体制：セキュリティ統括室、セキュリティ委員会
・リスク管理体制：危機管理部門、リスク委員会等企業の事業継続を脅かす可能性のある事象（災害、システム障害等）を管理する体制
【判断基準の例】
・サイバーセキュリティリスク管理体制とリスク管理体制との連携がなされていなければレベル2以下
・リスク管理委員会の中にサイバーセキュリティリスク管理責任者が含まれるような場合はレベル3
・人員の重複などはあっても、サイバーセキュリティリスクを他の事業リスクとは分けて管理する体制が構築されていればレベル4
・組織内のリスク管理体制とサイバーセキュリティリスク管理体制を分離し、両者の関係を明確に規定し、一方のメンバーが他方の会議に参加する、定期的に連絡会議を開催する、リスク管理担当役員が両部門を管理する、主な会議の議事録を共有する等が実施されていればレベル5
【参考情報】
・リスク管理体制を把握するために経営者や従業員への聞き取り調査を実施することを推奨</t>
    <rPh sb="4" eb="6">
      <t>セツメイ</t>
    </rPh>
    <rPh sb="51" eb="53">
      <t>カンリ</t>
    </rPh>
    <rPh sb="53" eb="55">
      <t>タイセイ</t>
    </rPh>
    <rPh sb="169" eb="171">
      <t>カンリ</t>
    </rPh>
    <rPh sb="171" eb="174">
      <t>イインカイ</t>
    </rPh>
    <rPh sb="175" eb="176">
      <t>ナカ</t>
    </rPh>
    <rPh sb="190" eb="192">
      <t>カンリ</t>
    </rPh>
    <rPh sb="192" eb="194">
      <t>セキニン</t>
    </rPh>
    <rPh sb="194" eb="195">
      <t>シャ</t>
    </rPh>
    <rPh sb="196" eb="197">
      <t>フク</t>
    </rPh>
    <rPh sb="203" eb="205">
      <t>バアイ</t>
    </rPh>
    <rPh sb="355" eb="357">
      <t>カンリ</t>
    </rPh>
    <rPh sb="357" eb="359">
      <t>タントウ</t>
    </rPh>
    <rPh sb="359" eb="361">
      <t>ヤクイン</t>
    </rPh>
    <rPh sb="362" eb="365">
      <t>リョウブモン</t>
    </rPh>
    <rPh sb="366" eb="368">
      <t>カンリ</t>
    </rPh>
    <rPh sb="384" eb="385">
      <t>トウ</t>
    </rPh>
    <rPh sb="386" eb="388">
      <t>ジッシ</t>
    </rPh>
    <rPh sb="410" eb="412">
      <t>カンリ</t>
    </rPh>
    <rPh sb="412" eb="414">
      <t>タイセイ</t>
    </rPh>
    <rPh sb="415" eb="417">
      <t>ハアク</t>
    </rPh>
    <rPh sb="438" eb="440">
      <t>ジッシ</t>
    </rPh>
    <rPh sb="445" eb="447">
      <t>スイショウ</t>
    </rPh>
    <phoneticPr fontId="1"/>
  </si>
  <si>
    <r>
      <t>【用語の説明】
・経営会議：取締役会設置会社の場合は取締役会、取締役会非設置会社やその他組織の場合は相当する会議体（経営戦略会議、社長会議、役員会議等、経営者が出席する会議）
・資源：事業が立脚している全ての基盤の安全性の担保のために必要なサイバーセキュリティ対策を明確にし、その実施に必要となる予算や人材
【判断基準の例】
・経営会議のアウトプットとして、サイバーセキュリティ対策と資源に関する項目</t>
    </r>
    <r>
      <rPr>
        <strike/>
        <sz val="11"/>
        <rFont val="游ゴシック"/>
        <family val="3"/>
        <charset val="128"/>
        <scheme val="minor"/>
      </rPr>
      <t>等</t>
    </r>
    <r>
      <rPr>
        <sz val="11"/>
        <rFont val="游ゴシック"/>
        <family val="3"/>
        <charset val="128"/>
        <scheme val="minor"/>
      </rPr>
      <t>が文書で明示されていればレベル2
・個々の社員にサイバーセキュリティリスクとその対応方針をより具体的に理解させ、協力させるため、戦略（対策と資源）を社内に周知できていればレベル3
・経営会議で対策強化計画、人員増強計画等が最低毎年フォローアップされていればレベル4
・経営会議も含め、対策強化計画、人員増強計画等がフォローアップされ、適宜修正されていればレベル5</t>
    </r>
    <rPh sb="1" eb="3">
      <t>ヨウゴ</t>
    </rPh>
    <rPh sb="4" eb="6">
      <t>セツメイ</t>
    </rPh>
    <rPh sb="89" eb="91">
      <t>シゲン</t>
    </rPh>
    <rPh sb="140" eb="142">
      <t>ジッシ</t>
    </rPh>
    <rPh sb="143" eb="145">
      <t>ヒツヨウ</t>
    </rPh>
    <rPh sb="148" eb="150">
      <t>ヨサン</t>
    </rPh>
    <rPh sb="151" eb="153">
      <t>ジンザイ</t>
    </rPh>
    <rPh sb="164" eb="166">
      <t>ケイエイ</t>
    </rPh>
    <rPh sb="166" eb="168">
      <t>カイギ</t>
    </rPh>
    <rPh sb="200" eb="201">
      <t>ナド</t>
    </rPh>
    <rPh sb="202" eb="204">
      <t>ブンショ</t>
    </rPh>
    <rPh sb="205" eb="207">
      <t>メイジ</t>
    </rPh>
    <rPh sb="241" eb="243">
      <t>タイオウ</t>
    </rPh>
    <rPh sb="243" eb="245">
      <t>ホウシン</t>
    </rPh>
    <rPh sb="248" eb="251">
      <t>グタイテキ</t>
    </rPh>
    <rPh sb="252" eb="254">
      <t>リカイ</t>
    </rPh>
    <rPh sb="257" eb="259">
      <t>キョウリョク</t>
    </rPh>
    <rPh sb="265" eb="267">
      <t>センリャク</t>
    </rPh>
    <rPh sb="268" eb="270">
      <t>タイサク</t>
    </rPh>
    <rPh sb="273" eb="275">
      <t>シュウチ</t>
    </rPh>
    <rPh sb="287" eb="289">
      <t>ケイエイ</t>
    </rPh>
    <rPh sb="289" eb="291">
      <t>カイギ</t>
    </rPh>
    <rPh sb="292" eb="294">
      <t>タイサク</t>
    </rPh>
    <rPh sb="294" eb="296">
      <t>キョウカ</t>
    </rPh>
    <rPh sb="296" eb="298">
      <t>ケイカク</t>
    </rPh>
    <rPh sb="299" eb="301">
      <t>ジンイン</t>
    </rPh>
    <rPh sb="301" eb="303">
      <t>ゾウキョウ</t>
    </rPh>
    <rPh sb="303" eb="306">
      <t>ケイカクナド</t>
    </rPh>
    <rPh sb="307" eb="309">
      <t>サイテイ</t>
    </rPh>
    <rPh sb="309" eb="311">
      <t>マイトシ</t>
    </rPh>
    <rPh sb="330" eb="332">
      <t>ケイエイ</t>
    </rPh>
    <rPh sb="332" eb="334">
      <t>カイギ</t>
    </rPh>
    <rPh sb="335" eb="336">
      <t>フク</t>
    </rPh>
    <rPh sb="363" eb="365">
      <t>テキギ</t>
    </rPh>
    <rPh sb="365" eb="367">
      <t>シュウセイ</t>
    </rPh>
    <phoneticPr fontId="1"/>
  </si>
  <si>
    <t>サイバーセキュリティ対策に関して、自組織で対応する部分と外部に委託する部分を適切に切り分けている</t>
    <rPh sb="10" eb="12">
      <t>タイサク</t>
    </rPh>
    <rPh sb="13" eb="14">
      <t>カン</t>
    </rPh>
    <phoneticPr fontId="5"/>
  </si>
  <si>
    <t>【判断基準の例】
・システムの企画は自組織、設計・開発・運用は外部等のおおよその切り分けができていればレベル2
・重要なシステムに関し、下記のような具体的な切り分けができていればレベル3
　- 対策　　　　　　　　　対応組織
　ーーーーーーーーーーーーーーーー
　資産管理：　　 　　　　　自組織
　ID管理：　　　 　　　　　自組織
　アクセス制御： 　　　　　自組織
　監視/ログ収集：　　　　　外部
　異常検知：　　　　　　　 外部
　インシデントレスポンス： 自組織
　フォレンジック：　　　　 外部
・具体的な対策には、緊急時対応等の項目の明文化と、それらのうちどこを自社で行いどこから外部に委託するかの方針等も含まれる。
・重要なシステムに関し、上記切り分けにより対策や運用が回っているかが経営会議等で定期的にフォローアップされていればレベル4
・さらに、切り分け方針が適宜修正されていればレベル5</t>
    <rPh sb="14" eb="16">
      <t>キカク</t>
    </rPh>
    <rPh sb="21" eb="23">
      <t>セッケイ</t>
    </rPh>
    <rPh sb="24" eb="26">
      <t>カイハツ</t>
    </rPh>
    <rPh sb="27" eb="29">
      <t>ウンヨウ</t>
    </rPh>
    <rPh sb="30" eb="32">
      <t>ガイブ</t>
    </rPh>
    <rPh sb="32" eb="33">
      <t>トウ</t>
    </rPh>
    <rPh sb="39" eb="40">
      <t>キ</t>
    </rPh>
    <rPh sb="41" eb="42">
      <t>ワ</t>
    </rPh>
    <rPh sb="74" eb="77">
      <t>グタイテキ</t>
    </rPh>
    <rPh sb="77" eb="78">
      <t>キ</t>
    </rPh>
    <rPh sb="79" eb="80">
      <t>ワ</t>
    </rPh>
    <rPh sb="309" eb="310">
      <t>ナド</t>
    </rPh>
    <rPh sb="311" eb="312">
      <t>フク</t>
    </rPh>
    <rPh sb="329" eb="331">
      <t>ジョウキ</t>
    </rPh>
    <rPh sb="331" eb="332">
      <t>キ</t>
    </rPh>
    <rPh sb="333" eb="334">
      <t>ワ</t>
    </rPh>
    <rPh sb="338" eb="340">
      <t>タイサク</t>
    </rPh>
    <rPh sb="341" eb="343">
      <t>ウンヨウ</t>
    </rPh>
    <rPh sb="344" eb="345">
      <t>マワ</t>
    </rPh>
    <rPh sb="351" eb="353">
      <t>ケイエイ</t>
    </rPh>
    <rPh sb="353" eb="356">
      <t>カイギナド</t>
    </rPh>
    <rPh sb="357" eb="360">
      <t>テイキテキ</t>
    </rPh>
    <rPh sb="384" eb="385">
      <t>キ</t>
    </rPh>
    <rPh sb="386" eb="387">
      <t>ワ</t>
    </rPh>
    <rPh sb="388" eb="390">
      <t>ホウシン</t>
    </rPh>
    <rPh sb="391" eb="393">
      <t>テキギ</t>
    </rPh>
    <rPh sb="393" eb="395">
      <t>シュウセイ</t>
    </rPh>
    <phoneticPr fontId="1"/>
  </si>
  <si>
    <t>自組織に求められるセキュリティ人材の要件を明らかにし、計画的にサイバーセキュリティ人材を確保、育成するとともに、適正な処遇を与えている</t>
    <rPh sb="15" eb="17">
      <t>ジンザイ</t>
    </rPh>
    <rPh sb="18" eb="20">
      <t>ヨウケン</t>
    </rPh>
    <rPh sb="62" eb="63">
      <t>アタ</t>
    </rPh>
    <phoneticPr fontId="5"/>
  </si>
  <si>
    <t>【用語の説明】
・プラス・セキュリティ：自らの業務遂行にあたってセキュリティを意識し、必要かつ十分なセキュリティ対策を実現できる能力を身につけること、あるいは身につけている状態のこと
・プラス・セキュリティを担う人材：自らの業務遂行にあたって必要なセキュリティ対策を実施することが求められる人材すべて
・プラス・セキュリティの対象業務：セキュリティ対策を本務としないが、業務遂行にあたってセキュリティを意識し、必要かつ十分なセキュリティ対策の実践が求められる業務
【判断基準の例】
・必要な研修、資格、知識が明確化されていればレベル2
・業務に対応した研修・スキル習得プログラムがあり、その対象者に対し計画的に行われていればレベル3
・入社年次や年齢によらず、知識・スキルが業績評価等に反映されていればレベル４
・サイバー攻撃の動向をウォッチしながら、計画に変更が必要ないか確認・改訂等していればレベル５
【参考情報】
・付録F「サイバーセキュリティ体制構築・人材確保の手引」
　https://www.meti.go.jp/policy/netsecurity/mng_guide.html</t>
    <rPh sb="4" eb="6">
      <t>セツメイ</t>
    </rPh>
    <rPh sb="163" eb="165">
      <t>タイショウ</t>
    </rPh>
    <rPh sb="165" eb="167">
      <t>ギョウム</t>
    </rPh>
    <rPh sb="251" eb="253">
      <t>チシキ</t>
    </rPh>
    <rPh sb="254" eb="257">
      <t>メイカクカ</t>
    </rPh>
    <rPh sb="330" eb="332">
      <t>チシキ</t>
    </rPh>
    <rPh sb="337" eb="339">
      <t>ギョウセキ</t>
    </rPh>
    <rPh sb="339" eb="341">
      <t>ヒョウカ</t>
    </rPh>
    <rPh sb="361" eb="363">
      <t>コウゲキ</t>
    </rPh>
    <rPh sb="364" eb="366">
      <t>ドウコウ</t>
    </rPh>
    <rPh sb="376" eb="378">
      <t>ケイカク</t>
    </rPh>
    <rPh sb="379" eb="381">
      <t>ヘンコウ</t>
    </rPh>
    <rPh sb="382" eb="384">
      <t>ヒツヨウ</t>
    </rPh>
    <rPh sb="387" eb="389">
      <t>カクニン</t>
    </rPh>
    <rPh sb="390" eb="392">
      <t>カイテイ</t>
    </rPh>
    <rPh sb="392" eb="393">
      <t>ナド</t>
    </rPh>
    <rPh sb="405" eb="407">
      <t>タイセイ</t>
    </rPh>
    <rPh sb="407" eb="409">
      <t>コウチク</t>
    </rPh>
    <rPh sb="416" eb="418">
      <t>カクホ</t>
    </rPh>
    <rPh sb="419" eb="421">
      <t>テビキ</t>
    </rPh>
    <phoneticPr fontId="1"/>
  </si>
  <si>
    <t>計画が継続的に改善されている</t>
    <rPh sb="3" eb="6">
      <t>ケイゾクテキ</t>
    </rPh>
    <rPh sb="7" eb="9">
      <t>カイゼン</t>
    </rPh>
    <phoneticPr fontId="5"/>
  </si>
  <si>
    <t>3-5</t>
    <phoneticPr fontId="5"/>
  </si>
  <si>
    <t>【用語の説明】
・自組織の課題：セキュリティ分野の教育・トレーニング等の実施が困難、脆弱性のチェック、システムの監視、ログ分析等
・外部リソース：セキュリティベンダ、外部人材、クラウドサービス
【判断基準の例】
・自社のセキュリティリスクや資源（人材、予算等）から、委託先の外部リソースに求める機能や費用感が明確化されていればレベル2
・委託先からの報告書等のレビューが定期的に行われていればレベル4
・委託先からの報告書等のレビュー結果に基づき、自社の最新のセキュリティリスクと対策状況を把握し、利用サービスをより適切なものに変更して対策を強化したり、場合によってはニーズにマッチしないサービスを解約したりできていればレベル5
【参考情報】
・情報セキュリティサービス基準適合サービスリスト等の活用
　https://www.ipa.go.jp/security/it-service/service_list.html</t>
    <rPh sb="4" eb="6">
      <t>セツメイ</t>
    </rPh>
    <rPh sb="9" eb="10">
      <t>ジ</t>
    </rPh>
    <rPh sb="10" eb="12">
      <t>ソシキ</t>
    </rPh>
    <rPh sb="13" eb="15">
      <t>カダイ</t>
    </rPh>
    <rPh sb="63" eb="64">
      <t>ナド</t>
    </rPh>
    <rPh sb="107" eb="109">
      <t>ジシャ</t>
    </rPh>
    <rPh sb="120" eb="122">
      <t>シゲン</t>
    </rPh>
    <rPh sb="123" eb="125">
      <t>ジンザイ</t>
    </rPh>
    <rPh sb="126" eb="129">
      <t>ヨサンナド</t>
    </rPh>
    <rPh sb="133" eb="136">
      <t>イタクサキ</t>
    </rPh>
    <rPh sb="137" eb="139">
      <t>ガイブ</t>
    </rPh>
    <rPh sb="144" eb="145">
      <t>モト</t>
    </rPh>
    <rPh sb="147" eb="149">
      <t>キノウ</t>
    </rPh>
    <rPh sb="150" eb="152">
      <t>ヒヨウ</t>
    </rPh>
    <rPh sb="152" eb="153">
      <t>カン</t>
    </rPh>
    <rPh sb="154" eb="157">
      <t>メイカクカ</t>
    </rPh>
    <rPh sb="169" eb="172">
      <t>イタクサキ</t>
    </rPh>
    <rPh sb="175" eb="178">
      <t>ホウコクショ</t>
    </rPh>
    <rPh sb="178" eb="179">
      <t>ナド</t>
    </rPh>
    <rPh sb="185" eb="188">
      <t>テイキテキ</t>
    </rPh>
    <rPh sb="189" eb="190">
      <t>オコナ</t>
    </rPh>
    <rPh sb="202" eb="205">
      <t>イタクサキ</t>
    </rPh>
    <rPh sb="208" eb="210">
      <t>ホウコク</t>
    </rPh>
    <rPh sb="210" eb="211">
      <t>ショ</t>
    </rPh>
    <rPh sb="211" eb="212">
      <t>ナド</t>
    </rPh>
    <rPh sb="217" eb="219">
      <t>ケッカ</t>
    </rPh>
    <rPh sb="220" eb="221">
      <t>モト</t>
    </rPh>
    <rPh sb="224" eb="226">
      <t>ジシャ</t>
    </rPh>
    <rPh sb="227" eb="229">
      <t>サイシン</t>
    </rPh>
    <rPh sb="240" eb="242">
      <t>タイサク</t>
    </rPh>
    <rPh sb="242" eb="244">
      <t>ジョウキョウ</t>
    </rPh>
    <rPh sb="245" eb="247">
      <t>ハアク</t>
    </rPh>
    <rPh sb="249" eb="251">
      <t>リヨウ</t>
    </rPh>
    <rPh sb="258" eb="260">
      <t>テキセツ</t>
    </rPh>
    <rPh sb="264" eb="266">
      <t>ヘンコウ</t>
    </rPh>
    <rPh sb="268" eb="270">
      <t>タイサク</t>
    </rPh>
    <rPh sb="271" eb="273">
      <t>キョウカ</t>
    </rPh>
    <rPh sb="277" eb="279">
      <t>バアイ</t>
    </rPh>
    <rPh sb="299" eb="301">
      <t>カイヤク</t>
    </rPh>
    <phoneticPr fontId="1"/>
  </si>
  <si>
    <t>守るべきデジタル環境、サービス及び情報を特定し、当該資産の場所やビジネス上の価値等に基づいて対策の優先順位付けを行っている</t>
    <rPh sb="8" eb="10">
      <t>カンキョウ</t>
    </rPh>
    <rPh sb="15" eb="16">
      <t>オヨ</t>
    </rPh>
    <rPh sb="17" eb="19">
      <t>ジョウホウ</t>
    </rPh>
    <rPh sb="24" eb="26">
      <t>シサン</t>
    </rPh>
    <rPh sb="46" eb="48">
      <t>タイサク</t>
    </rPh>
    <phoneticPr fontId="5"/>
  </si>
  <si>
    <t>【用語の説明】
・デジタル環境：基幹情報システム、工場内の制御システム等
・サービス：クラウドサービス等、特定の機能を利用または提供すること
・情報：知的財産、顧客データ、運用データ、ログデータ等
【判断基準の例】
・組織が所有する全てのデジタル環境、サービス及び情報の管理台帳を作っていればレベル2
・資産管理規程で管理レベルが高である資産は重点的にセキュリティ対策をする等、優先順位がつけられていればレベル3
・組織が所有する全てのデジタル環境、サービス及び情報に関し、事業継続視点を含めたリスクのリストアップがなされ、経営層が関与する形でセキュリティ対策の優先順位付けをできていればレベル4
・資産管理ツールを活用する等し、資産の状態が変更されたらほぼリアルタイムで管理台帳が更新されたり、セキュリティ対策の優先順位が変更できる状態ならレベル5</t>
    <rPh sb="1" eb="3">
      <t>ヨウゴ</t>
    </rPh>
    <rPh sb="4" eb="6">
      <t>セツメイ</t>
    </rPh>
    <rPh sb="13" eb="15">
      <t>カンキョウ</t>
    </rPh>
    <rPh sb="35" eb="36">
      <t>ナド</t>
    </rPh>
    <rPh sb="51" eb="52">
      <t>ナド</t>
    </rPh>
    <rPh sb="53" eb="55">
      <t>トクテイ</t>
    </rPh>
    <rPh sb="56" eb="58">
      <t>キノウ</t>
    </rPh>
    <rPh sb="59" eb="61">
      <t>リヨウ</t>
    </rPh>
    <rPh sb="64" eb="66">
      <t>テイキョウ</t>
    </rPh>
    <rPh sb="72" eb="74">
      <t>ジョウホウ</t>
    </rPh>
    <rPh sb="75" eb="77">
      <t>チテキ</t>
    </rPh>
    <rPh sb="77" eb="79">
      <t>ザイサン</t>
    </rPh>
    <rPh sb="80" eb="82">
      <t>コキャク</t>
    </rPh>
    <rPh sb="86" eb="88">
      <t>ウンヨウ</t>
    </rPh>
    <rPh sb="97" eb="98">
      <t>ナド</t>
    </rPh>
    <rPh sb="109" eb="111">
      <t>ソシキ</t>
    </rPh>
    <rPh sb="112" eb="114">
      <t>ショユウ</t>
    </rPh>
    <rPh sb="116" eb="117">
      <t>スベ</t>
    </rPh>
    <rPh sb="137" eb="139">
      <t>カンリ</t>
    </rPh>
    <rPh sb="139" eb="141">
      <t>ダイチョウ</t>
    </rPh>
    <rPh sb="142" eb="143">
      <t>ツク</t>
    </rPh>
    <rPh sb="152" eb="154">
      <t>シサン</t>
    </rPh>
    <rPh sb="172" eb="173">
      <t>トク</t>
    </rPh>
    <rPh sb="174" eb="177">
      <t>ジュウテンテキ</t>
    </rPh>
    <rPh sb="184" eb="186">
      <t>タイサク</t>
    </rPh>
    <rPh sb="189" eb="190">
      <t>ナド</t>
    </rPh>
    <rPh sb="191" eb="193">
      <t>ユウセン</t>
    </rPh>
    <rPh sb="193" eb="195">
      <t>ジュンイ</t>
    </rPh>
    <rPh sb="208" eb="210">
      <t>ソシキ</t>
    </rPh>
    <rPh sb="211" eb="213">
      <t>ショユウ</t>
    </rPh>
    <rPh sb="215" eb="216">
      <t>スベ</t>
    </rPh>
    <rPh sb="234" eb="235">
      <t>カン</t>
    </rPh>
    <rPh sb="237" eb="239">
      <t>ジギョウ</t>
    </rPh>
    <rPh sb="239" eb="241">
      <t>ケイゾク</t>
    </rPh>
    <rPh sb="241" eb="243">
      <t>シテン</t>
    </rPh>
    <rPh sb="244" eb="245">
      <t>フク</t>
    </rPh>
    <rPh sb="262" eb="264">
      <t>ケイエイ</t>
    </rPh>
    <rPh sb="264" eb="265">
      <t>ソウ</t>
    </rPh>
    <rPh sb="266" eb="268">
      <t>カンヨ</t>
    </rPh>
    <rPh sb="270" eb="271">
      <t>カタチ</t>
    </rPh>
    <rPh sb="273" eb="274">
      <t>カン</t>
    </rPh>
    <rPh sb="277" eb="279">
      <t>タイサク</t>
    </rPh>
    <rPh sb="280" eb="282">
      <t>ユウセン</t>
    </rPh>
    <rPh sb="282" eb="284">
      <t>ジュンイ</t>
    </rPh>
    <rPh sb="284" eb="285">
      <t>ヅ</t>
    </rPh>
    <rPh sb="299" eb="301">
      <t>シサン</t>
    </rPh>
    <rPh sb="301" eb="303">
      <t>カンリ</t>
    </rPh>
    <rPh sb="307" eb="309">
      <t>カツヨウ</t>
    </rPh>
    <rPh sb="311" eb="312">
      <t>ナド</t>
    </rPh>
    <rPh sb="314" eb="316">
      <t>シサン</t>
    </rPh>
    <rPh sb="317" eb="319">
      <t>ジョウタイ</t>
    </rPh>
    <rPh sb="320" eb="322">
      <t>ヘンコウ</t>
    </rPh>
    <rPh sb="335" eb="337">
      <t>カンリ</t>
    </rPh>
    <rPh sb="337" eb="339">
      <t>ダイチョウ</t>
    </rPh>
    <rPh sb="340" eb="342">
      <t>コウシン</t>
    </rPh>
    <rPh sb="353" eb="355">
      <t>タイサク</t>
    </rPh>
    <phoneticPr fontId="1"/>
  </si>
  <si>
    <t>守るべきデジタル環境、サービス及び情報が特定されている</t>
    <rPh sb="0" eb="1">
      <t>マモ</t>
    </rPh>
    <rPh sb="17" eb="19">
      <t>ジョウホウ</t>
    </rPh>
    <rPh sb="20" eb="22">
      <t>トクテイ</t>
    </rPh>
    <phoneticPr fontId="5"/>
  </si>
  <si>
    <t>守るべきデジタル環境、サービス及び情報の価値が評価され、対策の優先順位がつけられている</t>
    <rPh sb="0" eb="1">
      <t>マモ</t>
    </rPh>
    <rPh sb="17" eb="19">
      <t>ジョウホウ</t>
    </rPh>
    <rPh sb="20" eb="22">
      <t>ヒョウカ</t>
    </rPh>
    <rPh sb="25" eb="27">
      <t>タイサク</t>
    </rPh>
    <rPh sb="28" eb="30">
      <t>ユウセン</t>
    </rPh>
    <rPh sb="30" eb="32">
      <t>ジュンイ</t>
    </rPh>
    <phoneticPr fontId="5"/>
  </si>
  <si>
    <t>守るべきデジタル環境、サービス及び情報について、経営者やCISOと合意している</t>
    <rPh sb="0" eb="1">
      <t>マモ</t>
    </rPh>
    <rPh sb="17" eb="19">
      <t>ジョウホウ</t>
    </rPh>
    <phoneticPr fontId="5"/>
  </si>
  <si>
    <t>デジタル環境、サービス及び情報の価値と対策が適宜改善されている</t>
    <rPh sb="13" eb="15">
      <t>ジョウホウ</t>
    </rPh>
    <rPh sb="19" eb="21">
      <t>タイサク</t>
    </rPh>
    <rPh sb="22" eb="24">
      <t>テキギ</t>
    </rPh>
    <rPh sb="24" eb="26">
      <t>カイゼン</t>
    </rPh>
    <phoneticPr fontId="5"/>
  </si>
  <si>
    <t>守るべきデジタル環境、サービス及び情報に対するサイバー攻撃の脅威、脆弱性を特定し、これらによるサイバーセキュリティリスクが自社の事業にいかなる影響があるかを把握している</t>
    <rPh sb="37" eb="39">
      <t>トクテイ</t>
    </rPh>
    <rPh sb="61" eb="63">
      <t>ジシャ</t>
    </rPh>
    <rPh sb="78" eb="80">
      <t>ハアク</t>
    </rPh>
    <phoneticPr fontId="5"/>
  </si>
  <si>
    <t>収集した脅威、脆弱性情報について、自社の事業に与える影響が評価されている</t>
    <rPh sb="0" eb="2">
      <t>シュウシュウ</t>
    </rPh>
    <rPh sb="17" eb="19">
      <t>ジシャ</t>
    </rPh>
    <phoneticPr fontId="5"/>
  </si>
  <si>
    <t xml:space="preserve">リスクアセスメント結果に基づいてリスク対応計画を策定している
</t>
    <rPh sb="9" eb="11">
      <t>ケッカ</t>
    </rPh>
    <rPh sb="12" eb="13">
      <t>モト</t>
    </rPh>
    <phoneticPr fontId="5"/>
  </si>
  <si>
    <r>
      <t>【用語の説明】
リスク対応：重要な情報へのアクセス制御、ソフトウェア更新の徹底、端末の持ち出し禁止、クラウドサービスの利用やサイバー保険の加入等リスクを他社に移す対策、等
・リスク対応計画：保険の活用や守るべき情報基盤の保護に関する専門ベンダへの委託を含めたリスク対応を具体化し導入計画を策定すること
【判断基準の例】
・事業継続視点での対策の優先度が考慮されてなければレベル2
・自社にとって特に影響の大きなサイバーセキュリティリスクについてリスク対応</t>
    </r>
    <r>
      <rPr>
        <strike/>
        <sz val="11"/>
        <rFont val="游ゴシック"/>
        <family val="3"/>
        <charset val="128"/>
        <scheme val="minor"/>
      </rPr>
      <t>策</t>
    </r>
    <r>
      <rPr>
        <sz val="11"/>
        <rFont val="游ゴシック"/>
        <family val="3"/>
        <charset val="128"/>
        <scheme val="minor"/>
      </rPr>
      <t>を計画・実行していればレベル3
・リスク対応計画に照らしてリスク対応が有効かどうか、リスク対応計画の変更の必要がないか等定期的に確認していればレベル4
・サイバー攻撃の動向をウォッチしながら、リスク対応計画の変更の必要がないか等継続的に確認、改訂等していればレベル5</t>
    </r>
    <rPh sb="1" eb="3">
      <t>ヨウゴ</t>
    </rPh>
    <rPh sb="4" eb="6">
      <t>セツメイ</t>
    </rPh>
    <rPh sb="71" eb="72">
      <t>ナド</t>
    </rPh>
    <rPh sb="76" eb="78">
      <t>タシャ</t>
    </rPh>
    <rPh sb="84" eb="85">
      <t>ナド</t>
    </rPh>
    <rPh sb="90" eb="92">
      <t>タイオウ</t>
    </rPh>
    <rPh sb="92" eb="94">
      <t>ケイカク</t>
    </rPh>
    <rPh sb="95" eb="97">
      <t>ホケン</t>
    </rPh>
    <rPh sb="98" eb="100">
      <t>カツヨウ</t>
    </rPh>
    <rPh sb="101" eb="102">
      <t>マモ</t>
    </rPh>
    <rPh sb="105" eb="107">
      <t>ジョウホウ</t>
    </rPh>
    <rPh sb="107" eb="109">
      <t>キバン</t>
    </rPh>
    <rPh sb="110" eb="112">
      <t>ホゴ</t>
    </rPh>
    <rPh sb="113" eb="114">
      <t>カン</t>
    </rPh>
    <rPh sb="116" eb="118">
      <t>センモン</t>
    </rPh>
    <rPh sb="123" eb="125">
      <t>イタク</t>
    </rPh>
    <rPh sb="126" eb="127">
      <t>フク</t>
    </rPh>
    <rPh sb="132" eb="134">
      <t>タイオウ</t>
    </rPh>
    <rPh sb="135" eb="138">
      <t>グタイカ</t>
    </rPh>
    <rPh sb="139" eb="141">
      <t>ドウニュウ</t>
    </rPh>
    <rPh sb="141" eb="143">
      <t>ケイカク</t>
    </rPh>
    <rPh sb="144" eb="146">
      <t>サクテイ</t>
    </rPh>
    <rPh sb="191" eb="193">
      <t>ジシャ</t>
    </rPh>
    <rPh sb="197" eb="198">
      <t>トク</t>
    </rPh>
    <rPh sb="199" eb="201">
      <t>エイキョウ</t>
    </rPh>
    <rPh sb="202" eb="203">
      <t>オオ</t>
    </rPh>
    <rPh sb="225" eb="227">
      <t>タイオウ</t>
    </rPh>
    <rPh sb="227" eb="228">
      <t>サク</t>
    </rPh>
    <rPh sb="229" eb="231">
      <t>ケイカク</t>
    </rPh>
    <rPh sb="232" eb="234">
      <t>ジッコウ</t>
    </rPh>
    <rPh sb="248" eb="250">
      <t>タイオウ</t>
    </rPh>
    <rPh sb="250" eb="252">
      <t>ケイカク</t>
    </rPh>
    <rPh sb="253" eb="254">
      <t>テ</t>
    </rPh>
    <rPh sb="260" eb="262">
      <t>タイオウ</t>
    </rPh>
    <rPh sb="287" eb="290">
      <t>テイキテキ</t>
    </rPh>
    <rPh sb="291" eb="293">
      <t>カクニン</t>
    </rPh>
    <rPh sb="309" eb="311">
      <t>コウゲキ</t>
    </rPh>
    <rPh sb="341" eb="344">
      <t>ケイゾクテキ</t>
    </rPh>
    <rPh sb="348" eb="350">
      <t>カイテイ</t>
    </rPh>
    <rPh sb="350" eb="351">
      <t>ナド</t>
    </rPh>
    <phoneticPr fontId="1"/>
  </si>
  <si>
    <t>評価結果に基づき、リスク対応計画が策定され実施されている</t>
    <phoneticPr fontId="1"/>
  </si>
  <si>
    <t>リスク対応の実施結果が評価されている</t>
    <phoneticPr fontId="1"/>
  </si>
  <si>
    <t>リスク対応が継続的に改善されている</t>
    <rPh sb="3" eb="5">
      <t>タイオウ</t>
    </rPh>
    <rPh sb="6" eb="9">
      <t>ケイゾクテキ</t>
    </rPh>
    <phoneticPr fontId="1"/>
  </si>
  <si>
    <t xml:space="preserve">指示5：サイバーセキュリティリスクに効果的に対応する仕組みの構築
</t>
    <rPh sb="0" eb="2">
      <t>シジ</t>
    </rPh>
    <rPh sb="18" eb="20">
      <t>コウカ</t>
    </rPh>
    <rPh sb="20" eb="21">
      <t>テキ</t>
    </rPh>
    <phoneticPr fontId="5"/>
  </si>
  <si>
    <t>重要なシステムの資産管理・構成管理・パッチ管理を行っている</t>
    <rPh sb="0" eb="2">
      <t>ジュウヨウ</t>
    </rPh>
    <rPh sb="8" eb="10">
      <t>シサン</t>
    </rPh>
    <rPh sb="10" eb="12">
      <t>カンリ</t>
    </rPh>
    <rPh sb="13" eb="15">
      <t>コウセイ</t>
    </rPh>
    <rPh sb="15" eb="17">
      <t>カンリ</t>
    </rPh>
    <rPh sb="21" eb="23">
      <t>カンリ</t>
    </rPh>
    <rPh sb="24" eb="25">
      <t>オコナ</t>
    </rPh>
    <phoneticPr fontId="1"/>
  </si>
  <si>
    <t>【用語の説明】
・パッチ管理：
　－古いバージョンのソフトウェアがシステム内に発見されたらバージョンアップする
　－自社が使用しているソフトウェアを把握しておき、ベンダーからパッチが提供されたらパッチ適用する
【判断基準の例】
・運用プロセスが社内規程等で文書化・周知されていればレベル2
・管理対象の情報が定期的に更新されていればレベル3
・管理対象の範囲や適用例外等、運用プロセスの有効性が評価されていればレベル4
・サイバー攻撃や管理技術の動向をウォッチしながら、運用プロセスに変更の必要がないか等継続的に確認、改訂等していればレベル5
・自社の予算・技術力に関わらず、あるべき姿に対してどこまでできているかを判定すること</t>
    <rPh sb="1" eb="3">
      <t>ヨウゴ</t>
    </rPh>
    <rPh sb="4" eb="6">
      <t>セツメイ</t>
    </rPh>
    <rPh sb="12" eb="14">
      <t>カンリ</t>
    </rPh>
    <rPh sb="39" eb="41">
      <t>ハッケン</t>
    </rPh>
    <rPh sb="146" eb="148">
      <t>カンリ</t>
    </rPh>
    <rPh sb="148" eb="150">
      <t>タイショウ</t>
    </rPh>
    <rPh sb="151" eb="153">
      <t>ジョウホウ</t>
    </rPh>
    <rPh sb="154" eb="157">
      <t>テイキテキ</t>
    </rPh>
    <rPh sb="158" eb="160">
      <t>コウシン</t>
    </rPh>
    <rPh sb="180" eb="182">
      <t>テキヨウ</t>
    </rPh>
    <rPh sb="182" eb="184">
      <t>レイガイ</t>
    </rPh>
    <rPh sb="184" eb="185">
      <t>ナド</t>
    </rPh>
    <rPh sb="186" eb="188">
      <t>ウンヨウ</t>
    </rPh>
    <rPh sb="193" eb="196">
      <t>ユウコウセイ</t>
    </rPh>
    <rPh sb="197" eb="199">
      <t>ヒョウカ</t>
    </rPh>
    <phoneticPr fontId="1"/>
  </si>
  <si>
    <t>情報が定期的に更新されている</t>
    <rPh sb="0" eb="2">
      <t>ジョウホウ</t>
    </rPh>
    <rPh sb="3" eb="6">
      <t>テイキテキ</t>
    </rPh>
    <rPh sb="7" eb="9">
      <t>コウシン</t>
    </rPh>
    <phoneticPr fontId="5"/>
  </si>
  <si>
    <t>運用プロセスが定期的に評価されている</t>
    <rPh sb="0" eb="2">
      <t>ウンヨウ</t>
    </rPh>
    <rPh sb="7" eb="10">
      <t>テイキテキ</t>
    </rPh>
    <rPh sb="11" eb="13">
      <t>ヒョウカ</t>
    </rPh>
    <phoneticPr fontId="5"/>
  </si>
  <si>
    <t>運用プロセスが継続的に改善されている</t>
    <rPh sb="0" eb="2">
      <t>ウンヨウ</t>
    </rPh>
    <rPh sb="7" eb="10">
      <t>ケイゾクテキ</t>
    </rPh>
    <rPh sb="11" eb="13">
      <t>カイゼン</t>
    </rPh>
    <phoneticPr fontId="5"/>
  </si>
  <si>
    <t>対策が定められていない</t>
    <rPh sb="0" eb="2">
      <t>タイサク</t>
    </rPh>
    <rPh sb="3" eb="4">
      <t>サダ</t>
    </rPh>
    <phoneticPr fontId="5"/>
  </si>
  <si>
    <t>【用語の説明】
・シャドーIT：情報システム部門の許可を得ずに、従業員又は部門が業務に利用しているデバイスやクラウドサービス
・デバイス：従業員私物のPC、スマホやタブレット
【判断基準の例】
・「情報システム部が認めたクラウドサービス以外のサービスを業務で利用しないこと」等の規程を定めていればレベル2
・クラウドサービスの利用時にはExcelの帳票での申告等が必要になっていればレベル3
・CASB (Cloud Access Security Broker) 等のツールを導入してシャドーITを検知・対応していればレベル4
・自社の予算・技術力に関わらず、あるべき姿に対してどこまでできているかを判定すること</t>
    <rPh sb="4" eb="6">
      <t>セツメイ</t>
    </rPh>
    <rPh sb="163" eb="165">
      <t>リヨウ</t>
    </rPh>
    <rPh sb="165" eb="166">
      <t>ジ</t>
    </rPh>
    <rPh sb="174" eb="176">
      <t>チョウヒョウ</t>
    </rPh>
    <rPh sb="178" eb="180">
      <t>シンコク</t>
    </rPh>
    <rPh sb="180" eb="181">
      <t>ナド</t>
    </rPh>
    <rPh sb="182" eb="184">
      <t>ヒツヨウ</t>
    </rPh>
    <rPh sb="233" eb="234">
      <t>トウ</t>
    </rPh>
    <rPh sb="239" eb="241">
      <t>ドウニュウ</t>
    </rPh>
    <rPh sb="250" eb="252">
      <t>ケンチ</t>
    </rPh>
    <rPh sb="253" eb="255">
      <t>タイオウ</t>
    </rPh>
    <phoneticPr fontId="1"/>
  </si>
  <si>
    <t>対策が定められている</t>
    <rPh sb="0" eb="2">
      <t>タイサク</t>
    </rPh>
    <rPh sb="3" eb="4">
      <t>サダ</t>
    </rPh>
    <phoneticPr fontId="5"/>
  </si>
  <si>
    <t>対策に基づく利用申告等が実施されている</t>
    <rPh sb="0" eb="2">
      <t>タイサク</t>
    </rPh>
    <rPh sb="10" eb="11">
      <t>トウ</t>
    </rPh>
    <phoneticPr fontId="5"/>
  </si>
  <si>
    <t>対策違反の検知と対応を行っている</t>
    <rPh sb="0" eb="2">
      <t>タイサク</t>
    </rPh>
    <rPh sb="2" eb="4">
      <t>イハン</t>
    </rPh>
    <rPh sb="5" eb="7">
      <t>ケンチ</t>
    </rPh>
    <rPh sb="8" eb="10">
      <t>タイオウ</t>
    </rPh>
    <rPh sb="11" eb="12">
      <t>オコナ</t>
    </rPh>
    <phoneticPr fontId="5"/>
  </si>
  <si>
    <t>運用が継続的に改善されている</t>
    <rPh sb="0" eb="2">
      <t>ウンヨウ</t>
    </rPh>
    <rPh sb="3" eb="6">
      <t>ケイゾクテキ</t>
    </rPh>
    <rPh sb="7" eb="9">
      <t>カイゼン</t>
    </rPh>
    <phoneticPr fontId="5"/>
  </si>
  <si>
    <t xml:space="preserve">システム設計時にリスクアセスメントを行い、必要なセキュリティ機能を具体化し、開発時に実装している
</t>
    <rPh sb="21" eb="23">
      <t>ヒツヨウ</t>
    </rPh>
    <rPh sb="30" eb="32">
      <t>キノウ</t>
    </rPh>
    <rPh sb="33" eb="36">
      <t>グタイカ</t>
    </rPh>
    <rPh sb="38" eb="40">
      <t>カイハツ</t>
    </rPh>
    <rPh sb="40" eb="41">
      <t>ジ</t>
    </rPh>
    <rPh sb="42" eb="44">
      <t>ジッソウ</t>
    </rPh>
    <phoneticPr fontId="5"/>
  </si>
  <si>
    <t>【用語の説明】
・プロセス：セキュアシステム開発方法論等の中で、システム設計の規約、コーディングの規約、脆弱性診断の規約、次工程へ進むための判断基準等が定められている
【判断基準の例】
・システム開発プロセスの各工程において、セキュア開発のためにやるべきことが明確化されていればレベル2（不要なプロトコルの無効化、情報へのアクセス制御設計、SQLインジェクション攻撃対策のセキュアコーディング、重要情報や調査用ログの保管等）
・最近世の中で発生した攻撃（クラウドサービスへのサイバー攻撃、調達しているパッケージ及びIoT機器等への攻撃、テレワーク環境への攻撃、ランサムウェア攻撃等）を認識し、システムへの影響を評価していなければレベル2以下
・レベル2で定められた項目のうち、特に重要な項目についてのみ取組んでいる場合はレベル3
・セキュア開発の実践状況の報告会等が開催され、プロセスが改善や実施内容が改善されていればレベル5
・自社の予算・技術力に関わらず、あるべき姿に対してどこまでできているかを判定すること</t>
    <rPh sb="4" eb="6">
      <t>セツメイ</t>
    </rPh>
    <rPh sb="98" eb="100">
      <t>カイハツ</t>
    </rPh>
    <rPh sb="105" eb="108">
      <t>カクコウテイ</t>
    </rPh>
    <rPh sb="117" eb="119">
      <t>カイハツ</t>
    </rPh>
    <rPh sb="130" eb="133">
      <t>メイカクカ</t>
    </rPh>
    <rPh sb="181" eb="183">
      <t>コウゲキ</t>
    </rPh>
    <rPh sb="183" eb="185">
      <t>タイサク</t>
    </rPh>
    <rPh sb="289" eb="290">
      <t>ナド</t>
    </rPh>
    <rPh sb="292" eb="294">
      <t>ニンシキ</t>
    </rPh>
    <rPh sb="327" eb="330">
      <t>ゼイジャクセイ</t>
    </rPh>
    <rPh sb="330" eb="332">
      <t>シンダン</t>
    </rPh>
    <rPh sb="341" eb="342">
      <t>サダ</t>
    </rPh>
    <rPh sb="346" eb="348">
      <t>コウモク</t>
    </rPh>
    <rPh sb="352" eb="353">
      <t>トク</t>
    </rPh>
    <rPh sb="354" eb="356">
      <t>ジュウヨウ</t>
    </rPh>
    <rPh sb="357" eb="359">
      <t>コウモク</t>
    </rPh>
    <rPh sb="365" eb="367">
      <t>トリク</t>
    </rPh>
    <rPh sb="371" eb="373">
      <t>バアイ</t>
    </rPh>
    <rPh sb="384" eb="386">
      <t>カイハツ</t>
    </rPh>
    <rPh sb="387" eb="389">
      <t>ジッセン</t>
    </rPh>
    <rPh sb="389" eb="391">
      <t>ジョウキョウ</t>
    </rPh>
    <rPh sb="392" eb="394">
      <t>ホウコク</t>
    </rPh>
    <rPh sb="394" eb="395">
      <t>カイ</t>
    </rPh>
    <rPh sb="395" eb="396">
      <t>ナド</t>
    </rPh>
    <rPh sb="397" eb="399">
      <t>カイサイ</t>
    </rPh>
    <rPh sb="407" eb="409">
      <t>カイゼン</t>
    </rPh>
    <rPh sb="410" eb="412">
      <t>ジッシ</t>
    </rPh>
    <rPh sb="412" eb="414">
      <t>ナイヨウ</t>
    </rPh>
    <rPh sb="415" eb="417">
      <t>カイゼン</t>
    </rPh>
    <phoneticPr fontId="5"/>
  </si>
  <si>
    <t>重要業務を行う端末・サーバ等には複数の技術的対策を実施している</t>
    <rPh sb="4" eb="7">
      <t>アンゴウカ</t>
    </rPh>
    <rPh sb="16" eb="18">
      <t>フクスウ</t>
    </rPh>
    <rPh sb="19" eb="22">
      <t>ギジュツテキ</t>
    </rPh>
    <rPh sb="22" eb="23">
      <t>タイ</t>
    </rPh>
    <rPh sb="23" eb="24">
      <t>サク</t>
    </rPh>
    <rPh sb="24" eb="25">
      <t>タイサク</t>
    </rPh>
    <rPh sb="25" eb="27">
      <t>ジッシ</t>
    </rPh>
    <phoneticPr fontId="5"/>
  </si>
  <si>
    <t>【用語の説明】
・端末・サーバ等：PC、サーバ、複合機、ネットワークカメラ、テレワーク端末、ネットワーク機器（VPN・ルータ・スイッチ等）やセキュリティ製品等
・複数の対策：初期潜入対策（マルウェア感染等）、基盤構築及び内部侵入・調査対策（バックドア開設、サーバへの侵入等）、目的遂行対策（データ持出し等）
【判断基準の例】
・最終的に導入する技術的対策を全てリストアップし、対策実施に向けてのロードマップを作成していればレベル2
・導入すべき技術的対策は複数あるが、まずは特定端末にEDRを導入したような状態であればレベル２
・事業継続に影響を与えるほぼ全てのリスクに対して多層防御策がなされていればレベル3
・脆弱性診断等、技術的対策の実効性について評価していればレベル4
・サイバー攻撃や対策技術の動向をウォッチし、リスクの変化に対応するための機能を含め、より適切な技術的対策の導入を計画したり、実際に導入することが継続的になされていればレベル5
・ゼロトラスト対応で、境界防御の効果が期待できないことを踏まえた認証等の強化を図るとともに、インシデントの予兆の段階で即時の検知と対象ができるような仕組みや体制を見直していればレベル5
・自社の予算・技術力に関わらず、あるべき姿に対してどこまでできているかを判定すること
【参考情報】
・具体的な対策は自社のシステム構成やセキュリティ要件、予算等に応じて適切なものを選択し、適用する。</t>
    <rPh sb="4" eb="6">
      <t>セツメイ</t>
    </rPh>
    <rPh sb="81" eb="83">
      <t>フクスウ</t>
    </rPh>
    <rPh sb="84" eb="86">
      <t>タイサク</t>
    </rPh>
    <rPh sb="91" eb="93">
      <t>タイサク</t>
    </rPh>
    <rPh sb="117" eb="119">
      <t>タイサク</t>
    </rPh>
    <rPh sb="142" eb="144">
      <t>タイサク</t>
    </rPh>
    <rPh sb="164" eb="167">
      <t>サイシュウテキ</t>
    </rPh>
    <rPh sb="168" eb="170">
      <t>ドウニュウ</t>
    </rPh>
    <rPh sb="172" eb="175">
      <t>ギジュツテキ</t>
    </rPh>
    <rPh sb="175" eb="177">
      <t>タイサク</t>
    </rPh>
    <rPh sb="178" eb="179">
      <t>スベ</t>
    </rPh>
    <rPh sb="188" eb="190">
      <t>タイサク</t>
    </rPh>
    <rPh sb="190" eb="192">
      <t>ジッシ</t>
    </rPh>
    <rPh sb="193" eb="194">
      <t>ム</t>
    </rPh>
    <rPh sb="204" eb="206">
      <t>サクセイ</t>
    </rPh>
    <rPh sb="222" eb="225">
      <t>ギジュツテキ</t>
    </rPh>
    <rPh sb="237" eb="239">
      <t>トクテイ</t>
    </rPh>
    <rPh sb="239" eb="241">
      <t>タンマツ</t>
    </rPh>
    <rPh sb="292" eb="293">
      <t>サク</t>
    </rPh>
    <rPh sb="307" eb="310">
      <t>ゼイジャクセイ</t>
    </rPh>
    <rPh sb="310" eb="313">
      <t>シンダンナド</t>
    </rPh>
    <rPh sb="314" eb="317">
      <t>ギジュツテキ</t>
    </rPh>
    <rPh sb="317" eb="318">
      <t>タイ</t>
    </rPh>
    <rPh sb="320" eb="321">
      <t>ジツ</t>
    </rPh>
    <rPh sb="344" eb="346">
      <t>コウゲキ</t>
    </rPh>
    <rPh sb="347" eb="349">
      <t>タイサク</t>
    </rPh>
    <rPh sb="349" eb="351">
      <t>ギジュツ</t>
    </rPh>
    <rPh sb="352" eb="354">
      <t>ドウコウ</t>
    </rPh>
    <rPh sb="378" eb="379">
      <t>フク</t>
    </rPh>
    <rPh sb="383" eb="385">
      <t>テキセツ</t>
    </rPh>
    <rPh sb="386" eb="389">
      <t>ギジュツテキ</t>
    </rPh>
    <rPh sb="390" eb="391">
      <t>サク</t>
    </rPh>
    <rPh sb="392" eb="394">
      <t>ドウニュウ</t>
    </rPh>
    <rPh sb="395" eb="397">
      <t>ケイカク</t>
    </rPh>
    <rPh sb="401" eb="403">
      <t>ジッサイ</t>
    </rPh>
    <rPh sb="404" eb="406">
      <t>ドウニュウ</t>
    </rPh>
    <rPh sb="411" eb="414">
      <t>ケイゾクテキ</t>
    </rPh>
    <rPh sb="434" eb="436">
      <t>タイオウ</t>
    </rPh>
    <rPh sb="508" eb="510">
      <t>ミナオ</t>
    </rPh>
    <phoneticPr fontId="5"/>
  </si>
  <si>
    <t>一部の技術的対策が実施されている</t>
    <rPh sb="0" eb="2">
      <t>イチブ</t>
    </rPh>
    <rPh sb="3" eb="6">
      <t>ギジュツテキ</t>
    </rPh>
    <rPh sb="6" eb="8">
      <t>タイサク</t>
    </rPh>
    <rPh sb="9" eb="11">
      <t>ジッシ</t>
    </rPh>
    <phoneticPr fontId="5"/>
  </si>
  <si>
    <t>計画に基づき技術的対策が実施されている</t>
    <rPh sb="0" eb="2">
      <t>ケイカク</t>
    </rPh>
    <rPh sb="3" eb="4">
      <t>モト</t>
    </rPh>
    <rPh sb="6" eb="9">
      <t>ギジュツテキ</t>
    </rPh>
    <rPh sb="9" eb="11">
      <t>タイサク</t>
    </rPh>
    <rPh sb="12" eb="14">
      <t>ジッシ</t>
    </rPh>
    <phoneticPr fontId="5"/>
  </si>
  <si>
    <t>定期的に技術的対策が評価されている</t>
    <rPh sb="0" eb="3">
      <t>テイキテキ</t>
    </rPh>
    <rPh sb="4" eb="7">
      <t>ギジュツテキ</t>
    </rPh>
    <rPh sb="7" eb="9">
      <t>タイサク</t>
    </rPh>
    <rPh sb="8" eb="9">
      <t>サク</t>
    </rPh>
    <rPh sb="9" eb="10">
      <t>タイサク</t>
    </rPh>
    <rPh sb="10" eb="12">
      <t>ヒョウカ</t>
    </rPh>
    <phoneticPr fontId="5"/>
  </si>
  <si>
    <t>技術的対策が継続的に改善されている</t>
    <rPh sb="0" eb="3">
      <t>ギジュツテキ</t>
    </rPh>
    <rPh sb="3" eb="4">
      <t>タイ</t>
    </rPh>
    <rPh sb="4" eb="5">
      <t>サク</t>
    </rPh>
    <rPh sb="6" eb="9">
      <t>ケイゾクテキ</t>
    </rPh>
    <rPh sb="10" eb="12">
      <t>カイゼン</t>
    </rPh>
    <phoneticPr fontId="5"/>
  </si>
  <si>
    <t>重要業務を行うネットワークには複数の技術的対策を実施している</t>
    <rPh sb="4" eb="7">
      <t>アンゴウカ</t>
    </rPh>
    <rPh sb="11" eb="12">
      <t>アン</t>
    </rPh>
    <rPh sb="15" eb="17">
      <t>フクスウ</t>
    </rPh>
    <rPh sb="18" eb="21">
      <t>ギジュツテキ</t>
    </rPh>
    <rPh sb="21" eb="22">
      <t>タイ</t>
    </rPh>
    <rPh sb="22" eb="23">
      <t>サク</t>
    </rPh>
    <rPh sb="23" eb="24">
      <t>タイサク</t>
    </rPh>
    <rPh sb="24" eb="26">
      <t>ジッシ</t>
    </rPh>
    <phoneticPr fontId="5"/>
  </si>
  <si>
    <t>【用語の説明】
・複数の対策：セキュリティ対策の基本は「多層防御」であり、１つの脅威に対し、複数の技術的対策でサイバー攻撃を回避する必要がある。
　ーWAF、利用者/端末認証、検知、暗号化、データバックアップ等
【判断基準の例】
・最終的に導入する対策を全てリストアップし、対策実施に向けてのロードマップを作成していればレベル2
・導入すべき対策は複数あるが、まずはインターネット外接点を守るため次世代ファイアウォールを１台導入したが、外接しているリモートソフト等のアップデートが必要なタイミングで実施されていない、または、0day攻撃に備えて事業継続観点での事業継続対策がなされていなければレベル２
・事業継続に影響を与えるほぼ全てのリスクに対して多層防御がなされていればレベル3
・脆弱性診断等、技術的対策の実効性について評価していればレベル4
・サイバー攻撃や対策技術の動向をウォッチし、リスクの変化に対応するための施策を含め、より適切な技術的対策の導入を計画したり、実際に導入することが継続的になされていればレベル5
・自社の予算・技術力に関わらず、あるべき姿に対してどこまでできているかを判定すること
【参考情報】
・具体的な対策は自社のシステム構成やセキュリティ要件、予算等に応じて適切なものを選択し、適用する。</t>
    <rPh sb="4" eb="6">
      <t>セツメイ</t>
    </rPh>
    <rPh sb="104" eb="105">
      <t>ナド</t>
    </rPh>
    <rPh sb="137" eb="139">
      <t>タイサク</t>
    </rPh>
    <rPh sb="139" eb="141">
      <t>ジッシ</t>
    </rPh>
    <rPh sb="166" eb="168">
      <t>ドウニュウ</t>
    </rPh>
    <rPh sb="171" eb="173">
      <t>タイサク</t>
    </rPh>
    <rPh sb="174" eb="176">
      <t>フクスウ</t>
    </rPh>
    <rPh sb="194" eb="195">
      <t>マモ</t>
    </rPh>
    <rPh sb="198" eb="201">
      <t>ジセダイ</t>
    </rPh>
    <rPh sb="211" eb="212">
      <t>ダイ</t>
    </rPh>
    <rPh sb="343" eb="346">
      <t>ゼイジャクセイ</t>
    </rPh>
    <rPh sb="346" eb="349">
      <t>シンダンナド</t>
    </rPh>
    <rPh sb="350" eb="353">
      <t>ギジュツテキ</t>
    </rPh>
    <rPh sb="354" eb="355">
      <t>サク</t>
    </rPh>
    <rPh sb="356" eb="358">
      <t>ジッコウ</t>
    </rPh>
    <rPh sb="363" eb="365">
      <t>ヒョウカ</t>
    </rPh>
    <rPh sb="383" eb="385">
      <t>タイサク</t>
    </rPh>
    <rPh sb="411" eb="413">
      <t>シサク</t>
    </rPh>
    <rPh sb="422" eb="425">
      <t>ギジュツテキ</t>
    </rPh>
    <rPh sb="447" eb="450">
      <t>ケイゾクテキ</t>
    </rPh>
    <phoneticPr fontId="5"/>
  </si>
  <si>
    <t>一部の技術的対策が実施されている</t>
    <rPh sb="0" eb="2">
      <t>イチブ</t>
    </rPh>
    <rPh sb="6" eb="8">
      <t>タイサク</t>
    </rPh>
    <rPh sb="9" eb="11">
      <t>ジッシ</t>
    </rPh>
    <phoneticPr fontId="5"/>
  </si>
  <si>
    <t>計画に基づき技術的対策が実施されている</t>
    <rPh sb="0" eb="2">
      <t>ケイカク</t>
    </rPh>
    <rPh sb="3" eb="4">
      <t>モト</t>
    </rPh>
    <rPh sb="9" eb="11">
      <t>タイサク</t>
    </rPh>
    <rPh sb="12" eb="14">
      <t>ジッシ</t>
    </rPh>
    <phoneticPr fontId="5"/>
  </si>
  <si>
    <t>定期的に技術的対策が評価されている</t>
    <rPh sb="0" eb="3">
      <t>テイキテキ</t>
    </rPh>
    <rPh sb="4" eb="7">
      <t>ギジュツテキ</t>
    </rPh>
    <rPh sb="7" eb="9">
      <t>タイサク</t>
    </rPh>
    <rPh sb="8" eb="9">
      <t>サク</t>
    </rPh>
    <rPh sb="10" eb="12">
      <t>ヒョウカ</t>
    </rPh>
    <phoneticPr fontId="5"/>
  </si>
  <si>
    <t>技術的対策が継続的に改善されている</t>
    <rPh sb="0" eb="3">
      <t>ギジュツテキ</t>
    </rPh>
    <rPh sb="4" eb="5">
      <t>サク</t>
    </rPh>
    <rPh sb="6" eb="9">
      <t>ケイゾクテキ</t>
    </rPh>
    <rPh sb="10" eb="12">
      <t>カイゼン</t>
    </rPh>
    <phoneticPr fontId="5"/>
  </si>
  <si>
    <t>【用語の説明】
・脆弱性診断：プラットフォーム診断、Webアプリケーション診断等
【判断基準の例】
・インターネット外接設備（FW、Webシステム)､従業員端末等へ必要なタイミングでパッチ適用をしていない場合レベル2
・脆弱性対策の計画を立てたが、人手不足や適切なツール（パッチ管理ツール等）がない等の理由で完全に実行できていなければレベル2
・脆弱性診断の基準（対象および頻度）を定めているが、基準を下回っていればレベル2
・脆弱性診断の基準（対象および頻度）等、計画の有効性を評価していればレベル4
・サイバー攻撃の動向をウォッチし、脆弱性対策の計画に変更の必要がないか等継続的に確認、改訂等していればレベル5
・自社の予算・技術力に関わらず、あるべき姿に対してどこまでできているかを判定すること
【参考情報】
・情報セキュリティサービス基準適合サービスリスト（脆弱性診断サービス）
　https://www.ipa.go.jp/security/it-service/service_list.html</t>
    <rPh sb="4" eb="6">
      <t>セツメイ</t>
    </rPh>
    <rPh sb="82" eb="84">
      <t>ヒツヨウ</t>
    </rPh>
    <rPh sb="110" eb="113">
      <t>ゼイジャクセイ</t>
    </rPh>
    <rPh sb="113" eb="115">
      <t>タイサク</t>
    </rPh>
    <rPh sb="116" eb="118">
      <t>ケイカク</t>
    </rPh>
    <rPh sb="119" eb="120">
      <t>タ</t>
    </rPh>
    <rPh sb="124" eb="126">
      <t>ヒトデ</t>
    </rPh>
    <rPh sb="126" eb="128">
      <t>ブソク</t>
    </rPh>
    <rPh sb="129" eb="131">
      <t>テキセツ</t>
    </rPh>
    <rPh sb="139" eb="141">
      <t>カンリ</t>
    </rPh>
    <rPh sb="144" eb="145">
      <t>ナド</t>
    </rPh>
    <rPh sb="154" eb="156">
      <t>カンゼン</t>
    </rPh>
    <rPh sb="157" eb="159">
      <t>ジッコウ</t>
    </rPh>
    <rPh sb="198" eb="200">
      <t>キジュン</t>
    </rPh>
    <rPh sb="201" eb="203">
      <t>シタマワ</t>
    </rPh>
    <rPh sb="231" eb="232">
      <t>ナド</t>
    </rPh>
    <rPh sb="233" eb="235">
      <t>ケイカク</t>
    </rPh>
    <rPh sb="236" eb="239">
      <t>ユウコウセイ</t>
    </rPh>
    <rPh sb="240" eb="242">
      <t>ヒョウカ</t>
    </rPh>
    <rPh sb="269" eb="272">
      <t>ゼイジャクセイ</t>
    </rPh>
    <rPh sb="272" eb="274">
      <t>タイサク</t>
    </rPh>
    <rPh sb="275" eb="277">
      <t>ケイカク</t>
    </rPh>
    <phoneticPr fontId="1"/>
  </si>
  <si>
    <t>脆弱性対策の計画が実行されている</t>
    <rPh sb="9" eb="11">
      <t>ジッコウ</t>
    </rPh>
    <phoneticPr fontId="5"/>
  </si>
  <si>
    <t>脆弱性対策の計画が定期的に評価されている</t>
    <rPh sb="9" eb="12">
      <t>テイキテキ</t>
    </rPh>
    <rPh sb="13" eb="15">
      <t>ヒョウカ</t>
    </rPh>
    <phoneticPr fontId="5"/>
  </si>
  <si>
    <t>脆弱性対策の計画が継続的に改善されている</t>
    <rPh sb="13" eb="15">
      <t>カイゼン</t>
    </rPh>
    <phoneticPr fontId="5"/>
  </si>
  <si>
    <t>5-8</t>
    <phoneticPr fontId="1"/>
  </si>
  <si>
    <r>
      <t>【用語の説明】
・その都度実施：マルウェア感染が疑われる時、PCからLANケーブルを抜く
・対応の例：EDRで端末・サーバ内の不審なプロセスを止める、サンドボックスでマルウェアを解析してWebやメールのフィルタリングをする
【判断基準の例】
・場当たり的に対応していればレベル１
・PCをLANから切断する等の対応手順や体制が整備できていればレベル２
・対応プロセスに基づいて、ツールによる自動化等で運用できていればレベル３
・インシデント対応の結果を受けて、運用プロセスの実効性が評価されていればレベル４</t>
    </r>
    <r>
      <rPr>
        <strike/>
        <sz val="11"/>
        <rFont val="游ゴシック"/>
        <family val="3"/>
        <charset val="128"/>
        <scheme val="minor"/>
      </rPr>
      <t xml:space="preserve">
</t>
    </r>
    <r>
      <rPr>
        <sz val="11"/>
        <rFont val="游ゴシック"/>
        <family val="3"/>
        <charset val="128"/>
        <scheme val="minor"/>
      </rPr>
      <t>・サイバー攻撃の動向をウォッチしながら、検知や対応の仕組み等、対応プロセスに変更の必要がないか等継続的に確認等していればレベル5
・自社の予算・技術力に関わらず、あるべき姿に対してどこまでできているかを判定すること</t>
    </r>
    <rPh sb="4" eb="6">
      <t>セツメイ</t>
    </rPh>
    <rPh sb="11" eb="13">
      <t>ツド</t>
    </rPh>
    <rPh sb="21" eb="23">
      <t>カンセン</t>
    </rPh>
    <rPh sb="24" eb="25">
      <t>ウタガ</t>
    </rPh>
    <rPh sb="28" eb="29">
      <t>トキ</t>
    </rPh>
    <rPh sb="42" eb="43">
      <t>ヌ</t>
    </rPh>
    <rPh sb="46" eb="48">
      <t>タイオウ</t>
    </rPh>
    <rPh sb="48" eb="49">
      <t>タト</t>
    </rPh>
    <rPh sb="121" eb="123">
      <t>バア</t>
    </rPh>
    <rPh sb="125" eb="126">
      <t>テキ</t>
    </rPh>
    <rPh sb="127" eb="129">
      <t>タイオウ</t>
    </rPh>
    <rPh sb="148" eb="150">
      <t>セツダン</t>
    </rPh>
    <rPh sb="152" eb="153">
      <t>ナド</t>
    </rPh>
    <rPh sb="154" eb="156">
      <t>タイオウ</t>
    </rPh>
    <rPh sb="156" eb="158">
      <t>テジュン</t>
    </rPh>
    <rPh sb="177" eb="179">
      <t>タイオウ</t>
    </rPh>
    <rPh sb="184" eb="185">
      <t>モト</t>
    </rPh>
    <rPh sb="191" eb="192">
      <t>ナド</t>
    </rPh>
    <rPh sb="196" eb="197">
      <t>カ</t>
    </rPh>
    <rPh sb="198" eb="199">
      <t>ナド</t>
    </rPh>
    <rPh sb="219" eb="221">
      <t>タイオウ</t>
    </rPh>
    <rPh sb="237" eb="239">
      <t>ジッコウ</t>
    </rPh>
    <rPh sb="240" eb="242">
      <t>ヒョウカ</t>
    </rPh>
    <rPh sb="273" eb="275">
      <t>ケンチ</t>
    </rPh>
    <rPh sb="276" eb="278">
      <t>タイオウ</t>
    </rPh>
    <rPh sb="279" eb="281">
      <t>シク</t>
    </rPh>
    <rPh sb="282" eb="283">
      <t>ナド</t>
    </rPh>
    <rPh sb="284" eb="286">
      <t>タイオウ</t>
    </rPh>
    <phoneticPr fontId="1"/>
  </si>
  <si>
    <t>対応プロセスが文書化されている</t>
    <rPh sb="0" eb="2">
      <t>タイオウ</t>
    </rPh>
    <rPh sb="7" eb="10">
      <t>ブンショカ</t>
    </rPh>
    <phoneticPr fontId="5"/>
  </si>
  <si>
    <t>【用語の説明】
・インシデント管理：インシデント管理ツールにアラートの内容を登録してチケット発行、対応優先度の決定と担当者のアサイン、対応状況のフォロー、クロージングまでの管理等
・人手で管理する仕組み：Excelの所定のフォーマットに手作業で入力・更新
【判断基準の例】
・特に影響の大きいインシデントについて、対応からクロージングまでトラッキングできていればレベル3
・運用の結果を受けて、管理プロセスの有効性が評価されていればレベル4
・管理技術の動向をウォッチし、管理プロセスが改善されていればレベル５
・自社の予算・技術力に関わらず、あるべき姿に対してどこまでできているかを判定すること</t>
    <rPh sb="4" eb="6">
      <t>セツメイ</t>
    </rPh>
    <rPh sb="24" eb="26">
      <t>カンリ</t>
    </rPh>
    <rPh sb="35" eb="37">
      <t>ナイヨウ</t>
    </rPh>
    <rPh sb="38" eb="40">
      <t>トウロク</t>
    </rPh>
    <rPh sb="49" eb="51">
      <t>タイオウ</t>
    </rPh>
    <rPh sb="51" eb="54">
      <t>ユウセンド</t>
    </rPh>
    <rPh sb="55" eb="57">
      <t>ケッテイ</t>
    </rPh>
    <rPh sb="58" eb="61">
      <t>タントウシャ</t>
    </rPh>
    <rPh sb="67" eb="69">
      <t>タイオウ</t>
    </rPh>
    <rPh sb="69" eb="71">
      <t>ジョウキョウ</t>
    </rPh>
    <rPh sb="86" eb="88">
      <t>カンリ</t>
    </rPh>
    <rPh sb="88" eb="89">
      <t>ナド</t>
    </rPh>
    <rPh sb="94" eb="96">
      <t>カンリ</t>
    </rPh>
    <rPh sb="98" eb="100">
      <t>シク</t>
    </rPh>
    <rPh sb="108" eb="110">
      <t>ショテイ</t>
    </rPh>
    <rPh sb="138" eb="139">
      <t>トク</t>
    </rPh>
    <rPh sb="140" eb="142">
      <t>エイキョウ</t>
    </rPh>
    <rPh sb="143" eb="144">
      <t>オオ</t>
    </rPh>
    <rPh sb="157" eb="159">
      <t>タイオウ</t>
    </rPh>
    <rPh sb="187" eb="189">
      <t>ウンヨウ</t>
    </rPh>
    <rPh sb="190" eb="192">
      <t>ケッカ</t>
    </rPh>
    <rPh sb="193" eb="194">
      <t>ウ</t>
    </rPh>
    <rPh sb="197" eb="199">
      <t>カンリ</t>
    </rPh>
    <rPh sb="204" eb="207">
      <t>ユウコウセイ</t>
    </rPh>
    <rPh sb="208" eb="210">
      <t>ヒョウカ</t>
    </rPh>
    <rPh sb="222" eb="224">
      <t>カンリ</t>
    </rPh>
    <rPh sb="224" eb="226">
      <t>ギジュツ</t>
    </rPh>
    <rPh sb="227" eb="229">
      <t>ドウコウ</t>
    </rPh>
    <rPh sb="236" eb="238">
      <t>カンリ</t>
    </rPh>
    <phoneticPr fontId="1"/>
  </si>
  <si>
    <t>管理プロセスが文書化されている</t>
    <rPh sb="0" eb="2">
      <t>カンリ</t>
    </rPh>
    <rPh sb="7" eb="10">
      <t>ブンショカ</t>
    </rPh>
    <phoneticPr fontId="5"/>
  </si>
  <si>
    <t>管理プロセスが定期的に評価されている</t>
    <rPh sb="0" eb="2">
      <t>カンリ</t>
    </rPh>
    <rPh sb="7" eb="10">
      <t>テイキテキ</t>
    </rPh>
    <rPh sb="11" eb="13">
      <t>ヒョウカ</t>
    </rPh>
    <phoneticPr fontId="5"/>
  </si>
  <si>
    <t>管理プロセスや運用が継続的に改善されている</t>
    <rPh sb="0" eb="2">
      <t>カンリ</t>
    </rPh>
    <rPh sb="7" eb="9">
      <t>ウンヨウ</t>
    </rPh>
    <rPh sb="10" eb="13">
      <t>ケイゾクテキ</t>
    </rPh>
    <rPh sb="14" eb="16">
      <t>カイゼン</t>
    </rPh>
    <phoneticPr fontId="5"/>
  </si>
  <si>
    <t>【用語の説明】
・教育：EラーニングによるWeb教育、集合教育等
・演習：「怪しいメールが来た」「添付ファイルを開いてしまった」等と当事者から報告させることを含む標的型攻撃メール訓練等
・演習の例は指示7-4、8-2の備考を参照
【判断基準の例】
・教育・演習の結果を受けて、計画の有効性が評価されていればレベル４
・教育・演習の動向をウォッチしながら、計画が改善されていればレベル５
・自社の予算・技術力に関わらず、あるべき姿に対してどこまでできているかを判定すること</t>
    <rPh sb="4" eb="6">
      <t>セツメイ</t>
    </rPh>
    <rPh sb="27" eb="29">
      <t>シュウゴウ</t>
    </rPh>
    <rPh sb="29" eb="31">
      <t>キョウイク</t>
    </rPh>
    <rPh sb="31" eb="32">
      <t>ナド</t>
    </rPh>
    <rPh sb="91" eb="92">
      <t>ナド</t>
    </rPh>
    <rPh sb="138" eb="140">
      <t>ケイカク</t>
    </rPh>
    <rPh sb="141" eb="144">
      <t>ユウコウセイ</t>
    </rPh>
    <rPh sb="145" eb="147">
      <t>ヒョウカ</t>
    </rPh>
    <rPh sb="159" eb="161">
      <t>キョウイク</t>
    </rPh>
    <rPh sb="162" eb="164">
      <t>エンシュウ</t>
    </rPh>
    <rPh sb="165" eb="167">
      <t>ドウコウ</t>
    </rPh>
    <rPh sb="177" eb="179">
      <t>ケイカク</t>
    </rPh>
    <phoneticPr fontId="1"/>
  </si>
  <si>
    <t>教育・演習の計画を策定している</t>
    <rPh sb="0" eb="2">
      <t>キョウイク</t>
    </rPh>
    <rPh sb="3" eb="5">
      <t>エンシュウ</t>
    </rPh>
    <rPh sb="6" eb="8">
      <t>ケイカク</t>
    </rPh>
    <rPh sb="9" eb="11">
      <t>サクテイ</t>
    </rPh>
    <phoneticPr fontId="5"/>
  </si>
  <si>
    <t>計画に基づき教育・演習が実施されている</t>
    <rPh sb="0" eb="2">
      <t>ケイカク</t>
    </rPh>
    <rPh sb="3" eb="4">
      <t>モト</t>
    </rPh>
    <rPh sb="6" eb="8">
      <t>キョウイク</t>
    </rPh>
    <rPh sb="9" eb="11">
      <t>エンシュウ</t>
    </rPh>
    <rPh sb="12" eb="14">
      <t>ジッシ</t>
    </rPh>
    <phoneticPr fontId="5"/>
  </si>
  <si>
    <t>教育・演習が定期的に評価されている</t>
    <rPh sb="0" eb="2">
      <t>キョウイク</t>
    </rPh>
    <rPh sb="3" eb="5">
      <t>エンシュウ</t>
    </rPh>
    <rPh sb="6" eb="9">
      <t>テイキテキ</t>
    </rPh>
    <rPh sb="10" eb="12">
      <t>ヒョウカ</t>
    </rPh>
    <phoneticPr fontId="5"/>
  </si>
  <si>
    <t>教育・演習計画や実施内容が継続的に改善されている</t>
    <rPh sb="0" eb="2">
      <t>キョウイク</t>
    </rPh>
    <rPh sb="3" eb="5">
      <t>エンシュウ</t>
    </rPh>
    <rPh sb="5" eb="7">
      <t>ケイカク</t>
    </rPh>
    <rPh sb="8" eb="10">
      <t>ジッシ</t>
    </rPh>
    <rPh sb="10" eb="12">
      <t>ナイヨウ</t>
    </rPh>
    <rPh sb="13" eb="16">
      <t>ケイゾクテキ</t>
    </rPh>
    <rPh sb="17" eb="19">
      <t>カイゼン</t>
    </rPh>
    <phoneticPr fontId="5"/>
  </si>
  <si>
    <t>指示6：PDCAサイクルによるサイバーセキュリティ対策の継続的改善</t>
    <rPh sb="0" eb="2">
      <t>シジ</t>
    </rPh>
    <rPh sb="28" eb="31">
      <t>ケイゾクテキ</t>
    </rPh>
    <rPh sb="31" eb="33">
      <t>カイゼン</t>
    </rPh>
    <phoneticPr fontId="5"/>
  </si>
  <si>
    <t>【用語の説明】
・KPI：リスク分析での指摘事項数、組織内のセキュリティ教育・研修の受講率、インシデントの発生数、アセスメント実施状況、脆弱性対策状況、対策をしなかった場合の被害額、サイバーセキュリティに関わる原因によるサービス中断時間、サイバーセキュリティ対策に従事する要員のスキルの自己評価平均値、自組織におけるセキュリティ成熟度の自己評価平均値
・評価：本可視化ツールを確認項目を参考に、実施している対策が現在のリスクに対して有効かどうかの評価も行う。
【判断基準の例】
・上記の例に挙げたようなKPIについて、何をどのような手法で、どれくらいの頻度で測定するか等の方針が整理されていればレベル2
・方針に従ってKPIのデータが収集されていればレベル3
・KPIの測定結果を分析し、自社のサイバーセキュリティ対策の状況や問題点を明らかにする等していればレベル4
・自社のサイバーセキュリティ対策状況や課題をより正確に把握したり、最新の攻撃動向に対応するためにより適切なKPIを採用する、測定方法を見直す等できていればレベル5</t>
    <rPh sb="4" eb="6">
      <t>セツメイ</t>
    </rPh>
    <rPh sb="39" eb="41">
      <t>ケンシュウ</t>
    </rPh>
    <rPh sb="44" eb="45">
      <t>リツ</t>
    </rPh>
    <rPh sb="63" eb="65">
      <t>ジッシ</t>
    </rPh>
    <rPh sb="65" eb="67">
      <t>ジョウキョウ</t>
    </rPh>
    <rPh sb="68" eb="71">
      <t>ゼイジャクセイ</t>
    </rPh>
    <rPh sb="71" eb="73">
      <t>タイサク</t>
    </rPh>
    <rPh sb="73" eb="75">
      <t>ジョウキョウ</t>
    </rPh>
    <rPh sb="76" eb="78">
      <t>タイサク</t>
    </rPh>
    <rPh sb="84" eb="86">
      <t>バアイ</t>
    </rPh>
    <rPh sb="87" eb="89">
      <t>ヒガイ</t>
    </rPh>
    <rPh sb="89" eb="90">
      <t>ガク</t>
    </rPh>
    <rPh sb="102" eb="103">
      <t>カカ</t>
    </rPh>
    <rPh sb="105" eb="107">
      <t>ゲンイン</t>
    </rPh>
    <rPh sb="114" eb="116">
      <t>チュウダン</t>
    </rPh>
    <rPh sb="116" eb="118">
      <t>ジカン</t>
    </rPh>
    <rPh sb="129" eb="131">
      <t>タイサク</t>
    </rPh>
    <rPh sb="132" eb="134">
      <t>ジュウジ</t>
    </rPh>
    <rPh sb="136" eb="138">
      <t>ヨウイン</t>
    </rPh>
    <rPh sb="143" eb="145">
      <t>ジコ</t>
    </rPh>
    <rPh sb="145" eb="147">
      <t>ヒョウカ</t>
    </rPh>
    <rPh sb="147" eb="149">
      <t>ヘイキン</t>
    </rPh>
    <rPh sb="149" eb="150">
      <t>チ</t>
    </rPh>
    <rPh sb="151" eb="152">
      <t>ジ</t>
    </rPh>
    <rPh sb="152" eb="154">
      <t>ソシキ</t>
    </rPh>
    <rPh sb="164" eb="166">
      <t>セイジュク</t>
    </rPh>
    <rPh sb="166" eb="167">
      <t>ド</t>
    </rPh>
    <rPh sb="168" eb="170">
      <t>ジコ</t>
    </rPh>
    <rPh sb="170" eb="172">
      <t>ヒョウカ</t>
    </rPh>
    <rPh sb="172" eb="174">
      <t>ヘイキン</t>
    </rPh>
    <rPh sb="174" eb="175">
      <t>チ</t>
    </rPh>
    <rPh sb="177" eb="179">
      <t>ヒョウカ</t>
    </rPh>
    <rPh sb="188" eb="190">
      <t>カクニン</t>
    </rPh>
    <rPh sb="190" eb="192">
      <t>コウモク</t>
    </rPh>
    <rPh sb="193" eb="195">
      <t>サンコウ</t>
    </rPh>
    <rPh sb="240" eb="242">
      <t>ジョウキ</t>
    </rPh>
    <rPh sb="243" eb="244">
      <t>レイ</t>
    </rPh>
    <rPh sb="245" eb="246">
      <t>ア</t>
    </rPh>
    <rPh sb="259" eb="260">
      <t>ナニ</t>
    </rPh>
    <rPh sb="266" eb="268">
      <t>シュホウ</t>
    </rPh>
    <rPh sb="276" eb="278">
      <t>ヒンド</t>
    </rPh>
    <rPh sb="279" eb="281">
      <t>ソクテイ</t>
    </rPh>
    <rPh sb="284" eb="285">
      <t>ナド</t>
    </rPh>
    <rPh sb="286" eb="288">
      <t>ホウシン</t>
    </rPh>
    <rPh sb="289" eb="291">
      <t>セイリ</t>
    </rPh>
    <rPh sb="303" eb="305">
      <t>ホウシン</t>
    </rPh>
    <rPh sb="306" eb="307">
      <t>シタガ</t>
    </rPh>
    <rPh sb="317" eb="319">
      <t>シュウシュウ</t>
    </rPh>
    <rPh sb="335" eb="337">
      <t>ソクテイ</t>
    </rPh>
    <rPh sb="337" eb="339">
      <t>ケッカ</t>
    </rPh>
    <rPh sb="373" eb="374">
      <t>ナド</t>
    </rPh>
    <rPh sb="385" eb="387">
      <t>ジシャ</t>
    </rPh>
    <rPh sb="398" eb="400">
      <t>タイサク</t>
    </rPh>
    <rPh sb="400" eb="402">
      <t>ジョウキョウ</t>
    </rPh>
    <rPh sb="403" eb="405">
      <t>カダイ</t>
    </rPh>
    <rPh sb="408" eb="410">
      <t>セイカク</t>
    </rPh>
    <rPh sb="411" eb="413">
      <t>ハアク</t>
    </rPh>
    <rPh sb="417" eb="419">
      <t>サイシン</t>
    </rPh>
    <rPh sb="420" eb="422">
      <t>コウゲキ</t>
    </rPh>
    <rPh sb="422" eb="424">
      <t>ドウコウ</t>
    </rPh>
    <rPh sb="425" eb="427">
      <t>タイオウ</t>
    </rPh>
    <rPh sb="434" eb="436">
      <t>テキセツ</t>
    </rPh>
    <rPh sb="441" eb="443">
      <t>サイヨウ</t>
    </rPh>
    <rPh sb="446" eb="448">
      <t>ソクテイ</t>
    </rPh>
    <rPh sb="448" eb="450">
      <t>ホウホウ</t>
    </rPh>
    <rPh sb="451" eb="453">
      <t>ミナオ</t>
    </rPh>
    <rPh sb="454" eb="455">
      <t>ナド</t>
    </rPh>
    <phoneticPr fontId="1"/>
  </si>
  <si>
    <t>KPIが継続的に改善されている</t>
    <rPh sb="4" eb="7">
      <t>ケイゾクテキ</t>
    </rPh>
    <rPh sb="8" eb="10">
      <t>カイゼン</t>
    </rPh>
    <phoneticPr fontId="5"/>
  </si>
  <si>
    <t>経営者が定期的に、サイバーセキュリティ対策実施状況に関する報告を受け、議論・対策指示している</t>
    <rPh sb="19" eb="21">
      <t>タイサク</t>
    </rPh>
    <rPh sb="21" eb="23">
      <t>ジッシ</t>
    </rPh>
    <rPh sb="23" eb="25">
      <t>ジョウキョウ</t>
    </rPh>
    <rPh sb="26" eb="27">
      <t>カン</t>
    </rPh>
    <rPh sb="38" eb="40">
      <t>タイサク</t>
    </rPh>
    <phoneticPr fontId="5"/>
  </si>
  <si>
    <t>【用語の説明】
・経営者：取締役がいる会社の場合は取締役、いない会社・組織の場合は相当する権限を持った経営層
・報告の仕方：経営会議の議題にサイバーセキュリティに関するKPIの報告を含める
・報告事項：KPI、インシデント、予算執行、重大ニュース
・セキュリティ対策実施状況全般：リスクに応じて関係する製品ベンダ、利用クラウドサービス等のサプライチェーンを含める。
【判断基準の例】
・経営会議の資料等にサイバーセキュリティ対策実施状況の報告が含まれているが、報告承認にとどまっており、経営層を巻き込んだ議論になっていない場合はレベル3
・経営層も巻き込んで議論が行われ、経営層から指示が出ていればレベル４
・より的確な指示を経営層が出すために、経営層の望む情報・指標等を新たに作って盛り込む等、報告内容やプロセスが適宜改善されていればレベル５</t>
    <rPh sb="4" eb="6">
      <t>セツメイ</t>
    </rPh>
    <rPh sb="62" eb="64">
      <t>ケイエイ</t>
    </rPh>
    <rPh sb="64" eb="66">
      <t>カイギ</t>
    </rPh>
    <rPh sb="67" eb="69">
      <t>ギダイ</t>
    </rPh>
    <rPh sb="81" eb="82">
      <t>カン</t>
    </rPh>
    <rPh sb="88" eb="90">
      <t>ホウコク</t>
    </rPh>
    <rPh sb="91" eb="92">
      <t>フク</t>
    </rPh>
    <rPh sb="96" eb="98">
      <t>ホウコク</t>
    </rPh>
    <rPh sb="98" eb="100">
      <t>ジコウ</t>
    </rPh>
    <rPh sb="131" eb="133">
      <t>タイサク</t>
    </rPh>
    <rPh sb="133" eb="135">
      <t>ジッシ</t>
    </rPh>
    <rPh sb="135" eb="137">
      <t>ジョウキョウ</t>
    </rPh>
    <rPh sb="137" eb="139">
      <t>ゼンパン</t>
    </rPh>
    <rPh sb="147" eb="149">
      <t>カンケイ</t>
    </rPh>
    <rPh sb="193" eb="195">
      <t>ケイエイ</t>
    </rPh>
    <rPh sb="195" eb="197">
      <t>カイギ</t>
    </rPh>
    <rPh sb="198" eb="201">
      <t>シリョウナド</t>
    </rPh>
    <rPh sb="212" eb="214">
      <t>タイサク</t>
    </rPh>
    <rPh sb="214" eb="216">
      <t>ジッシ</t>
    </rPh>
    <rPh sb="216" eb="218">
      <t>ジョウキョウ</t>
    </rPh>
    <rPh sb="219" eb="221">
      <t>ホウコク</t>
    </rPh>
    <rPh sb="222" eb="223">
      <t>フク</t>
    </rPh>
    <rPh sb="230" eb="232">
      <t>ホウコク</t>
    </rPh>
    <rPh sb="232" eb="234">
      <t>ショウニン</t>
    </rPh>
    <rPh sb="243" eb="245">
      <t>ケイエイ</t>
    </rPh>
    <rPh sb="245" eb="246">
      <t>ソウ</t>
    </rPh>
    <rPh sb="247" eb="248">
      <t>マ</t>
    </rPh>
    <rPh sb="249" eb="250">
      <t>コ</t>
    </rPh>
    <rPh sb="252" eb="254">
      <t>ギロン</t>
    </rPh>
    <rPh sb="261" eb="263">
      <t>バアイ</t>
    </rPh>
    <rPh sb="270" eb="272">
      <t>ケイエイ</t>
    </rPh>
    <rPh sb="272" eb="273">
      <t>ソウ</t>
    </rPh>
    <rPh sb="274" eb="275">
      <t>マ</t>
    </rPh>
    <rPh sb="276" eb="277">
      <t>コ</t>
    </rPh>
    <rPh sb="279" eb="281">
      <t>ギロン</t>
    </rPh>
    <rPh sb="282" eb="283">
      <t>オコナ</t>
    </rPh>
    <rPh sb="286" eb="288">
      <t>ケイエイ</t>
    </rPh>
    <rPh sb="288" eb="289">
      <t>ソウ</t>
    </rPh>
    <rPh sb="291" eb="293">
      <t>シジ</t>
    </rPh>
    <rPh sb="294" eb="295">
      <t>デ</t>
    </rPh>
    <rPh sb="307" eb="309">
      <t>テキカク</t>
    </rPh>
    <rPh sb="310" eb="312">
      <t>シジ</t>
    </rPh>
    <rPh sb="313" eb="315">
      <t>ケイエイ</t>
    </rPh>
    <rPh sb="315" eb="316">
      <t>ソウ</t>
    </rPh>
    <rPh sb="317" eb="318">
      <t>ダ</t>
    </rPh>
    <rPh sb="346" eb="347">
      <t>ナド</t>
    </rPh>
    <rPh sb="348" eb="350">
      <t>ホウコク</t>
    </rPh>
    <rPh sb="350" eb="352">
      <t>ナイヨウ</t>
    </rPh>
    <rPh sb="358" eb="360">
      <t>テキギ</t>
    </rPh>
    <rPh sb="360" eb="362">
      <t>カイゼン</t>
    </rPh>
    <phoneticPr fontId="1"/>
  </si>
  <si>
    <t>インシデントなどの突発事象のみ対策実施状況を報告されている</t>
    <rPh sb="15" eb="17">
      <t>タイサク</t>
    </rPh>
    <rPh sb="17" eb="19">
      <t>ジッシ</t>
    </rPh>
    <rPh sb="19" eb="21">
      <t>ジョウキョウ</t>
    </rPh>
    <phoneticPr fontId="5"/>
  </si>
  <si>
    <t>セキュリティ対策実施状況全般について報告され、経営者が対策指示している</t>
    <rPh sb="6" eb="8">
      <t>タイサク</t>
    </rPh>
    <rPh sb="8" eb="10">
      <t>ジッシ</t>
    </rPh>
    <rPh sb="10" eb="12">
      <t>ジョウキョウ</t>
    </rPh>
    <rPh sb="23" eb="26">
      <t>ケイエイシャ</t>
    </rPh>
    <rPh sb="27" eb="29">
      <t>タイサク</t>
    </rPh>
    <rPh sb="29" eb="31">
      <t>シジ</t>
    </rPh>
    <phoneticPr fontId="5"/>
  </si>
  <si>
    <t>セキュリティ対策実施状況全般について報告され、経営者が議論している</t>
    <rPh sb="6" eb="8">
      <t>タイサク</t>
    </rPh>
    <rPh sb="8" eb="10">
      <t>ジッシ</t>
    </rPh>
    <rPh sb="10" eb="12">
      <t>ジョウキョウ</t>
    </rPh>
    <rPh sb="23" eb="26">
      <t>ケイエイシャ</t>
    </rPh>
    <rPh sb="27" eb="29">
      <t>ギロン</t>
    </rPh>
    <phoneticPr fontId="5"/>
  </si>
  <si>
    <t>サイバーセキュリティに関する監査を実施し、その結果を踏まえ、サイバーセキュリティ対策を適時見直している</t>
    <rPh sb="11" eb="12">
      <t>カン</t>
    </rPh>
    <rPh sb="17" eb="19">
      <t>ジッシ</t>
    </rPh>
    <rPh sb="23" eb="25">
      <t>ケッカ</t>
    </rPh>
    <phoneticPr fontId="5"/>
  </si>
  <si>
    <t>サイバーセキュリティリスクへの対策状況についてステークホルダーとコミュニケーションしている</t>
    <rPh sb="15" eb="17">
      <t>タイサク</t>
    </rPh>
    <phoneticPr fontId="5"/>
  </si>
  <si>
    <t>【用語の説明】
・情報公開に関する報告書：情報セキュリティ報告書、CSR報告書、サステナビリティレポート、有価証券報告書等
・ステークホルダー：機関投資家、保険会社、取引先、サプライチェーン関係者等
【判断基準の例】
・どの種類のステークホルダーに、何を目的として、どの情報を出すかを明確にしていればレベル2
・定型フォーマットの情報を機械的・定期的に提供するだけであればレベル3
・公開した情報を基にステークホルダーから質問を受け回答する、投資を要請する等のコミュニケーションができていればレベル4</t>
    <rPh sb="4" eb="6">
      <t>セツメイ</t>
    </rPh>
    <rPh sb="9" eb="11">
      <t>ジョウホウ</t>
    </rPh>
    <rPh sb="11" eb="13">
      <t>コウカイ</t>
    </rPh>
    <rPh sb="14" eb="15">
      <t>カン</t>
    </rPh>
    <rPh sb="17" eb="20">
      <t>ホウコクショ</t>
    </rPh>
    <rPh sb="72" eb="74">
      <t>キカン</t>
    </rPh>
    <rPh sb="74" eb="77">
      <t>トウシカ</t>
    </rPh>
    <rPh sb="78" eb="80">
      <t>ホケン</t>
    </rPh>
    <rPh sb="80" eb="82">
      <t>カイシャ</t>
    </rPh>
    <rPh sb="83" eb="85">
      <t>トリヒキ</t>
    </rPh>
    <rPh sb="85" eb="86">
      <t>サキ</t>
    </rPh>
    <rPh sb="98" eb="99">
      <t>ナド</t>
    </rPh>
    <rPh sb="112" eb="114">
      <t>シュルイ</t>
    </rPh>
    <rPh sb="125" eb="126">
      <t>ナニ</t>
    </rPh>
    <rPh sb="127" eb="129">
      <t>モクテキ</t>
    </rPh>
    <rPh sb="135" eb="137">
      <t>ジョウホウ</t>
    </rPh>
    <rPh sb="138" eb="139">
      <t>ダ</t>
    </rPh>
    <rPh sb="142" eb="144">
      <t>メイカク</t>
    </rPh>
    <rPh sb="156" eb="158">
      <t>テイケイ</t>
    </rPh>
    <rPh sb="165" eb="167">
      <t>ジョウホウ</t>
    </rPh>
    <rPh sb="168" eb="171">
      <t>キカイテキ</t>
    </rPh>
    <rPh sb="172" eb="175">
      <t>テイキテキ</t>
    </rPh>
    <rPh sb="176" eb="178">
      <t>テイキョウ</t>
    </rPh>
    <rPh sb="192" eb="194">
      <t>コウカイ</t>
    </rPh>
    <rPh sb="196" eb="198">
      <t>ジョウホウ</t>
    </rPh>
    <rPh sb="199" eb="200">
      <t>モト</t>
    </rPh>
    <rPh sb="211" eb="213">
      <t>シツモン</t>
    </rPh>
    <rPh sb="214" eb="215">
      <t>ウ</t>
    </rPh>
    <rPh sb="216" eb="218">
      <t>カイトウ</t>
    </rPh>
    <rPh sb="221" eb="223">
      <t>トウシ</t>
    </rPh>
    <rPh sb="224" eb="226">
      <t>ヨウセイ</t>
    </rPh>
    <rPh sb="228" eb="229">
      <t>ナド</t>
    </rPh>
    <phoneticPr fontId="1"/>
  </si>
  <si>
    <t>サプライチェーン全体を考慮したインシデント対応計画を策定している　</t>
    <rPh sb="8" eb="10">
      <t>ゼンタイ</t>
    </rPh>
    <rPh sb="11" eb="13">
      <t>コウリョ</t>
    </rPh>
    <phoneticPr fontId="5"/>
  </si>
  <si>
    <t>PR.IP-9
RS.RP-1
RS.IM-1
RS.IM-2
RS.AN-4
ID.SC-5</t>
    <phoneticPr fontId="1"/>
  </si>
  <si>
    <t>インシデント対応計画が文書化されている</t>
    <rPh sb="6" eb="8">
      <t>タイオウ</t>
    </rPh>
    <rPh sb="8" eb="10">
      <t>ケイカク</t>
    </rPh>
    <rPh sb="11" eb="14">
      <t>ブンショカ</t>
    </rPh>
    <phoneticPr fontId="5"/>
  </si>
  <si>
    <t>インシデント対応計画が周知されている</t>
    <rPh sb="8" eb="10">
      <t>ケイカク</t>
    </rPh>
    <phoneticPr fontId="5"/>
  </si>
  <si>
    <t>インシデント対応計画が定期的に評価されている</t>
    <rPh sb="8" eb="10">
      <t>ケイカク</t>
    </rPh>
    <rPh sb="11" eb="14">
      <t>テイキテキ</t>
    </rPh>
    <rPh sb="15" eb="17">
      <t>ヒョウカ</t>
    </rPh>
    <phoneticPr fontId="5"/>
  </si>
  <si>
    <t>インシデント対応計画が継続的に改善されている</t>
    <rPh sb="8" eb="10">
      <t>ケイカク</t>
    </rPh>
    <rPh sb="11" eb="14">
      <t>ケイゾクテキ</t>
    </rPh>
    <rPh sb="15" eb="17">
      <t>カイゼン</t>
    </rPh>
    <phoneticPr fontId="5"/>
  </si>
  <si>
    <t>インシデントに対応可能な専門チーム（CSIRT等）を設置している</t>
    <rPh sb="9" eb="11">
      <t>カノウ</t>
    </rPh>
    <phoneticPr fontId="5"/>
  </si>
  <si>
    <t>【用語の説明】
・組織外：取引先、JPCERT/CC、IPA、ISAC、所管省庁、警察、マスコミ
・共有・報告・公表：広報部門等とも連携し、公表する／しない項目、公表の仕方等を文書化し、関係部門に周知している。不特定多数のサプライチェーン関係者へ影響が懸念される場合など、広く対策を促す必要がある場合もあるため、公表のメリット・デメリットを十分に検討した上で、適切と判断される場合には、公表を行うことが望ましい。
【判断基準の例】
・マスコミや取引先に聞かれたからやむを得ず、最低限、形式的な情報のみ共有しているような場合はレベル２
・CISO等が報告ルート、公表すべき内容を、関係者に周知していればレベル３
・情報の内容が更新されているか、実施内容の過不足など課題はないかが確認されていればレベル4
・報告・公表プロセスの評価結果を受けて、プロセスが改善されていればレベル5</t>
    <rPh sb="4" eb="6">
      <t>セツメイ</t>
    </rPh>
    <rPh sb="41" eb="43">
      <t>ケイサツ</t>
    </rPh>
    <rPh sb="59" eb="61">
      <t>コウホウ</t>
    </rPh>
    <rPh sb="61" eb="62">
      <t>ブ</t>
    </rPh>
    <rPh sb="62" eb="63">
      <t>モン</t>
    </rPh>
    <rPh sb="63" eb="64">
      <t>ナド</t>
    </rPh>
    <rPh sb="66" eb="68">
      <t>レンケイ</t>
    </rPh>
    <rPh sb="70" eb="72">
      <t>コウヒョウ</t>
    </rPh>
    <rPh sb="78" eb="80">
      <t>コウモク</t>
    </rPh>
    <rPh sb="81" eb="83">
      <t>コウヒョウ</t>
    </rPh>
    <rPh sb="84" eb="86">
      <t>シカタ</t>
    </rPh>
    <rPh sb="86" eb="87">
      <t>ナド</t>
    </rPh>
    <rPh sb="88" eb="90">
      <t>ブンショ</t>
    </rPh>
    <rPh sb="90" eb="91">
      <t>カ</t>
    </rPh>
    <rPh sb="93" eb="95">
      <t>カンケイ</t>
    </rPh>
    <rPh sb="95" eb="97">
      <t>ブモン</t>
    </rPh>
    <rPh sb="98" eb="100">
      <t>シュウチ</t>
    </rPh>
    <rPh sb="222" eb="224">
      <t>トリヒキ</t>
    </rPh>
    <rPh sb="224" eb="225">
      <t>サキ</t>
    </rPh>
    <rPh sb="226" eb="227">
      <t>キ</t>
    </rPh>
    <rPh sb="235" eb="236">
      <t>エ</t>
    </rPh>
    <rPh sb="238" eb="241">
      <t>サイテイゲン</t>
    </rPh>
    <rPh sb="242" eb="245">
      <t>ケイシキテキ</t>
    </rPh>
    <rPh sb="246" eb="248">
      <t>ジョウホウ</t>
    </rPh>
    <rPh sb="250" eb="252">
      <t>キョウユウ</t>
    </rPh>
    <rPh sb="259" eb="261">
      <t>バアイ</t>
    </rPh>
    <rPh sb="306" eb="308">
      <t>ジョウホウ</t>
    </rPh>
    <rPh sb="309" eb="311">
      <t>ナイヨウ</t>
    </rPh>
    <rPh sb="312" eb="314">
      <t>コウシン</t>
    </rPh>
    <rPh sb="321" eb="323">
      <t>ジッシ</t>
    </rPh>
    <rPh sb="323" eb="325">
      <t>ナイヨウ</t>
    </rPh>
    <rPh sb="326" eb="329">
      <t>カブソク</t>
    </rPh>
    <rPh sb="352" eb="354">
      <t>ホウコク</t>
    </rPh>
    <rPh sb="355" eb="357">
      <t>コウヒョウ</t>
    </rPh>
    <rPh sb="362" eb="364">
      <t>ヒョウカ</t>
    </rPh>
    <phoneticPr fontId="1"/>
  </si>
  <si>
    <t>インシデントの都度最低限の報告・公表のみしている</t>
    <rPh sb="7" eb="9">
      <t>ツド</t>
    </rPh>
    <rPh sb="9" eb="12">
      <t>サイテイゲン</t>
    </rPh>
    <phoneticPr fontId="5"/>
  </si>
  <si>
    <t>文書や実施内容が定期的に評価されている</t>
    <rPh sb="0" eb="2">
      <t>ブンショ</t>
    </rPh>
    <rPh sb="8" eb="11">
      <t>テイキテキ</t>
    </rPh>
    <rPh sb="12" eb="14">
      <t>ヒョウカ</t>
    </rPh>
    <phoneticPr fontId="5"/>
  </si>
  <si>
    <t>【用語の説明】
・演習：
　－マルウェア感染が疑われる端末での初期対処方法の確認
　－フォレンジック対応のログを残す手順の確認
　－社内関係者への連絡手順の確認
　－所管省庁等への報告手順の確認
　－上記の抜き打ち演習やTTX（机上演習）等
【判断基準の例】
・サイバー攻撃の動向から、どのようなテーマの演習を年に何回行うか等を明確にしていればレベル2
・対象をIT 系・社内に限定せず、サプライチェーン全体で実践的な演習が実施されていればレベル3
・部門連携でインシデント対応演習できていれいばレベル３
・演習の結果からCSIRT等の体制やプロセスの問題点が分析されていればレベル4</t>
    <rPh sb="4" eb="6">
      <t>セツメイ</t>
    </rPh>
    <rPh sb="9" eb="11">
      <t>エンシュウ</t>
    </rPh>
    <rPh sb="20" eb="22">
      <t>カンセン</t>
    </rPh>
    <rPh sb="23" eb="24">
      <t>ウタガ</t>
    </rPh>
    <rPh sb="27" eb="29">
      <t>タンマツ</t>
    </rPh>
    <rPh sb="31" eb="33">
      <t>ショキ</t>
    </rPh>
    <rPh sb="33" eb="35">
      <t>タイショ</t>
    </rPh>
    <rPh sb="35" eb="37">
      <t>ホウホウ</t>
    </rPh>
    <rPh sb="38" eb="40">
      <t>カクニン</t>
    </rPh>
    <rPh sb="66" eb="68">
      <t>シャナイ</t>
    </rPh>
    <rPh sb="68" eb="71">
      <t>カンケイシャ</t>
    </rPh>
    <rPh sb="73" eb="75">
      <t>レンラク</t>
    </rPh>
    <rPh sb="75" eb="77">
      <t>テジュン</t>
    </rPh>
    <rPh sb="78" eb="80">
      <t>カクニン</t>
    </rPh>
    <rPh sb="95" eb="97">
      <t>カクニン</t>
    </rPh>
    <rPh sb="100" eb="102">
      <t>ジョウキ</t>
    </rPh>
    <rPh sb="103" eb="104">
      <t>ヌ</t>
    </rPh>
    <rPh sb="105" eb="106">
      <t>ウ</t>
    </rPh>
    <rPh sb="107" eb="109">
      <t>エンシュウ</t>
    </rPh>
    <rPh sb="114" eb="116">
      <t>キジョウ</t>
    </rPh>
    <rPh sb="116" eb="118">
      <t>エンシュウ</t>
    </rPh>
    <rPh sb="119" eb="120">
      <t>ナド</t>
    </rPh>
    <rPh sb="135" eb="137">
      <t>コウゲキ</t>
    </rPh>
    <rPh sb="138" eb="140">
      <t>ドウコウ</t>
    </rPh>
    <rPh sb="152" eb="154">
      <t>エンシュウ</t>
    </rPh>
    <rPh sb="155" eb="156">
      <t>ネン</t>
    </rPh>
    <rPh sb="157" eb="159">
      <t>ナンカイ</t>
    </rPh>
    <rPh sb="159" eb="160">
      <t>オコナ</t>
    </rPh>
    <rPh sb="162" eb="163">
      <t>ナド</t>
    </rPh>
    <rPh sb="164" eb="166">
      <t>メイカク</t>
    </rPh>
    <rPh sb="202" eb="204">
      <t>ゼンタイ</t>
    </rPh>
    <rPh sb="205" eb="207">
      <t>ジッセン</t>
    </rPh>
    <rPh sb="253" eb="255">
      <t>エンシュウ</t>
    </rPh>
    <rPh sb="256" eb="258">
      <t>ケッカ</t>
    </rPh>
    <rPh sb="265" eb="266">
      <t>トウ</t>
    </rPh>
    <rPh sb="267" eb="269">
      <t>タイセイ</t>
    </rPh>
    <rPh sb="275" eb="278">
      <t>モンダイテン</t>
    </rPh>
    <rPh sb="279" eb="281">
      <t>ブンセキ</t>
    </rPh>
    <phoneticPr fontId="1"/>
  </si>
  <si>
    <t>方針や実施内容が継続的に改善されている</t>
    <rPh sb="0" eb="2">
      <t>ホウシン</t>
    </rPh>
    <rPh sb="3" eb="7">
      <t>ジッシナイヨウ</t>
    </rPh>
    <rPh sb="8" eb="11">
      <t>ケイゾクテキ</t>
    </rPh>
    <rPh sb="12" eb="14">
      <t>カイゼン</t>
    </rPh>
    <phoneticPr fontId="5"/>
  </si>
  <si>
    <t>実施計画が定期的に評価されている</t>
    <rPh sb="0" eb="2">
      <t>ジッシ</t>
    </rPh>
    <rPh sb="2" eb="4">
      <t>ケイカク</t>
    </rPh>
    <rPh sb="5" eb="8">
      <t>テイキテキ</t>
    </rPh>
    <rPh sb="9" eb="11">
      <t>ヒョウカ</t>
    </rPh>
    <phoneticPr fontId="5"/>
  </si>
  <si>
    <t>実施計画が継続的に改善されている</t>
    <rPh sb="0" eb="2">
      <t>ジッシ</t>
    </rPh>
    <rPh sb="2" eb="4">
      <t>ケイカク</t>
    </rPh>
    <rPh sb="5" eb="7">
      <t>ケイゾク</t>
    </rPh>
    <rPh sb="7" eb="8">
      <t>テキ</t>
    </rPh>
    <rPh sb="9" eb="11">
      <t>カイゼン</t>
    </rPh>
    <phoneticPr fontId="5"/>
  </si>
  <si>
    <t>指示8：インシデントによる被害に備えた事業継続・復旧体制の整備</t>
    <rPh sb="0" eb="2">
      <t>シジ</t>
    </rPh>
    <rPh sb="19" eb="21">
      <t>ジギョウ</t>
    </rPh>
    <rPh sb="21" eb="23">
      <t>ケイゾク</t>
    </rPh>
    <phoneticPr fontId="5"/>
  </si>
  <si>
    <t>被害が発生した際の、サプライチェーン全体を考慮した業務の復旧計画を策定している</t>
    <rPh sb="18" eb="20">
      <t>ゼンタイ</t>
    </rPh>
    <rPh sb="21" eb="23">
      <t>コウリョ</t>
    </rPh>
    <phoneticPr fontId="5"/>
  </si>
  <si>
    <t>【用語の説明】
・サプライチェーン全体：ITサプライチェーン、制御サプライチェーンを含む
・復旧計画：
　－サプライチェーン全体のBCPとの連携等、組織全体として整合のとれた復旧目標
　－システム復旧マニュアルの整備
　－業務復旧マニュアルの中に重大インシデントが起きた時のおおまかな業務復旧手順
　－組織の内外における連絡先・伝達ルートの整備
　－業務を止めないための代替手段の整備
・連絡先：経営者層、JPCERT/CC、インターネットサービスプロバイダ、自社システムへの攻撃の踏み台にされたシステムのオーナー、他組織のCSIRT等、ベンダー
【判断基準の例】
・計画が、事業（工場）部門等関係部門と連携して現場に展開され、復旧時に現場がどう動けば良いか把握できていればレベル3
・経営会議、リスク管理会議等、定期的に開催される会議において、復旧計画が評価されていればレベル4
・復旧作業の度に反省・復旧計画の見直しが行われていればレベル5</t>
    <rPh sb="4" eb="6">
      <t>セツメイ</t>
    </rPh>
    <rPh sb="46" eb="48">
      <t>フッキュウ</t>
    </rPh>
    <rPh sb="48" eb="50">
      <t>ケイカク</t>
    </rPh>
    <rPh sb="62" eb="64">
      <t>ゼンタイ</t>
    </rPh>
    <rPh sb="98" eb="100">
      <t>フッキュウ</t>
    </rPh>
    <rPh sb="106" eb="108">
      <t>セイビ</t>
    </rPh>
    <rPh sb="111" eb="113">
      <t>ギョウム</t>
    </rPh>
    <rPh sb="113" eb="115">
      <t>フッキュウ</t>
    </rPh>
    <rPh sb="121" eb="122">
      <t>ナカ</t>
    </rPh>
    <rPh sb="175" eb="177">
      <t>ギョウム</t>
    </rPh>
    <rPh sb="178" eb="179">
      <t>ト</t>
    </rPh>
    <rPh sb="185" eb="187">
      <t>ダイタイ</t>
    </rPh>
    <rPh sb="187" eb="189">
      <t>シュダン</t>
    </rPh>
    <rPh sb="190" eb="192">
      <t>セイビ</t>
    </rPh>
    <rPh sb="230" eb="232">
      <t>ジシャ</t>
    </rPh>
    <rPh sb="241" eb="242">
      <t>フ</t>
    </rPh>
    <rPh sb="243" eb="244">
      <t>ダイ</t>
    </rPh>
    <rPh sb="267" eb="268">
      <t>ナド</t>
    </rPh>
    <rPh sb="284" eb="286">
      <t>ケイカク</t>
    </rPh>
    <rPh sb="297" eb="299">
      <t>カンケイ</t>
    </rPh>
    <rPh sb="299" eb="301">
      <t>ブモン</t>
    </rPh>
    <rPh sb="302" eb="304">
      <t>レンケイ</t>
    </rPh>
    <rPh sb="307" eb="308">
      <t>ウゴ</t>
    </rPh>
    <rPh sb="310" eb="311">
      <t>ヨ</t>
    </rPh>
    <rPh sb="313" eb="315">
      <t>ハアク</t>
    </rPh>
    <rPh sb="357" eb="359">
      <t>フッキュウ</t>
    </rPh>
    <rPh sb="359" eb="361">
      <t>ケイカク</t>
    </rPh>
    <rPh sb="376" eb="378">
      <t>フッキュウ</t>
    </rPh>
    <rPh sb="378" eb="380">
      <t>サギョウ</t>
    </rPh>
    <rPh sb="386" eb="388">
      <t>フッキュウ</t>
    </rPh>
    <rPh sb="388" eb="390">
      <t>ケイカク</t>
    </rPh>
    <phoneticPr fontId="1"/>
  </si>
  <si>
    <t>ID.BE-5
PR.IP-9
RC.RP-1
RC.IM-1
RC.IM-2
ID.SC-5</t>
    <phoneticPr fontId="1"/>
  </si>
  <si>
    <t>【用語の説明】
・演習：
　－マルウェア感染端末のクリアインストール・データのバックアップから再構築・再設定
　－安全が確認されたら、順番にシステムを復旧
　－社内関係者への報告手順の確認
　－上記の机上演習、実機演習等
【判断基準の例】
・サイバー攻撃の動向から、どのような内容の演習を年に何回行うか等を明確にしていればレベル2
・対象をIT 系・社内・インシデントに限定せず、サプライチェーン全体で実践的な演習が実施されていればレベル３
・止められない事業（工場）部門等とのすり合わせができていればレベル３
・演習の結果からCSIRT等の体制やプロセス、BCP（事業継続計画）の問題点が分析されていればレベル4</t>
    <rPh sb="4" eb="6">
      <t>セツメイ</t>
    </rPh>
    <rPh sb="9" eb="11">
      <t>エンシュウ</t>
    </rPh>
    <rPh sb="51" eb="52">
      <t>サイ</t>
    </rPh>
    <rPh sb="57" eb="59">
      <t>アンゼン</t>
    </rPh>
    <rPh sb="60" eb="62">
      <t>カクニン</t>
    </rPh>
    <rPh sb="67" eb="69">
      <t>ジュンバン</t>
    </rPh>
    <rPh sb="75" eb="77">
      <t>フッキュウ</t>
    </rPh>
    <rPh sb="87" eb="89">
      <t>ホウコク</t>
    </rPh>
    <rPh sb="105" eb="107">
      <t>ジッキ</t>
    </rPh>
    <rPh sb="107" eb="109">
      <t>エンシュウ</t>
    </rPh>
    <rPh sb="109" eb="110">
      <t>ナド</t>
    </rPh>
    <rPh sb="138" eb="140">
      <t>ナイヨウ</t>
    </rPh>
    <rPh sb="167" eb="169">
      <t>タイショウ</t>
    </rPh>
    <rPh sb="198" eb="200">
      <t>ゼンタイ</t>
    </rPh>
    <rPh sb="207" eb="209">
      <t>ジッシ</t>
    </rPh>
    <rPh sb="222" eb="223">
      <t>ト</t>
    </rPh>
    <rPh sb="268" eb="269">
      <t>ナド</t>
    </rPh>
    <rPh sb="282" eb="284">
      <t>ジギョウ</t>
    </rPh>
    <rPh sb="284" eb="286">
      <t>ケイゾク</t>
    </rPh>
    <rPh sb="286" eb="288">
      <t>ケイカク</t>
    </rPh>
    <phoneticPr fontId="1"/>
  </si>
  <si>
    <t>グループ企業との取引や連携におけるサイバーセキュリティリスクへの対策状況を把握している</t>
    <rPh sb="8" eb="10">
      <t>トリヒキ</t>
    </rPh>
    <rPh sb="11" eb="13">
      <t>レンケイ</t>
    </rPh>
    <rPh sb="32" eb="34">
      <t>タイサク</t>
    </rPh>
    <rPh sb="37" eb="39">
      <t>ハアク</t>
    </rPh>
    <phoneticPr fontId="5"/>
  </si>
  <si>
    <t>RD.RM
ID.SC-1</t>
    <phoneticPr fontId="1"/>
  </si>
  <si>
    <t>一部のグループ企業におけるリスク対策状況を把握している</t>
    <rPh sb="0" eb="2">
      <t>イチブ</t>
    </rPh>
    <rPh sb="16" eb="18">
      <t>タイサク</t>
    </rPh>
    <rPh sb="18" eb="20">
      <t>ジョウキョウ</t>
    </rPh>
    <rPh sb="21" eb="23">
      <t>ハアク</t>
    </rPh>
    <phoneticPr fontId="5"/>
  </si>
  <si>
    <t>全てのグループ企業におけるリスク対策状況を把握している</t>
    <rPh sb="0" eb="1">
      <t>スベ</t>
    </rPh>
    <rPh sb="7" eb="9">
      <t>キギョウ</t>
    </rPh>
    <phoneticPr fontId="5"/>
  </si>
  <si>
    <t>全てのグループ企業におけるリスク対策状況について、その妥当性が評価されている</t>
    <rPh sb="0" eb="1">
      <t>スベ</t>
    </rPh>
    <rPh sb="16" eb="18">
      <t>タイサク</t>
    </rPh>
    <rPh sb="18" eb="20">
      <t>ジョウキョウ</t>
    </rPh>
    <rPh sb="27" eb="30">
      <t>ダトウセイ</t>
    </rPh>
    <rPh sb="31" eb="33">
      <t>ヒョウカ</t>
    </rPh>
    <phoneticPr fontId="5"/>
  </si>
  <si>
    <t>全てのグループ企業におけるリスク対策が継続的に改善されている</t>
    <rPh sb="0" eb="1">
      <t>スベ</t>
    </rPh>
    <rPh sb="7" eb="9">
      <t>キギョウ</t>
    </rPh>
    <rPh sb="23" eb="25">
      <t>カイゼン</t>
    </rPh>
    <phoneticPr fontId="5"/>
  </si>
  <si>
    <t>委託先等の取引先との契約で合意したサイバーセキュリティリスクに関する役割と責任範囲に基づいて、適切な方策が講じられていることを確認している</t>
    <rPh sb="0" eb="3">
      <t>イタクサキ</t>
    </rPh>
    <rPh sb="3" eb="4">
      <t>ナド</t>
    </rPh>
    <rPh sb="10" eb="12">
      <t>ケイヤク</t>
    </rPh>
    <rPh sb="13" eb="15">
      <t>ゴウイ</t>
    </rPh>
    <rPh sb="42" eb="43">
      <t>モト</t>
    </rPh>
    <phoneticPr fontId="5"/>
  </si>
  <si>
    <r>
      <t>【用語の説明】
・取引先との契約</t>
    </r>
    <r>
      <rPr>
        <strike/>
        <sz val="11"/>
        <rFont val="游ゴシック"/>
        <family val="3"/>
        <charset val="128"/>
        <scheme val="minor"/>
      </rPr>
      <t>書</t>
    </r>
    <r>
      <rPr>
        <sz val="11"/>
        <rFont val="游ゴシック"/>
        <family val="3"/>
        <charset val="128"/>
        <scheme val="minor"/>
      </rPr>
      <t>：仕様書や品質保証文書の作成、契約書の締結等
・役割と責任範囲を明確化：委託先と委託元が実施すべき対策の分担について合意すること
【判断基準の例】
・取引先の中でも特に重要な業務を担っている企業との契約において、リスクに関する役割と責任範囲の明確化を行っていればレベル2
・全ての取引先との契約において、リスクに関する役割と責任範囲の明確化を行っていればレベル3
・契約においてリスクに関する役割と責任範囲を明確化し、契約内容を定期的に評価していればレベル4
・サイバー攻撃の動向をウォッチしながら、契約内容に変更の必要がないか等適宜確認等していればレベル5</t>
    </r>
    <rPh sb="4" eb="6">
      <t>セツメイ</t>
    </rPh>
    <rPh sb="9" eb="12">
      <t>トリヒキサキ</t>
    </rPh>
    <rPh sb="14" eb="15">
      <t>ショ</t>
    </rPh>
    <rPh sb="15" eb="16">
      <t>ナド</t>
    </rPh>
    <rPh sb="29" eb="31">
      <t>サクセイ</t>
    </rPh>
    <rPh sb="39" eb="41">
      <t>タイサク</t>
    </rPh>
    <rPh sb="69" eb="71">
      <t>ブンタン</t>
    </rPh>
    <rPh sb="75" eb="77">
      <t>ゴウイ</t>
    </rPh>
    <rPh sb="92" eb="93">
      <t>サキ</t>
    </rPh>
    <rPh sb="152" eb="153">
      <t>スベ</t>
    </rPh>
    <rPh sb="155" eb="156">
      <t>オモ</t>
    </rPh>
    <rPh sb="157" eb="158">
      <t>サキ</t>
    </rPh>
    <rPh sb="188" eb="189">
      <t>オコナ</t>
    </rPh>
    <rPh sb="226" eb="228">
      <t>ケイヤク</t>
    </rPh>
    <rPh sb="228" eb="230">
      <t>ナイヨウ</t>
    </rPh>
    <rPh sb="231" eb="234">
      <t>テイキテキ</t>
    </rPh>
    <rPh sb="235" eb="237">
      <t>ヒョウカ</t>
    </rPh>
    <rPh sb="267" eb="269">
      <t>ケイヤク</t>
    </rPh>
    <rPh sb="284" eb="286">
      <t>カクニン</t>
    </rPh>
    <phoneticPr fontId="1"/>
  </si>
  <si>
    <t>一部の委託先等の取引先との契約において、リスクに関する役割と責任範囲を明確化し、適切な方策が実施されている</t>
    <rPh sb="0" eb="2">
      <t>イチブ</t>
    </rPh>
    <rPh sb="3" eb="6">
      <t>イタクサキ</t>
    </rPh>
    <rPh sb="6" eb="7">
      <t>トウ</t>
    </rPh>
    <rPh sb="8" eb="10">
      <t>トリヒキ</t>
    </rPh>
    <rPh sb="10" eb="11">
      <t>サキ</t>
    </rPh>
    <rPh sb="13" eb="15">
      <t>ケイヤク</t>
    </rPh>
    <rPh sb="24" eb="25">
      <t>カン</t>
    </rPh>
    <rPh sb="27" eb="29">
      <t>ヤクワリ</t>
    </rPh>
    <rPh sb="30" eb="32">
      <t>セキニン</t>
    </rPh>
    <rPh sb="32" eb="34">
      <t>ハンイ</t>
    </rPh>
    <rPh sb="35" eb="38">
      <t>メイカクカ</t>
    </rPh>
    <rPh sb="40" eb="42">
      <t>テキセツ</t>
    </rPh>
    <rPh sb="43" eb="45">
      <t>ホウサク</t>
    </rPh>
    <rPh sb="46" eb="48">
      <t>ジッシ</t>
    </rPh>
    <phoneticPr fontId="5"/>
  </si>
  <si>
    <t>全ての委託先等の取引先との契約において、リスクに関する役割と責任範囲を明確化し、適切な方策が実施されている</t>
    <rPh sb="0" eb="1">
      <t>スベ</t>
    </rPh>
    <rPh sb="3" eb="6">
      <t>イタクサキ</t>
    </rPh>
    <rPh sb="6" eb="7">
      <t>トウ</t>
    </rPh>
    <rPh sb="8" eb="10">
      <t>トリヒキ</t>
    </rPh>
    <rPh sb="10" eb="11">
      <t>サキ</t>
    </rPh>
    <rPh sb="42" eb="43">
      <t>カン</t>
    </rPh>
    <phoneticPr fontId="5"/>
  </si>
  <si>
    <t>全ての委託先等の取引先との契約で合意したリスクに関する役割と責任範囲が定期的に評価されている</t>
    <rPh sb="0" eb="1">
      <t>スベ</t>
    </rPh>
    <rPh sb="13" eb="15">
      <t>ケイヤク</t>
    </rPh>
    <rPh sb="16" eb="18">
      <t>ゴウイ</t>
    </rPh>
    <rPh sb="35" eb="37">
      <t>テイキ</t>
    </rPh>
    <rPh sb="37" eb="38">
      <t>テキ</t>
    </rPh>
    <phoneticPr fontId="5"/>
  </si>
  <si>
    <t>全ての委託先等の取引先との契約で合意したリスクに関する役割と責任範囲が、リスクの変化に応じて継続的に改善されている</t>
    <rPh sb="0" eb="1">
      <t>スベ</t>
    </rPh>
    <rPh sb="3" eb="6">
      <t>イタクサキ</t>
    </rPh>
    <rPh sb="6" eb="7">
      <t>トウ</t>
    </rPh>
    <rPh sb="8" eb="10">
      <t>トリヒキ</t>
    </rPh>
    <rPh sb="10" eb="11">
      <t>サキ</t>
    </rPh>
    <rPh sb="16" eb="18">
      <t>ゴウイ</t>
    </rPh>
    <rPh sb="50" eb="52">
      <t>カイゼン</t>
    </rPh>
    <phoneticPr fontId="5"/>
  </si>
  <si>
    <t>自社事業に影響を及ぼすサプライチェーン全体にわたって、サイバーセキュリティリスクが許容可能なレベルを超えていないことを確認している。</t>
    <phoneticPr fontId="1"/>
  </si>
  <si>
    <t>【用語の説明】
・サプライチェーン全体：ITサプライチェーン、制御サプライチェーンを含む
【判断基準の例】
・リスクの確認の対象が一部のサプライチェーンに限定されていればレベル2
・サプライチェーン全体について、不定期でリスクの確認を行っていればレベル3
・サプライチェーン全体でのリスクの確認が、定期的なマネジメントサイクルに組み込まれていればレベル4
・サイバー攻撃の動向をウォッチしながら、リスク対応の実施内容に変更の必要がないか等適宜確認等していればレベル5</t>
    <rPh sb="1" eb="3">
      <t>ヨウゴ</t>
    </rPh>
    <rPh sb="4" eb="6">
      <t>セツメイ</t>
    </rPh>
    <rPh sb="59" eb="61">
      <t>カクニン</t>
    </rPh>
    <rPh sb="62" eb="64">
      <t>タイショウ</t>
    </rPh>
    <rPh sb="65" eb="67">
      <t>イチブ</t>
    </rPh>
    <rPh sb="77" eb="79">
      <t>ゲンテイ</t>
    </rPh>
    <rPh sb="99" eb="101">
      <t>ゼンタイ</t>
    </rPh>
    <rPh sb="106" eb="109">
      <t>フテイキ</t>
    </rPh>
    <rPh sb="114" eb="116">
      <t>カクニン</t>
    </rPh>
    <rPh sb="117" eb="118">
      <t>オコナ</t>
    </rPh>
    <rPh sb="137" eb="139">
      <t>ゼンタイ</t>
    </rPh>
    <rPh sb="145" eb="147">
      <t>カクニン</t>
    </rPh>
    <rPh sb="149" eb="152">
      <t>テイキテキ</t>
    </rPh>
    <rPh sb="164" eb="165">
      <t>ク</t>
    </rPh>
    <rPh sb="166" eb="167">
      <t>コ</t>
    </rPh>
    <phoneticPr fontId="1"/>
  </si>
  <si>
    <t>サプライチェーンの一部を対象としたリスクの確認が不定期で実施されている</t>
    <rPh sb="9" eb="11">
      <t>イチブ</t>
    </rPh>
    <rPh sb="12" eb="14">
      <t>タイショウ</t>
    </rPh>
    <rPh sb="21" eb="23">
      <t>カクニン</t>
    </rPh>
    <rPh sb="24" eb="27">
      <t>フテイキ</t>
    </rPh>
    <rPh sb="28" eb="30">
      <t>ジッシ</t>
    </rPh>
    <phoneticPr fontId="5"/>
  </si>
  <si>
    <t>サプライチェーン全体を考慮したリスクの確認が不定期で実施されている</t>
    <rPh sb="11" eb="13">
      <t>コウリョ</t>
    </rPh>
    <rPh sb="19" eb="21">
      <t>カクニン</t>
    </rPh>
    <rPh sb="22" eb="25">
      <t>フテイキ</t>
    </rPh>
    <rPh sb="26" eb="28">
      <t>ジッシ</t>
    </rPh>
    <phoneticPr fontId="5"/>
  </si>
  <si>
    <t>サプライチェーン全体を考慮したリスクの確認が定期的に実施・評価されている</t>
    <rPh sb="11" eb="13">
      <t>コウリョ</t>
    </rPh>
    <rPh sb="19" eb="21">
      <t>カクニン</t>
    </rPh>
    <rPh sb="22" eb="25">
      <t>テイキテキ</t>
    </rPh>
    <rPh sb="26" eb="28">
      <t>ジッシ</t>
    </rPh>
    <rPh sb="29" eb="31">
      <t>ヒョウカ</t>
    </rPh>
    <phoneticPr fontId="5"/>
  </si>
  <si>
    <t>サプライチェーン全体を考慮したリスクの確認が実施され、リスクの変化に応じて継続的に改善されている</t>
    <rPh sb="11" eb="13">
      <t>コウリョ</t>
    </rPh>
    <rPh sb="17" eb="19">
      <t>カクニン</t>
    </rPh>
    <rPh sb="20" eb="22">
      <t>ジッシ</t>
    </rPh>
    <rPh sb="22" eb="24">
      <t>タイオウ</t>
    </rPh>
    <rPh sb="39" eb="41">
      <t>カイゼン</t>
    </rPh>
    <phoneticPr fontId="5"/>
  </si>
  <si>
    <t>指示10：サイバーセキュリティに関する情報の収集、共有及び開示の促進</t>
    <rPh sb="0" eb="2">
      <t>シジ</t>
    </rPh>
    <rPh sb="16" eb="17">
      <t>カン</t>
    </rPh>
    <rPh sb="22" eb="24">
      <t>シュウシュウ</t>
    </rPh>
    <rPh sb="29" eb="31">
      <t>カイジ</t>
    </rPh>
    <rPh sb="32" eb="34">
      <t>ソクシン</t>
    </rPh>
    <phoneticPr fontId="5"/>
  </si>
  <si>
    <t>【用語の説明】
・関係団体：NISC、関係省庁、IPA（J-CRAT、J-CSIP）、JPCERT/CC、日本シーサート協議会、各種ISAC（Information Sharing and Analysis Center）
【判断基準の例】
・不定期に会合等に参加している場合はレベル1
・自社が必要な情報・提供できる情報を整理し、どのコミュニティに参加するか等を明確化していればレベル2
・欲しい情報を効率的に得られているか、そのために価値ある情報を提供できているか等を評価し、参加コミュニティを変更する等していればレベル4
・入手したマルウェアのハッシュ等の技術情報をセキュリティ対策の検知率向上に活用する、他社の取組事例を参考に自社の取組方針を検討する等できていればレベル5</t>
    <rPh sb="4" eb="6">
      <t>セツメイ</t>
    </rPh>
    <rPh sb="123" eb="126">
      <t>フテイキ</t>
    </rPh>
    <rPh sb="127" eb="130">
      <t>カイゴウナド</t>
    </rPh>
    <rPh sb="131" eb="133">
      <t>サンカ</t>
    </rPh>
    <rPh sb="137" eb="139">
      <t>バアイ</t>
    </rPh>
    <rPh sb="146" eb="148">
      <t>ジシャ</t>
    </rPh>
    <rPh sb="149" eb="151">
      <t>ヒツヨウ</t>
    </rPh>
    <rPh sb="152" eb="154">
      <t>ジョウホウ</t>
    </rPh>
    <rPh sb="155" eb="157">
      <t>テイキョウ</t>
    </rPh>
    <rPh sb="160" eb="162">
      <t>ジョウホウ</t>
    </rPh>
    <rPh sb="163" eb="165">
      <t>セイリ</t>
    </rPh>
    <rPh sb="176" eb="178">
      <t>サンカ</t>
    </rPh>
    <rPh sb="181" eb="182">
      <t>ナド</t>
    </rPh>
    <rPh sb="183" eb="186">
      <t>メイカクカ</t>
    </rPh>
    <rPh sb="197" eb="198">
      <t>ホ</t>
    </rPh>
    <rPh sb="200" eb="202">
      <t>ジョウホウ</t>
    </rPh>
    <rPh sb="220" eb="222">
      <t>カチ</t>
    </rPh>
    <rPh sb="224" eb="226">
      <t>ジョウホウ</t>
    </rPh>
    <rPh sb="227" eb="229">
      <t>テイキョウ</t>
    </rPh>
    <rPh sb="266" eb="268">
      <t>ニュウシュ</t>
    </rPh>
    <rPh sb="280" eb="281">
      <t>ナド</t>
    </rPh>
    <rPh sb="282" eb="284">
      <t>ギジュツ</t>
    </rPh>
    <rPh sb="284" eb="286">
      <t>ジョウホウ</t>
    </rPh>
    <rPh sb="293" eb="295">
      <t>タイサク</t>
    </rPh>
    <rPh sb="296" eb="298">
      <t>ケンチ</t>
    </rPh>
    <rPh sb="298" eb="299">
      <t>リツ</t>
    </rPh>
    <rPh sb="299" eb="301">
      <t>コウジョウ</t>
    </rPh>
    <rPh sb="302" eb="304">
      <t>カツヨウ</t>
    </rPh>
    <rPh sb="307" eb="309">
      <t>タシャ</t>
    </rPh>
    <rPh sb="310" eb="312">
      <t>トリクミ</t>
    </rPh>
    <rPh sb="312" eb="314">
      <t>ジレイ</t>
    </rPh>
    <rPh sb="315" eb="317">
      <t>サンコウ</t>
    </rPh>
    <rPh sb="318" eb="320">
      <t>ジシャ</t>
    </rPh>
    <rPh sb="321" eb="323">
      <t>トリクミ</t>
    </rPh>
    <rPh sb="323" eb="325">
      <t>ホウシン</t>
    </rPh>
    <rPh sb="326" eb="328">
      <t>ケントウ</t>
    </rPh>
    <rPh sb="330" eb="331">
      <t>ナド</t>
    </rPh>
    <phoneticPr fontId="1"/>
  </si>
  <si>
    <t>情報共有の内容・方法と効果を定期的に評価・改善している</t>
    <rPh sb="0" eb="2">
      <t>ジョウホウ</t>
    </rPh>
    <rPh sb="2" eb="4">
      <t>キョウユウ</t>
    </rPh>
    <rPh sb="5" eb="7">
      <t>ナイヨウ</t>
    </rPh>
    <rPh sb="8" eb="10">
      <t>ホウホウ</t>
    </rPh>
    <rPh sb="11" eb="13">
      <t>コウカ</t>
    </rPh>
    <rPh sb="14" eb="17">
      <t>テイキテキ</t>
    </rPh>
    <rPh sb="18" eb="20">
      <t>ヒョウカ</t>
    </rPh>
    <rPh sb="21" eb="23">
      <t>カイゼン</t>
    </rPh>
    <phoneticPr fontId="5"/>
  </si>
  <si>
    <t>【用語の説明】
・関係団体やコミュニティ：CSIRT 間における情報共有、日本シーサート協議会、
J-CSIP、業種内でのセキュリティ情報共有組織（ISAC）等
【判断基準の例】
・自社が踏み台になって他社に被害が拡大したり、同じ業界の他社も同様な攻撃を受けたりすることを防ぐため、適切な共有・報告・公表の方法が検討され、明確化されていればレベル2
・インシデント発生時に取引先や（ISACが組織されている業界であれば）ISACに情報提供し、被害拡大防止に貢献できていればレベル3
・情報提供プロセスの評価結果を受けて、プロセスを改善できていればレベル5</t>
    <rPh sb="1" eb="3">
      <t>ヨウゴ</t>
    </rPh>
    <rPh sb="4" eb="6">
      <t>セツメイ</t>
    </rPh>
    <rPh sb="9" eb="11">
      <t>カンケイ</t>
    </rPh>
    <rPh sb="11" eb="13">
      <t>ダンタイ</t>
    </rPh>
    <rPh sb="91" eb="93">
      <t>ジシャ</t>
    </rPh>
    <rPh sb="94" eb="95">
      <t>フ</t>
    </rPh>
    <rPh sb="96" eb="97">
      <t>ダイ</t>
    </rPh>
    <rPh sb="101" eb="103">
      <t>タシャ</t>
    </rPh>
    <rPh sb="104" eb="106">
      <t>ヒガイ</t>
    </rPh>
    <rPh sb="107" eb="109">
      <t>カクダイ</t>
    </rPh>
    <rPh sb="113" eb="114">
      <t>オナ</t>
    </rPh>
    <rPh sb="115" eb="117">
      <t>ギョウカイ</t>
    </rPh>
    <rPh sb="118" eb="120">
      <t>タシャ</t>
    </rPh>
    <rPh sb="121" eb="123">
      <t>ドウヨウ</t>
    </rPh>
    <rPh sb="124" eb="126">
      <t>コウゲキ</t>
    </rPh>
    <rPh sb="127" eb="128">
      <t>ウ</t>
    </rPh>
    <rPh sb="136" eb="137">
      <t>フセ</t>
    </rPh>
    <rPh sb="141" eb="143">
      <t>テキセツ</t>
    </rPh>
    <rPh sb="144" eb="146">
      <t>キョウユウ</t>
    </rPh>
    <rPh sb="147" eb="149">
      <t>ホウコク</t>
    </rPh>
    <rPh sb="150" eb="152">
      <t>コウヒョウ</t>
    </rPh>
    <rPh sb="153" eb="155">
      <t>ホウホウ</t>
    </rPh>
    <rPh sb="156" eb="158">
      <t>ケントウ</t>
    </rPh>
    <rPh sb="161" eb="164">
      <t>メイカクカ</t>
    </rPh>
    <rPh sb="182" eb="184">
      <t>ハッセイ</t>
    </rPh>
    <rPh sb="184" eb="185">
      <t>ジ</t>
    </rPh>
    <rPh sb="186" eb="188">
      <t>トリヒキ</t>
    </rPh>
    <rPh sb="188" eb="189">
      <t>サキ</t>
    </rPh>
    <rPh sb="196" eb="198">
      <t>ソシキ</t>
    </rPh>
    <rPh sb="203" eb="205">
      <t>ギョウカイ</t>
    </rPh>
    <rPh sb="215" eb="217">
      <t>ジョウホウ</t>
    </rPh>
    <rPh sb="217" eb="219">
      <t>テイキョウ</t>
    </rPh>
    <rPh sb="221" eb="223">
      <t>ヒガイ</t>
    </rPh>
    <rPh sb="223" eb="225">
      <t>カクダイ</t>
    </rPh>
    <rPh sb="225" eb="227">
      <t>ボウシ</t>
    </rPh>
    <rPh sb="228" eb="230">
      <t>コウケン</t>
    </rPh>
    <rPh sb="242" eb="244">
      <t>ジョウホウ</t>
    </rPh>
    <rPh sb="244" eb="246">
      <t>テイキョウ</t>
    </rPh>
    <rPh sb="251" eb="253">
      <t>ヒョウカ</t>
    </rPh>
    <rPh sb="253" eb="255">
      <t>ケッカ</t>
    </rPh>
    <rPh sb="256" eb="257">
      <t>ウ</t>
    </rPh>
    <rPh sb="265" eb="267">
      <t>カイゼン</t>
    </rPh>
    <phoneticPr fontId="1"/>
  </si>
  <si>
    <t>指示６：PDCAサイクルによるサイバーセキュリティ対策の継続的改善</t>
    <rPh sb="28" eb="31">
      <t>ケイゾクテキ</t>
    </rPh>
    <rPh sb="31" eb="33">
      <t>カイゼン</t>
    </rPh>
    <phoneticPr fontId="1"/>
  </si>
  <si>
    <t>指示８：インシデントによる被害に備えた事業継続・復旧体制の整備</t>
    <rPh sb="19" eb="23">
      <t>ジギョウケイゾク</t>
    </rPh>
    <phoneticPr fontId="1"/>
  </si>
  <si>
    <t>指示９：ビジネスパートナーや委託先等を含めたサプライチェーン全体の状況把握及び対策</t>
    <rPh sb="37" eb="38">
      <t>オヨ</t>
    </rPh>
    <rPh sb="39" eb="41">
      <t>タイサク</t>
    </rPh>
    <phoneticPr fontId="1"/>
  </si>
  <si>
    <t>指示9：ビジネスパートナーや委託先等を含めたサプライチェーン全体の状況把握及び対策</t>
    <rPh sb="0" eb="2">
      <t>シジ</t>
    </rPh>
    <rPh sb="14" eb="17">
      <t>イタクサキ</t>
    </rPh>
    <rPh sb="17" eb="18">
      <t>トウ</t>
    </rPh>
    <rPh sb="19" eb="20">
      <t>フク</t>
    </rPh>
    <rPh sb="30" eb="32">
      <t>ゼンタイ</t>
    </rPh>
    <rPh sb="33" eb="37">
      <t>ジョウキョウハアク</t>
    </rPh>
    <rPh sb="37" eb="38">
      <t>オヨ</t>
    </rPh>
    <rPh sb="39" eb="41">
      <t>タイサク</t>
    </rPh>
    <phoneticPr fontId="1"/>
  </si>
  <si>
    <t>指示１０：サイバーセキュリティに関する情報の収集、共有及び開示の促進</t>
    <rPh sb="16" eb="17">
      <t>カン</t>
    </rPh>
    <rPh sb="19" eb="21">
      <t>ジョウホウ</t>
    </rPh>
    <rPh sb="22" eb="24">
      <t>シュウシュウ</t>
    </rPh>
    <rPh sb="25" eb="27">
      <t>キョウユウ</t>
    </rPh>
    <rPh sb="27" eb="28">
      <t>オヨ</t>
    </rPh>
    <rPh sb="29" eb="31">
      <t>カイジ</t>
    </rPh>
    <rPh sb="32" eb="34">
      <t>ソクシン</t>
    </rPh>
    <phoneticPr fontId="1"/>
  </si>
  <si>
    <t>指示9：ビジネスパートナーや委託先等を含めたサプライチェーン全体の状況把握及び対策</t>
    <rPh sb="0" eb="2">
      <t>シジ</t>
    </rPh>
    <rPh sb="14" eb="17">
      <t>イタクサキ</t>
    </rPh>
    <rPh sb="17" eb="18">
      <t>トウ</t>
    </rPh>
    <rPh sb="19" eb="20">
      <t>フク</t>
    </rPh>
    <rPh sb="30" eb="32">
      <t>ゼンタイ</t>
    </rPh>
    <rPh sb="33" eb="35">
      <t>ジョウキョウ</t>
    </rPh>
    <rPh sb="35" eb="37">
      <t>ハアク</t>
    </rPh>
    <rPh sb="37" eb="38">
      <t>オヨ</t>
    </rPh>
    <rPh sb="39" eb="41">
      <t>タイサク</t>
    </rPh>
    <phoneticPr fontId="1"/>
  </si>
  <si>
    <t>指示５：サイバーセキュリティリスクに効果的に対応する仕組みの構築</t>
    <rPh sb="18" eb="20">
      <t>コウカ</t>
    </rPh>
    <rPh sb="20" eb="21">
      <t>テキ</t>
    </rPh>
    <phoneticPr fontId="1"/>
  </si>
  <si>
    <t>サイバーセキュリティ経営ガイドラインVer3.0付録A-2チェックシートの項目</t>
    <rPh sb="24" eb="26">
      <t>フロク</t>
    </rPh>
    <phoneticPr fontId="1"/>
  </si>
  <si>
    <t>基本方針が経営者により承認され、公表されている</t>
    <rPh sb="0" eb="2">
      <t>キホン</t>
    </rPh>
    <rPh sb="2" eb="4">
      <t>ホウシン</t>
    </rPh>
    <rPh sb="5" eb="8">
      <t>ケイエイシャ</t>
    </rPh>
    <rPh sb="11" eb="13">
      <t>ショウニン</t>
    </rPh>
    <rPh sb="16" eb="18">
      <t>コウヒョウ</t>
    </rPh>
    <phoneticPr fontId="5"/>
  </si>
  <si>
    <t>サイバーセキュリティリスクの評価結果が基本方針に反映されている</t>
    <rPh sb="14" eb="16">
      <t>ヒョウカ</t>
    </rPh>
    <rPh sb="16" eb="18">
      <t>ケッカ</t>
    </rPh>
    <rPh sb="19" eb="21">
      <t>キホン</t>
    </rPh>
    <rPh sb="21" eb="23">
      <t>ホウシン</t>
    </rPh>
    <rPh sb="24" eb="26">
      <t>ハンエイ</t>
    </rPh>
    <phoneticPr fontId="5"/>
  </si>
  <si>
    <t>基本方針が適宜改訂されている</t>
    <rPh sb="0" eb="2">
      <t>キホン</t>
    </rPh>
    <rPh sb="2" eb="4">
      <t>ホウシン</t>
    </rPh>
    <rPh sb="5" eb="7">
      <t>テキギ</t>
    </rPh>
    <rPh sb="7" eb="9">
      <t>カイテイ</t>
    </rPh>
    <phoneticPr fontId="5"/>
  </si>
  <si>
    <t>【用語の説明】
・サイバーセキュリティの基本方針：セキュリティポリシーと同義
【判断基準の例】
・基本方針が文書化されているが、その内容を経営者が把握・承認していなければレベル２
・基本方針の内容が経営者に承認され、社外に公表されていればレベル３
・自社の主な事業や業務プロセスにおけるサイバーセキュリティリスクの評価を行い、基本方針に変更の必要がないか等定期的に確認していればレベル4
・サイバー攻撃の動向をウォッチしながら、基本方針に変更の必要がないか等適宜改訂していればレベル５。</t>
    <rPh sb="1" eb="3">
      <t>ヨウゴ</t>
    </rPh>
    <rPh sb="4" eb="6">
      <t>セツメイ</t>
    </rPh>
    <rPh sb="20" eb="22">
      <t>キホン</t>
    </rPh>
    <rPh sb="22" eb="24">
      <t>ホウシン</t>
    </rPh>
    <rPh sb="36" eb="38">
      <t>ドウギ</t>
    </rPh>
    <rPh sb="40" eb="42">
      <t>ハンダン</t>
    </rPh>
    <rPh sb="42" eb="44">
      <t>キジュン</t>
    </rPh>
    <rPh sb="45" eb="46">
      <t>レイ</t>
    </rPh>
    <rPh sb="49" eb="51">
      <t>キホン</t>
    </rPh>
    <rPh sb="51" eb="53">
      <t>ホウシン</t>
    </rPh>
    <rPh sb="54" eb="56">
      <t>ブンショ</t>
    </rPh>
    <rPh sb="56" eb="57">
      <t>カ</t>
    </rPh>
    <rPh sb="66" eb="68">
      <t>ナイヨウ</t>
    </rPh>
    <rPh sb="69" eb="71">
      <t>ケイエイ</t>
    </rPh>
    <rPh sb="71" eb="72">
      <t>シャ</t>
    </rPh>
    <rPh sb="73" eb="75">
      <t>ハアク</t>
    </rPh>
    <rPh sb="76" eb="78">
      <t>ショウニン</t>
    </rPh>
    <phoneticPr fontId="1"/>
  </si>
  <si>
    <t>付録A-2のチェック項目</t>
    <rPh sb="0" eb="2">
      <t>フロク</t>
    </rPh>
    <rPh sb="10" eb="12">
      <t>コウモク</t>
    </rPh>
    <phoneticPr fontId="5"/>
  </si>
  <si>
    <t>指示1</t>
    <rPh sb="0" eb="2">
      <t>シジ</t>
    </rPh>
    <phoneticPr fontId="1"/>
  </si>
  <si>
    <t>指示2</t>
    <rPh sb="0" eb="2">
      <t>シジ</t>
    </rPh>
    <phoneticPr fontId="1"/>
  </si>
  <si>
    <t>指示3</t>
    <rPh sb="0" eb="2">
      <t>シジ</t>
    </rPh>
    <phoneticPr fontId="1"/>
  </si>
  <si>
    <t>指示4</t>
    <rPh sb="0" eb="2">
      <t>シジ</t>
    </rPh>
    <phoneticPr fontId="1"/>
  </si>
  <si>
    <t>指示5</t>
    <rPh sb="0" eb="2">
      <t>シジ</t>
    </rPh>
    <phoneticPr fontId="1"/>
  </si>
  <si>
    <t>指示6</t>
    <rPh sb="0" eb="2">
      <t>シジ</t>
    </rPh>
    <phoneticPr fontId="1"/>
  </si>
  <si>
    <t>指示7</t>
    <rPh sb="0" eb="2">
      <t>シジ</t>
    </rPh>
    <phoneticPr fontId="1"/>
  </si>
  <si>
    <t>指示8</t>
    <rPh sb="0" eb="2">
      <t>シジ</t>
    </rPh>
    <phoneticPr fontId="1"/>
  </si>
  <si>
    <t>指示9</t>
    <rPh sb="0" eb="2">
      <t>シジ</t>
    </rPh>
    <phoneticPr fontId="1"/>
  </si>
  <si>
    <t>指示10</t>
    <rPh sb="0" eb="2">
      <t>シジ</t>
    </rPh>
    <phoneticPr fontId="1"/>
  </si>
  <si>
    <t>※Nが20未満の業種平均値は、参考値です。</t>
    <rPh sb="5" eb="7">
      <t>ミマン</t>
    </rPh>
    <rPh sb="8" eb="10">
      <t>ギョウシュ</t>
    </rPh>
    <rPh sb="10" eb="13">
      <t>ヘイキンチ</t>
    </rPh>
    <rPh sb="15" eb="17">
      <t>サンコウ</t>
    </rPh>
    <rPh sb="17" eb="18">
      <t>チ</t>
    </rPh>
    <phoneticPr fontId="1"/>
  </si>
  <si>
    <t>N=</t>
    <phoneticPr fontId="1"/>
  </si>
  <si>
    <t>プラクティス1-2「最新の脅威によるリスクに対応するための、セキュリティポリシーの改訂・共同管理」</t>
    <phoneticPr fontId="1"/>
  </si>
  <si>
    <t>プラクティス1-3「海外拠点における情報保護に関するコンプライアンスを拠点別チェックリストで担保」</t>
    <phoneticPr fontId="1"/>
  </si>
  <si>
    <t>プラクティス1-1「経営者がサイバーセキュリティリスクを認識するための、他社被害事例の報告」</t>
    <phoneticPr fontId="1"/>
  </si>
  <si>
    <t>プラクティス4-1「経営への重要度や脅威の可能性を踏まえたサイバーセキュリティリスクの把握と対応」</t>
    <phoneticPr fontId="1"/>
  </si>
  <si>
    <t>プラクティス3-1「サイバーセキュリティ対策のための、 予算の確保」</t>
    <phoneticPr fontId="1"/>
  </si>
  <si>
    <t>プラクティス2-1「サイバーセキュリティリスクに対応するための、兼任のサイバーセキュリティ管理体制の構築」</t>
    <phoneticPr fontId="1"/>
  </si>
  <si>
    <t>プラクティス5-1「多層防御の実施（端末への対応、ネットワークの分離、バックアップ）」</t>
    <phoneticPr fontId="1"/>
  </si>
  <si>
    <t>プラクティス6-2「一律のルール適用が困難なビジネスにおけるセキュリティKPIを用いたリスク管理」</t>
    <phoneticPr fontId="1"/>
  </si>
  <si>
    <t>プラクティス6-1「PDCAサイクルの検証と、演習・訓練を通じた評価・改善プロセスの強化」</t>
    <phoneticPr fontId="1"/>
  </si>
  <si>
    <t>プラクティス6-3「ステークホルダーの信頼を高めるための、サイバーセキュリティ関連情報発信の工夫」</t>
    <phoneticPr fontId="1"/>
  </si>
  <si>
    <t>プラクティス7-1「司令塔としてのCSIRTの設置」</t>
    <phoneticPr fontId="1"/>
  </si>
  <si>
    <t>プラクティス8-1「インシデント対応時の危機対策本部との連携」</t>
    <phoneticPr fontId="1"/>
  </si>
  <si>
    <t>プラクティス8-2「組織内外の連絡先の定期メンテナンス」</t>
    <phoneticPr fontId="1"/>
  </si>
  <si>
    <t>プラクティス9-1「サイバーセキュリティリスクのある委託先の特定と対策状況の確認」</t>
    <phoneticPr fontId="1"/>
  </si>
  <si>
    <t>プラクティス10-1「情報共有活動への参加による信頼獲得と、収集した知見の社内への還元」</t>
    <phoneticPr fontId="1"/>
  </si>
  <si>
    <t>A：農業・林業</t>
  </si>
  <si>
    <t>B：漁業</t>
  </si>
  <si>
    <t>C：鉱業・採石業・砂利採取業</t>
  </si>
  <si>
    <t>D：建設業</t>
  </si>
  <si>
    <t>E：製造業</t>
  </si>
  <si>
    <t>F：電気・ガス・熱供給・水道業</t>
  </si>
  <si>
    <t>G1：情報通信業（情報サービス）</t>
  </si>
  <si>
    <t>G2：情報通信業（それ以外）</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</si>
  <si>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</si>
  <si>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</si>
  <si>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</si>
  <si>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</si>
  <si>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</si>
  <si>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</si>
  <si>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</si>
  <si>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</si>
  <si>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P：医療、福祉</t>
  </si>
  <si>
    <t>Q：複合サービス業</t>
  </si>
  <si>
    <t>R：サービス業（他に分類されないもの）</t>
  </si>
  <si>
    <t>S：公務（他に分類されるものを除く）</t>
  </si>
  <si>
    <t>N</t>
  </si>
  <si>
    <t>業種を選択してください</t>
    <rPh sb="0" eb="2">
      <t>ギョウシュ</t>
    </rPh>
    <rPh sb="3" eb="5">
      <t>センタク</t>
    </rPh>
    <phoneticPr fontId="1"/>
  </si>
  <si>
    <t>【用語の説明】
・セキュリティ人材：サイバーセキュリティに関する計画立案および対策実施に関する有用なスキルを備えた人材
【判断基準の例】
・必要な人材が採用等されているが、その後の研修受講、資格取得、実務を通してのスキルアップが計画通り進んでいなければレベル2
・研修受講、資格取得、実務を通してのスキルアップが計画的に行われていればレベル3。
・計画には、内部で育成するべきスキルと外部から調達するべきスキルの整理も含む。
・さらに、入社年次や年齢によらず、スキルや業務での実績が給与等に反映されていればレベル4
【参考情報】
・付録F「サイバーセキュリティ体制構築・人材確保の手引」
　https://www.meti.go.jp/policy/netsecurity/mng_guide.html</t>
    <rPh sb="1" eb="3">
      <t>ヨウゴ</t>
    </rPh>
    <rPh sb="4" eb="6">
      <t>セツメイ</t>
    </rPh>
    <rPh sb="15" eb="17">
      <t>ジンザイ</t>
    </rPh>
    <rPh sb="41" eb="43">
      <t>ジッシ</t>
    </rPh>
    <rPh sb="70" eb="72">
      <t>ヒツヨウ</t>
    </rPh>
    <rPh sb="73" eb="75">
      <t>ジンザイ</t>
    </rPh>
    <rPh sb="76" eb="78">
      <t>サイヨウ</t>
    </rPh>
    <rPh sb="78" eb="79">
      <t>ナド</t>
    </rPh>
    <rPh sb="88" eb="89">
      <t>ゴ</t>
    </rPh>
    <rPh sb="90" eb="92">
      <t>ケンシュウ</t>
    </rPh>
    <rPh sb="92" eb="94">
      <t>ジュコウ</t>
    </rPh>
    <rPh sb="95" eb="97">
      <t>シカク</t>
    </rPh>
    <rPh sb="97" eb="99">
      <t>シュトク</t>
    </rPh>
    <rPh sb="100" eb="102">
      <t>ジツム</t>
    </rPh>
    <rPh sb="103" eb="104">
      <t>トオ</t>
    </rPh>
    <rPh sb="114" eb="116">
      <t>ケイカク</t>
    </rPh>
    <rPh sb="116" eb="117">
      <t>ドオ</t>
    </rPh>
    <rPh sb="118" eb="119">
      <t>スス</t>
    </rPh>
    <rPh sb="156" eb="159">
      <t>ケイカクテキ</t>
    </rPh>
    <rPh sb="160" eb="161">
      <t>オコナ</t>
    </rPh>
    <rPh sb="174" eb="176">
      <t>ケイカク</t>
    </rPh>
    <rPh sb="218" eb="220">
      <t>ニュウシャ</t>
    </rPh>
    <rPh sb="220" eb="222">
      <t>ネンジ</t>
    </rPh>
    <rPh sb="223" eb="225">
      <t>ネンレイ</t>
    </rPh>
    <rPh sb="234" eb="236">
      <t>ギョウム</t>
    </rPh>
    <rPh sb="238" eb="240">
      <t>ジッセキ</t>
    </rPh>
    <rPh sb="241" eb="243">
      <t>キュウヨ</t>
    </rPh>
    <rPh sb="243" eb="244">
      <t>トウ</t>
    </rPh>
    <rPh sb="245" eb="247">
      <t>ハンエイ</t>
    </rPh>
    <rPh sb="259" eb="261">
      <t>サンコウ</t>
    </rPh>
    <rPh sb="261" eb="263">
      <t>ジョウホウ</t>
    </rPh>
    <phoneticPr fontId="1"/>
  </si>
  <si>
    <t>【用語の説明】
・脅威情報の収集：同業他社や取引先へのサイバー攻撃の動向や事例を把握すること等
・脆弱性情報の収集：自組織が使っているシステムで報告されている脆弱性を把握すること等
・脅威情報：攻撃の手口や防御方法等に関するインテリジェンス情報等。セキュリティベンダーが有償で提供するもの、公開情報等
・サイバーセキュリティリスクの把握：サイバー攻撃動向を把握した上で、自組織が使用・所有するすべてのディジタル環境、サービス及び情報に関してリスクアセスメントを実施すること
【判断基準の例】
・脅威情報を情シス部門などが収集していればレベル2
・最近世の中で発生した攻撃（クラウドサービスへのサイバー攻撃、調達しているパッケージ及びIoT機器等への攻撃、テレワーク環境への攻撃、ランサムウェア攻撃等）を認識し、自社への影響を評価していなければレベル2以下
・サイバーセキュリティリスクが自社の事業に及ぼす影響が経営層に報告され、経営層も認識していればレベル3
・さらにその認識を基にセキュリティ対策が部下に指示されていればレベル4
・脅威情報の入手先（オープンソースや商用等）、統合・分析のためのツールや手法等が常に改善されていればレベル5
【参考情報】
・自社事業への影響の例：顧客の個人情報が漏洩して多額の賠償、委託元の機密情報が漏えいして取引停止、ランサムウェアで工場が停止
・サイバー・フィジカル・セキュリティ対策フレームワーク（CPSF）は、リスクの把握及び対策の検討に利用できる。
　https://www.meti.go.jp/policy/netsecurity/wg1/cpsf.html</t>
    <rPh sb="4" eb="6">
      <t>セツメイ</t>
    </rPh>
    <rPh sb="11" eb="13">
      <t>ジョウホウ</t>
    </rPh>
    <rPh sb="14" eb="16">
      <t>シュウシュウ</t>
    </rPh>
    <rPh sb="46" eb="47">
      <t>トウ</t>
    </rPh>
    <rPh sb="52" eb="54">
      <t>ジョウホウ</t>
    </rPh>
    <rPh sb="55" eb="57">
      <t>シュウシュウ</t>
    </rPh>
    <rPh sb="97" eb="99">
      <t>コウゲキ</t>
    </rPh>
    <rPh sb="100" eb="102">
      <t>テグチ</t>
    </rPh>
    <rPh sb="103" eb="105">
      <t>ボウギョ</t>
    </rPh>
    <rPh sb="105" eb="107">
      <t>ホウホウ</t>
    </rPh>
    <rPh sb="107" eb="108">
      <t>ナド</t>
    </rPh>
    <rPh sb="109" eb="110">
      <t>カン</t>
    </rPh>
    <rPh sb="120" eb="122">
      <t>ジョウホウ</t>
    </rPh>
    <rPh sb="122" eb="123">
      <t>ナド</t>
    </rPh>
    <rPh sb="135" eb="137">
      <t>ユウショウ</t>
    </rPh>
    <rPh sb="138" eb="140">
      <t>テイキョウ</t>
    </rPh>
    <rPh sb="149" eb="150">
      <t>ナド</t>
    </rPh>
    <rPh sb="166" eb="168">
      <t>ハアク</t>
    </rPh>
    <rPh sb="273" eb="275">
      <t>サイキン</t>
    </rPh>
    <rPh sb="275" eb="276">
      <t>ヨ</t>
    </rPh>
    <rPh sb="277" eb="278">
      <t>ナカ</t>
    </rPh>
    <rPh sb="279" eb="281">
      <t>ハッセイ</t>
    </rPh>
    <rPh sb="283" eb="285">
      <t>コウゲキ</t>
    </rPh>
    <rPh sb="348" eb="349">
      <t>ナド</t>
    </rPh>
    <rPh sb="351" eb="353">
      <t>ニンシキ</t>
    </rPh>
    <rPh sb="355" eb="357">
      <t>ジシャ</t>
    </rPh>
    <rPh sb="359" eb="361">
      <t>エイキョウ</t>
    </rPh>
    <rPh sb="362" eb="364">
      <t>ヒョウカ</t>
    </rPh>
    <rPh sb="375" eb="377">
      <t>イカ</t>
    </rPh>
    <rPh sb="640" eb="642">
      <t>リヨウ</t>
    </rPh>
    <phoneticPr fontId="1"/>
  </si>
  <si>
    <t>イベント（ログ）の収集・分析の運用プロセスが文書化されている</t>
    <rPh sb="9" eb="11">
      <t>シュウシュウ</t>
    </rPh>
    <rPh sb="12" eb="14">
      <t>ブンセキ</t>
    </rPh>
    <rPh sb="15" eb="17">
      <t>ウンヨウ</t>
    </rPh>
    <rPh sb="22" eb="24">
      <t>ブンショ</t>
    </rPh>
    <rPh sb="24" eb="25">
      <t>カ</t>
    </rPh>
    <phoneticPr fontId="5"/>
  </si>
  <si>
    <t>【用語の説明】
・収集すべきログ/イベント：システム内で起こった特定の現象・動作を記録するイベントログ、セキュリティ機器が出すアラート等のログ
・ログ収集・分析ツールとはSIEM（Security Information and Event Management）等のこと
【判断基準の例】
・人手でログを分析している、又はSIEMを導入したが使いこなせていない場合はレベル2
・ツールを活用して自動的にログを分析している場合はレベル3。全てのアラートには対応しきれていない場合はレベル２。
・検知した異常の原因等をSIEMの機能等を使って分析していればレベル３。自社で行うことが難しい場合は外部委託の利用も可。
・サイバー攻撃の動向をウォッチしながら、収集・分析手法等に変更の必要がないか等継続的に確認等していればレベル5
・自社の予算・技術力に関わらず、あるべき姿に対してどこまでできているかを判定すること
【参考情報】
・情報セキュリティサービス基準適合サービスリスト（セキュリティ監視・運用サービス）
　https://www.ipa.go.jp/security/it-service/service_list.html</t>
    <rPh sb="4" eb="6">
      <t>セツメイ</t>
    </rPh>
    <rPh sb="147" eb="149">
      <t>ヒトデ</t>
    </rPh>
    <rPh sb="153" eb="155">
      <t>ブンセキ</t>
    </rPh>
    <rPh sb="160" eb="161">
      <t>マタ</t>
    </rPh>
    <rPh sb="167" eb="169">
      <t>ドウニュウ</t>
    </rPh>
    <rPh sb="172" eb="173">
      <t>ツカ</t>
    </rPh>
    <rPh sb="181" eb="183">
      <t>バアイ</t>
    </rPh>
    <rPh sb="194" eb="196">
      <t>カツヨウ</t>
    </rPh>
    <rPh sb="198" eb="201">
      <t>ジドウテキ</t>
    </rPh>
    <rPh sb="205" eb="207">
      <t>ブンセキ</t>
    </rPh>
    <rPh sb="211" eb="213">
      <t>バアイ</t>
    </rPh>
    <rPh sb="219" eb="220">
      <t>スベ</t>
    </rPh>
    <rPh sb="228" eb="230">
      <t>タイオウ</t>
    </rPh>
    <rPh sb="237" eb="239">
      <t>バアイ</t>
    </rPh>
    <rPh sb="247" eb="249">
      <t>ケンチ</t>
    </rPh>
    <rPh sb="251" eb="253">
      <t>イジョウ</t>
    </rPh>
    <rPh sb="254" eb="257">
      <t>ゲンインナド</t>
    </rPh>
    <rPh sb="263" eb="265">
      <t>キノウ</t>
    </rPh>
    <rPh sb="265" eb="266">
      <t>トウ</t>
    </rPh>
    <rPh sb="267" eb="268">
      <t>ツカ</t>
    </rPh>
    <rPh sb="270" eb="272">
      <t>ブンセキ</t>
    </rPh>
    <rPh sb="282" eb="284">
      <t>ジシャ</t>
    </rPh>
    <rPh sb="285" eb="286">
      <t>オコナ</t>
    </rPh>
    <rPh sb="290" eb="291">
      <t>ムズカ</t>
    </rPh>
    <rPh sb="293" eb="295">
      <t>バアイ</t>
    </rPh>
    <rPh sb="296" eb="298">
      <t>ガイブ</t>
    </rPh>
    <rPh sb="298" eb="300">
      <t>イタク</t>
    </rPh>
    <rPh sb="301" eb="303">
      <t>リヨウ</t>
    </rPh>
    <rPh sb="304" eb="305">
      <t>カ</t>
    </rPh>
    <rPh sb="327" eb="329">
      <t>シュウシュウ</t>
    </rPh>
    <rPh sb="330" eb="332">
      <t>ブンセキ</t>
    </rPh>
    <rPh sb="332" eb="334">
      <t>シュホウ</t>
    </rPh>
    <rPh sb="334" eb="335">
      <t>ナド</t>
    </rPh>
    <rPh sb="407" eb="409">
      <t>サンコウ</t>
    </rPh>
    <phoneticPr fontId="5"/>
  </si>
  <si>
    <t>対応プロセスや運用が継続的に改善されている</t>
    <rPh sb="0" eb="2">
      <t>タイオウ</t>
    </rPh>
    <rPh sb="7" eb="9">
      <t>ウンヨウ</t>
    </rPh>
    <rPh sb="10" eb="13">
      <t>ケイゾクテキ</t>
    </rPh>
    <rPh sb="14" eb="16">
      <t>カイゼン</t>
    </rPh>
    <phoneticPr fontId="5"/>
  </si>
  <si>
    <t>管理プロセスに基づいて運用されている</t>
    <rPh sb="0" eb="2">
      <t>カンリ</t>
    </rPh>
    <rPh sb="7" eb="8">
      <t>モト</t>
    </rPh>
    <rPh sb="11" eb="13">
      <t>ウンヨウ</t>
    </rPh>
    <phoneticPr fontId="5"/>
  </si>
  <si>
    <t>【用語の説明】
・外部監査：脆弱性診断やペネトレーションテスト、情報セキュリティ監査等の外部サービスを利用し、現状のシステムやサイバーセキュリティ対策の問題点を検出し、改善を行う
【判断基準の例】
・監査の目的・種類（内部か外部か監査役監査か等）・手順、対策の確認手順等が文書化され、毎年の監査計画が定められていればレベル2
・監査結果を受けて、セキュリティ方針・対策の見直しを企画し、経営会議等に報告されていればレベル４
・監査や対応のプロセスを見直し、より的確かつ効率的なものに改善されていればレベル5
【参考情報】
・情報セキュリティサービス基準適合サービスリスト（情報セキュリティ監査サービス）
　https://www.ipa.go.jp/security/it-service/service_list.html
・ISO/IEC 27001 規格に基づくISMS 等の認証は、PDCA マネジメントシステムの確立に利用できる。</t>
    <rPh sb="4" eb="6">
      <t>セツメイ</t>
    </rPh>
    <rPh sb="9" eb="11">
      <t>ガイブ</t>
    </rPh>
    <rPh sb="11" eb="13">
      <t>カンサ</t>
    </rPh>
    <rPh sb="14" eb="17">
      <t>ゼイジャクセイ</t>
    </rPh>
    <rPh sb="17" eb="19">
      <t>シンダン</t>
    </rPh>
    <rPh sb="32" eb="34">
      <t>ジョウホウ</t>
    </rPh>
    <rPh sb="40" eb="42">
      <t>カンサ</t>
    </rPh>
    <rPh sb="42" eb="43">
      <t>ナド</t>
    </rPh>
    <rPh sb="44" eb="46">
      <t>ガイブ</t>
    </rPh>
    <rPh sb="51" eb="53">
      <t>リヨウ</t>
    </rPh>
    <rPh sb="55" eb="57">
      <t>ゲンジョウ</t>
    </rPh>
    <rPh sb="73" eb="75">
      <t>タイサク</t>
    </rPh>
    <rPh sb="76" eb="79">
      <t>モンダイテン</t>
    </rPh>
    <rPh sb="80" eb="82">
      <t>ケンシュツ</t>
    </rPh>
    <rPh sb="84" eb="86">
      <t>カイゼン</t>
    </rPh>
    <rPh sb="87" eb="88">
      <t>オコナ</t>
    </rPh>
    <rPh sb="100" eb="102">
      <t>カンサ</t>
    </rPh>
    <rPh sb="103" eb="105">
      <t>モクテキ</t>
    </rPh>
    <rPh sb="106" eb="108">
      <t>シュルイ</t>
    </rPh>
    <rPh sb="115" eb="118">
      <t>カンサヤク</t>
    </rPh>
    <rPh sb="118" eb="120">
      <t>カンサ</t>
    </rPh>
    <rPh sb="121" eb="122">
      <t>トウ</t>
    </rPh>
    <rPh sb="124" eb="126">
      <t>テジュン</t>
    </rPh>
    <rPh sb="127" eb="129">
      <t>タイサク</t>
    </rPh>
    <rPh sb="130" eb="132">
      <t>カクニン</t>
    </rPh>
    <rPh sb="132" eb="134">
      <t>テジュン</t>
    </rPh>
    <rPh sb="134" eb="135">
      <t>ナド</t>
    </rPh>
    <rPh sb="136" eb="138">
      <t>ブンショ</t>
    </rPh>
    <rPh sb="138" eb="139">
      <t>カ</t>
    </rPh>
    <rPh sb="216" eb="218">
      <t>タイオウ</t>
    </rPh>
    <rPh sb="224" eb="226">
      <t>ミナオ</t>
    </rPh>
    <rPh sb="230" eb="232">
      <t>テキカク</t>
    </rPh>
    <rPh sb="234" eb="237">
      <t>コウリツテキ</t>
    </rPh>
    <rPh sb="241" eb="243">
      <t>カイゼン</t>
    </rPh>
    <rPh sb="389" eb="390">
      <t>ナド</t>
    </rPh>
    <rPh sb="391" eb="393">
      <t>ニンショウ</t>
    </rPh>
    <rPh sb="411" eb="413">
      <t>カクリツ</t>
    </rPh>
    <rPh sb="414" eb="416">
      <t>リヨウ</t>
    </rPh>
    <phoneticPr fontId="1"/>
  </si>
  <si>
    <t>【用語の説明】
・サプライチェーン：製造業における部品調達のような関係のみならず、クラウドサービ
スなど外部のデジタルサービスの利用や、API（アプリケーションプログラムインタフェース）を介したシステム同士の連携など、デジタル環境を通じた多様かつ非定型の企業間のつながりも含む。
・サプライチェーン全体：ITサプライチェーン、制御サプライチェーンを含む
・対応計画：
　－机上を含む演習計画等
　－初動対応マニュアルの整備等
　－組織内における緊急連絡先・伝達ルートの整備
・緊急連絡先・伝達ルート：緊急連絡網、報告先一覧（上司、CSIRT、広報部門、法務部門、経営者等）
【判断基準の例】
・インシデント対応計画が現場に展開されており、インシデント発生時に何をすれば良いか現場が把握していればレベル３
・経営会議等でインシデント対応計画が議論されていればレベル4
・定期的な経営会議等以外の場でも必要性を感じたらインシデント対応計画について議論し、改善していればレベル5</t>
    <rPh sb="4" eb="6">
      <t>セツメイ</t>
    </rPh>
    <rPh sb="149" eb="151">
      <t>ゼンタイ</t>
    </rPh>
    <rPh sb="163" eb="165">
      <t>セイギョ</t>
    </rPh>
    <rPh sb="174" eb="175">
      <t>フク</t>
    </rPh>
    <rPh sb="178" eb="180">
      <t>タイオウ</t>
    </rPh>
    <rPh sb="180" eb="182">
      <t>ケイカク</t>
    </rPh>
    <rPh sb="186" eb="188">
      <t>キジョウ</t>
    </rPh>
    <rPh sb="189" eb="190">
      <t>フク</t>
    </rPh>
    <rPh sb="191" eb="193">
      <t>エンシュウ</t>
    </rPh>
    <rPh sb="193" eb="195">
      <t>ケイカク</t>
    </rPh>
    <rPh sb="195" eb="196">
      <t>ナド</t>
    </rPh>
    <rPh sb="211" eb="212">
      <t>ナド</t>
    </rPh>
    <rPh sb="303" eb="305">
      <t>タイオウ</t>
    </rPh>
    <rPh sb="305" eb="307">
      <t>ケイカク</t>
    </rPh>
    <rPh sb="308" eb="310">
      <t>ゲンバ</t>
    </rPh>
    <rPh sb="311" eb="313">
      <t>テンカイ</t>
    </rPh>
    <rPh sb="325" eb="327">
      <t>ハッセイ</t>
    </rPh>
    <rPh sb="327" eb="328">
      <t>ジ</t>
    </rPh>
    <rPh sb="329" eb="330">
      <t>ナニ</t>
    </rPh>
    <rPh sb="334" eb="335">
      <t>ヨ</t>
    </rPh>
    <rPh sb="340" eb="342">
      <t>ハアク</t>
    </rPh>
    <rPh sb="365" eb="367">
      <t>タイオウ</t>
    </rPh>
    <rPh sb="367" eb="369">
      <t>ケイカク</t>
    </rPh>
    <rPh sb="370" eb="372">
      <t>ギロン</t>
    </rPh>
    <rPh sb="384" eb="387">
      <t>テイキテキ</t>
    </rPh>
    <rPh sb="393" eb="395">
      <t>イガイ</t>
    </rPh>
    <rPh sb="396" eb="397">
      <t>バ</t>
    </rPh>
    <rPh sb="413" eb="417">
      <t>タイオウケイカク</t>
    </rPh>
    <rPh sb="421" eb="423">
      <t>ギロン</t>
    </rPh>
    <rPh sb="425" eb="427">
      <t>カイゼン</t>
    </rPh>
    <phoneticPr fontId="1"/>
  </si>
  <si>
    <t>【用語の説明】
・CSIRT等：CSIRT（Computer Security Incident Response Team）、PSIRT（Product Security Incident Response Team）、FSIRT（Factory Security Incident Response Team）等
・CSIRT等の主な役割：
　－被害の影響範囲や被害規模の特定
　ー被害拡大防止を図るための初動対応
　－再発防止策の検討
【判断基準の例】
・組織図はできているが、実際に各役割を果たせる人員が配置されていなければレベル2。総務部等との兼務者しか割り当てられておらず、実質的に機能しない場合等も含む。
・インシデントに対応可能なセキュリティ専門要員が割り当てられていればレベル3
・経営会議等で、体制が機能しているか、できていない機能など課題はないかが確認されていればレベル4
・体制に関する課題が見えたら、経営会議等も含め、適宜改善が図られていればレベル5
【参考情報】
・「組織内CSIRT構築の参考資料 インシデント対応マニュアルの作成について」（JPCERT/CC）
https://www.jpcert.or.jp/csirt_material/files/13_incident_response_manual_20211130.pdf</t>
    <rPh sb="4" eb="6">
      <t>セツメイ</t>
    </rPh>
    <rPh sb="14" eb="15">
      <t>ナド</t>
    </rPh>
    <rPh sb="157" eb="158">
      <t>ナド</t>
    </rPh>
    <rPh sb="165" eb="166">
      <t>トウ</t>
    </rPh>
    <rPh sb="167" eb="168">
      <t>オモ</t>
    </rPh>
    <rPh sb="169" eb="171">
      <t>ヤクワリ</t>
    </rPh>
    <rPh sb="175" eb="177">
      <t>ヒガイ</t>
    </rPh>
    <rPh sb="183" eb="185">
      <t>ヒガイ</t>
    </rPh>
    <rPh sb="185" eb="187">
      <t>キボ</t>
    </rPh>
    <rPh sb="245" eb="246">
      <t>カク</t>
    </rPh>
    <rPh sb="271" eb="273">
      <t>ソウム</t>
    </rPh>
    <rPh sb="273" eb="274">
      <t>ブ</t>
    </rPh>
    <rPh sb="274" eb="275">
      <t>ナド</t>
    </rPh>
    <rPh sb="277" eb="279">
      <t>ケンム</t>
    </rPh>
    <rPh sb="279" eb="280">
      <t>シャ</t>
    </rPh>
    <rPh sb="282" eb="283">
      <t>ワ</t>
    </rPh>
    <rPh sb="284" eb="285">
      <t>ア</t>
    </rPh>
    <rPh sb="293" eb="296">
      <t>ジッシツテキ</t>
    </rPh>
    <rPh sb="297" eb="299">
      <t>キノウ</t>
    </rPh>
    <rPh sb="302" eb="304">
      <t>バアイ</t>
    </rPh>
    <rPh sb="304" eb="305">
      <t>ナド</t>
    </rPh>
    <rPh sb="306" eb="307">
      <t>フク</t>
    </rPh>
    <rPh sb="318" eb="320">
      <t>タイオウ</t>
    </rPh>
    <rPh sb="320" eb="322">
      <t>カノウ</t>
    </rPh>
    <rPh sb="329" eb="331">
      <t>センモン</t>
    </rPh>
    <rPh sb="331" eb="333">
      <t>ヨウイン</t>
    </rPh>
    <rPh sb="334" eb="335">
      <t>ワ</t>
    </rPh>
    <rPh sb="336" eb="337">
      <t>ア</t>
    </rPh>
    <rPh sb="399" eb="401">
      <t>タイセイ</t>
    </rPh>
    <phoneticPr fontId="1"/>
  </si>
  <si>
    <t>【用語の説明】
・実施計画：
　－インシデント対応手順を記述
　－インシデントに関連するログを速やかに分析できるシステムの整備
　－フォレンジック対応の方針（フォレンジック専業の事業者と契約等）
【判断基準の例】
・どのログをどう収集し、どう分析し、何を見つけ出すかを明確にしていればレベル2
・リスク管理会議等、定期的に開催される会議において、ログ分析・調査やフォレンジック対応等の方針が評価されていればレベル4
・サイバー攻撃の動向をウォッチしながら、実施計画に変更の必要がないか等継続的に確認、改訂等していればレベル5
【参考情報】
・情報セキュリティサービス基準適合サービスリスト（デジタルフォレンジックサービス）
　https://www.ipa.go.jp/security/it-service/service_list.html</t>
    <rPh sb="4" eb="6">
      <t>セツメイ</t>
    </rPh>
    <rPh sb="23" eb="25">
      <t>タイオウ</t>
    </rPh>
    <rPh sb="25" eb="27">
      <t>テジュン</t>
    </rPh>
    <rPh sb="28" eb="30">
      <t>キジュツ</t>
    </rPh>
    <rPh sb="76" eb="78">
      <t>ホウシン</t>
    </rPh>
    <rPh sb="95" eb="96">
      <t>ナド</t>
    </rPh>
    <rPh sb="115" eb="117">
      <t>シュウシュウ</t>
    </rPh>
    <rPh sb="121" eb="123">
      <t>ブンセキ</t>
    </rPh>
    <rPh sb="125" eb="126">
      <t>ナニ</t>
    </rPh>
    <rPh sb="127" eb="128">
      <t>ミ</t>
    </rPh>
    <rPh sb="130" eb="131">
      <t>ダ</t>
    </rPh>
    <rPh sb="134" eb="136">
      <t>メイカク</t>
    </rPh>
    <rPh sb="151" eb="153">
      <t>カンリ</t>
    </rPh>
    <rPh sb="153" eb="155">
      <t>カイギ</t>
    </rPh>
    <rPh sb="155" eb="156">
      <t>ナド</t>
    </rPh>
    <rPh sb="157" eb="160">
      <t>テイキテキ</t>
    </rPh>
    <rPh sb="161" eb="163">
      <t>カイサイ</t>
    </rPh>
    <rPh sb="166" eb="168">
      <t>カイギ</t>
    </rPh>
    <rPh sb="175" eb="177">
      <t>ブンセキ</t>
    </rPh>
    <rPh sb="178" eb="180">
      <t>チョウサ</t>
    </rPh>
    <rPh sb="188" eb="190">
      <t>タイオウ</t>
    </rPh>
    <rPh sb="190" eb="191">
      <t>ナド</t>
    </rPh>
    <rPh sb="192" eb="194">
      <t>ホウシン</t>
    </rPh>
    <rPh sb="195" eb="197">
      <t>ヒョウカ</t>
    </rPh>
    <rPh sb="213" eb="215">
      <t>コウゲキ</t>
    </rPh>
    <rPh sb="216" eb="218">
      <t>ドウコウ</t>
    </rPh>
    <rPh sb="228" eb="230">
      <t>ジッシ</t>
    </rPh>
    <phoneticPr fontId="1"/>
  </si>
  <si>
    <r>
      <t>【用語の説明】
・グループ企業：資本・提携関係がありガバナンスがきく企業
【判断基準の例】
・グループ企業の中でも特に重要な業務を担っている企業に絞ってリスク対策状況を把握していればレベル2。
・グループ企業全体についてリスク対策状況を報告・会議等で把握していればレベル3</t>
    </r>
    <r>
      <rPr>
        <strike/>
        <sz val="11"/>
        <rFont val="游ゴシック"/>
        <family val="3"/>
        <charset val="128"/>
        <scheme val="minor"/>
      </rPr>
      <t xml:space="preserve">
</t>
    </r>
    <r>
      <rPr>
        <sz val="11"/>
        <rFont val="游ゴシック"/>
        <family val="3"/>
        <charset val="128"/>
        <scheme val="minor"/>
      </rPr>
      <t>・グループ企業全体での対策状況の把握に加え、内部監査又は自己点検等により対策実施状況を評価・共有していればレベル4
・サイバー攻撃の動向をウォッチしながら、リスク対策の実施内容に変更の必要がないか等適宜確認等していればレベル5
【参考情報】
・グループ・ガバナンス・システムに関する実務指針
https://www.meti.go.jp/policy/economy/keiei_innovation/keizaihousei/corporategovernance/guideline.html</t>
    </r>
    <rPh sb="4" eb="6">
      <t>セツメイ</t>
    </rPh>
    <rPh sb="13" eb="15">
      <t>キギョウ</t>
    </rPh>
    <rPh sb="34" eb="36">
      <t>キギョウ</t>
    </rPh>
    <rPh sb="51" eb="53">
      <t>キギョウ</t>
    </rPh>
    <rPh sb="54" eb="55">
      <t>ナカ</t>
    </rPh>
    <rPh sb="57" eb="58">
      <t>トク</t>
    </rPh>
    <rPh sb="59" eb="61">
      <t>ジュウヨウ</t>
    </rPh>
    <rPh sb="62" eb="64">
      <t>ギョウム</t>
    </rPh>
    <rPh sb="65" eb="66">
      <t>ニナ</t>
    </rPh>
    <rPh sb="70" eb="72">
      <t>キギョウ</t>
    </rPh>
    <rPh sb="73" eb="74">
      <t>シボ</t>
    </rPh>
    <rPh sb="79" eb="81">
      <t>タイサク</t>
    </rPh>
    <rPh sb="81" eb="83">
      <t>ジョウキョウ</t>
    </rPh>
    <rPh sb="84" eb="86">
      <t>ハアク</t>
    </rPh>
    <rPh sb="102" eb="104">
      <t>キギョウ</t>
    </rPh>
    <rPh sb="104" eb="106">
      <t>ゼンタイ</t>
    </rPh>
    <rPh sb="113" eb="115">
      <t>タイサク</t>
    </rPh>
    <rPh sb="115" eb="117">
      <t>ジョウキョウ</t>
    </rPh>
    <rPh sb="118" eb="120">
      <t>ホウコク</t>
    </rPh>
    <rPh sb="121" eb="123">
      <t>カイギ</t>
    </rPh>
    <rPh sb="123" eb="124">
      <t>ナド</t>
    </rPh>
    <rPh sb="125" eb="127">
      <t>ハアク</t>
    </rPh>
    <rPh sb="133" eb="134">
      <t>ナド</t>
    </rPh>
    <rPh sb="142" eb="144">
      <t>キギョウ</t>
    </rPh>
    <rPh sb="144" eb="146">
      <t>ゼンタイ</t>
    </rPh>
    <rPh sb="148" eb="150">
      <t>タイサク</t>
    </rPh>
    <rPh sb="150" eb="152">
      <t>ジョウキョウ</t>
    </rPh>
    <rPh sb="153" eb="155">
      <t>ハアク</t>
    </rPh>
    <rPh sb="156" eb="157">
      <t>クワ</t>
    </rPh>
    <rPh sb="159" eb="161">
      <t>ナイブ</t>
    </rPh>
    <rPh sb="161" eb="163">
      <t>カンサ</t>
    </rPh>
    <rPh sb="163" eb="164">
      <t>マタ</t>
    </rPh>
    <rPh sb="165" eb="167">
      <t>ジコ</t>
    </rPh>
    <rPh sb="167" eb="169">
      <t>テンケン</t>
    </rPh>
    <rPh sb="169" eb="170">
      <t>ナド</t>
    </rPh>
    <rPh sb="175" eb="177">
      <t>ジッシ</t>
    </rPh>
    <rPh sb="177" eb="179">
      <t>ジョウキョウ</t>
    </rPh>
    <rPh sb="180" eb="182">
      <t>ヒョウカ</t>
    </rPh>
    <rPh sb="187" eb="189">
      <t>タイサク</t>
    </rPh>
    <rPh sb="200" eb="202">
      <t>コウゲキ</t>
    </rPh>
    <rPh sb="219" eb="220">
      <t>サク</t>
    </rPh>
    <rPh sb="220" eb="222">
      <t>ジッシ</t>
    </rPh>
    <rPh sb="222" eb="224">
      <t>ナイヨウ</t>
    </rPh>
    <rPh sb="235" eb="237">
      <t>テキギ</t>
    </rPh>
    <rPh sb="237" eb="239">
      <t>カクニン</t>
    </rPh>
    <phoneticPr fontId="1"/>
  </si>
  <si>
    <t>【用語の説明】
・収集すべきログ/イベント：システム内で起こった特定の現象・動作を記録するイベントログ、セキュリティ機器が出すアラート等のログ
・ログ収集・分析ツールとはSIEM（Security Information and Event Management）等のこと
【判断基準の例】
・人手でログを分析している、又はSIEMを導入したが使いこなせていない場合はレベル2
・ツールを活用して自動的にログを分析している場合はレベル3。全てのアラートには対応しきれていない場合はレベル２。
・検知した異常の原因等をSIEMの機能等を使って分析していればレベル３。自社で行うことが難しい場合は外部委託の利用も可。
・サイバー攻撃の動向をウォッチしながら、収集・分析手法等に変更の必要がないか等継続的に確認等していればレベル5
・自社の予算・技術力に関わらず、あるべき姿に対してどこまでできているかを判定すること
【参考情報】
・情報セキュリティサービス基準適合サービスリスト（セキュリティ監視・運用サービス）
https://www.ipa.go.jp/security/it-service/service_list.html</t>
    <rPh sb="4" eb="6">
      <t>セツメイ</t>
    </rPh>
    <rPh sb="147" eb="149">
      <t>ヒトデ</t>
    </rPh>
    <rPh sb="153" eb="155">
      <t>ブンセキ</t>
    </rPh>
    <rPh sb="160" eb="161">
      <t>マタ</t>
    </rPh>
    <rPh sb="167" eb="169">
      <t>ドウニュウ</t>
    </rPh>
    <rPh sb="172" eb="173">
      <t>ツカ</t>
    </rPh>
    <rPh sb="181" eb="183">
      <t>バアイ</t>
    </rPh>
    <rPh sb="194" eb="196">
      <t>カツヨウ</t>
    </rPh>
    <rPh sb="198" eb="201">
      <t>ジドウテキ</t>
    </rPh>
    <rPh sb="205" eb="207">
      <t>ブンセキ</t>
    </rPh>
    <rPh sb="211" eb="213">
      <t>バアイ</t>
    </rPh>
    <rPh sb="219" eb="220">
      <t>スベ</t>
    </rPh>
    <rPh sb="228" eb="230">
      <t>タイオウ</t>
    </rPh>
    <rPh sb="237" eb="239">
      <t>バアイ</t>
    </rPh>
    <rPh sb="247" eb="249">
      <t>ケンチ</t>
    </rPh>
    <rPh sb="251" eb="253">
      <t>イジョウ</t>
    </rPh>
    <rPh sb="254" eb="257">
      <t>ゲンインナド</t>
    </rPh>
    <rPh sb="263" eb="265">
      <t>キノウ</t>
    </rPh>
    <rPh sb="265" eb="266">
      <t>トウ</t>
    </rPh>
    <rPh sb="267" eb="268">
      <t>ツカ</t>
    </rPh>
    <rPh sb="270" eb="272">
      <t>ブンセキ</t>
    </rPh>
    <rPh sb="282" eb="284">
      <t>ジシャ</t>
    </rPh>
    <rPh sb="285" eb="286">
      <t>オコナ</t>
    </rPh>
    <rPh sb="290" eb="291">
      <t>ムズカ</t>
    </rPh>
    <rPh sb="293" eb="295">
      <t>バアイ</t>
    </rPh>
    <rPh sb="296" eb="298">
      <t>ガイブ</t>
    </rPh>
    <rPh sb="298" eb="300">
      <t>イタク</t>
    </rPh>
    <rPh sb="301" eb="303">
      <t>リヨウ</t>
    </rPh>
    <rPh sb="304" eb="305">
      <t>カ</t>
    </rPh>
    <rPh sb="327" eb="329">
      <t>シュウシュウ</t>
    </rPh>
    <rPh sb="330" eb="332">
      <t>ブンセキ</t>
    </rPh>
    <rPh sb="332" eb="334">
      <t>シュホウ</t>
    </rPh>
    <rPh sb="334" eb="335">
      <t>ナド</t>
    </rPh>
    <rPh sb="407" eb="409">
      <t>サンコウ</t>
    </rPh>
    <phoneticPr fontId="5"/>
  </si>
  <si>
    <t>例：
・情シス責任者：毎月の経営会議でセキュリティアラート集計等を報告しているのでレベル４。
・セキュリティ統括責任者：経営会議の資料に入っているが、付録扱いであり、会議中に議論されることもほとんどないためレベル３。
・経営者：セキュリティ統括責任者の指摘通りであるため、レベル３。</t>
    <rPh sb="0" eb="1">
      <t>レイ</t>
    </rPh>
    <rPh sb="4" eb="5">
      <t>ジョウ</t>
    </rPh>
    <rPh sb="7" eb="10">
      <t>セキニンシャ</t>
    </rPh>
    <rPh sb="11" eb="13">
      <t>マイツキ</t>
    </rPh>
    <rPh sb="14" eb="16">
      <t>ケイエイ</t>
    </rPh>
    <rPh sb="16" eb="18">
      <t>カイギ</t>
    </rPh>
    <rPh sb="29" eb="31">
      <t>シュウケイ</t>
    </rPh>
    <rPh sb="31" eb="32">
      <t>ナド</t>
    </rPh>
    <rPh sb="33" eb="35">
      <t>ホウコク</t>
    </rPh>
    <rPh sb="54" eb="56">
      <t>トウカツ</t>
    </rPh>
    <rPh sb="56" eb="59">
      <t>セキニンシャ</t>
    </rPh>
    <rPh sb="60" eb="62">
      <t>ケイエイ</t>
    </rPh>
    <rPh sb="62" eb="64">
      <t>カイギ</t>
    </rPh>
    <rPh sb="65" eb="67">
      <t>シリョウ</t>
    </rPh>
    <rPh sb="68" eb="69">
      <t>ハイ</t>
    </rPh>
    <rPh sb="75" eb="77">
      <t>フロク</t>
    </rPh>
    <rPh sb="77" eb="78">
      <t>アツカ</t>
    </rPh>
    <rPh sb="83" eb="86">
      <t>カイギチュウ</t>
    </rPh>
    <rPh sb="87" eb="89">
      <t>ギロン</t>
    </rPh>
    <rPh sb="110" eb="113">
      <t>ケイエイシャ</t>
    </rPh>
    <rPh sb="120" eb="122">
      <t>トウカツ</t>
    </rPh>
    <rPh sb="122" eb="125">
      <t>セキニンシャ</t>
    </rPh>
    <rPh sb="126" eb="128">
      <t>シテキ</t>
    </rPh>
    <rPh sb="128" eb="129">
      <t>ドオ</t>
    </rPh>
    <phoneticPr fontId="1"/>
  </si>
  <si>
    <t>例：
・情シス責任者：毎月の経営会議でセキュリティアラート集計等を報告しているのでレベル４。
・セキュリティ統括責任者：経営会議の資料に入っているが、付録扱いであり、会議中に議論されることもほとんどないためレベル３。
・経営者：セキュリティ統括責任者の指摘通りであるため、レベル３。</t>
    <rPh sb="0" eb="1">
      <t>レイ</t>
    </rPh>
    <phoneticPr fontId="1"/>
  </si>
  <si>
    <t>プラクティス3-3「サイバーセキュリティ対策のための、 必要なサイバーセキュリティ人材の定義・育成」</t>
    <phoneticPr fontId="1"/>
  </si>
  <si>
    <t>プラクティス3-2「経営層やスタッフ部門等の役割に応じた、リテラシーにとどまらないセキュリティ教育実践」</t>
    <phoneticPr fontId="1"/>
  </si>
  <si>
    <t>プラクティス4-2「『サイバーセキュリティ経営可視化ツール』を用いたリスク対策状況の把握と報告」</t>
    <phoneticPr fontId="1"/>
  </si>
  <si>
    <t>プラクティス5-4「セキュリティバイデザインを標準とする、クラウドベースの開発プロセスの励行」</t>
    <phoneticPr fontId="1"/>
  </si>
  <si>
    <t>プラクティス5-6「アクセスログの取得（ログ取得、ログ保管）」</t>
    <phoneticPr fontId="1"/>
  </si>
  <si>
    <t>プラクティス5-2「サイバーセキュリティ対策において委託すべき範囲の明確化とその管理」</t>
    <phoneticPr fontId="1"/>
  </si>
  <si>
    <t>プラクティス5-5「事業部門によるDX推進をセキュリティ確保の観点から支える仕組みづくり」</t>
    <phoneticPr fontId="1"/>
  </si>
  <si>
    <t>プラクティス7-6「インシデント発生時の優先度に応じた顧客への通知・連絡・公表手順」</t>
    <phoneticPr fontId="1"/>
  </si>
  <si>
    <t>プラクティス7-3「想定されるインシデントについてのセキュリティ分析計画の事前策定」
プラクティス7-5「無理なく実践するインシデント対応演習」</t>
    <phoneticPr fontId="1"/>
  </si>
  <si>
    <t>プラクティス7-2「従業員の初動対応の規定」
プラクティス7-4「CSIRT業務の属人化回避も兼ねたインシデントや脅威に関する情報の共有・蓄積」</t>
    <phoneticPr fontId="1"/>
  </si>
  <si>
    <t>プラクティス10-2「『情報の共有・公表ガイダンス』を参考にCSIRTと社内外関係者との連携推進」
プラクティス10-3「業界団体を活用した情報共有活動」</t>
    <phoneticPr fontId="1"/>
  </si>
  <si>
    <t>プラクティス5-3「ITサービスの委託におけるセキュリティ対策を契約と第三者検証で担保」
プラクティス9-2「サプライチェーンで連携する各社が『自社ですべきこと』を実施する体制の構築」</t>
    <phoneticPr fontId="1"/>
  </si>
  <si>
    <t>参考事例
（プラクティス集第4版）</t>
    <rPh sb="0" eb="2">
      <t>サンコウ</t>
    </rPh>
    <rPh sb="2" eb="4">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</si>
</sst>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_ "/>
    <numFmt numFmtId="179" formatCode="0.00_);[Red]\(0.00\)"/>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6"/>
      <name val="ＭＳ Ｐゴシック"/>
      <family val="3"/>
      <charset val="128"/>
    </font>
    <font>
      <sz val="11"/>
      <color theme="1"/>
      <name val="游ゴシック"/>
      <family val="3"/>
      <charset val="128"/>
      <scheme val="minor"/>
    </font>
    <font>
      <sz val="11"/>
      <color rgb="FF000000"/>
      <name val="Arial"/>
      <family val="2"/>
    </font>
    <font>
      <b/>
      <sz val="11"/>
      <name val="游ゴシック"/>
      <family val="3"/>
      <charset val="128"/>
      <scheme val="minor"/>
    </font>
    <font>
      <b/>
      <sz val="11"/>
      <color rgb="FFFF99FF"/>
      <name val="游ゴシック"/>
      <family val="3"/>
      <charset val="128"/>
      <scheme val="minor"/>
    </font>
    <font>
      <b/>
      <sz val="11"/>
      <color theme="8" tint="-0.499984740745262"/>
      <name val="游ゴシック"/>
      <family val="3"/>
      <charset val="128"/>
      <scheme val="minor"/>
    </font>
    <font>
      <strike/>
      <sz val="11"/>
      <name val="游ゴシック"/>
      <family val="3"/>
      <charset val="128"/>
      <scheme val="minor"/>
    </font>
    <font>
      <sz val="11"/>
      <name val="游ゴシック"/>
      <family val="3"/>
      <charset val="128"/>
    </font>
    <font>
      <sz val="9"/>
      <color rgb="FF000000"/>
      <name val="Meiryo UI"/>
      <family val="3"/>
      <charset val="128"/>
    </font>
    <font>
      <sz val="11"/>
      <color rgb="FFFF0000"/>
      <name val="游ゴシック"/>
      <family val="2"/>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7" fillId="0" borderId="0"/>
  </cellStyleXfs>
  <cellXfs count="95">
    <xf numFmtId="0" fontId="0" fillId="0" borderId="0" xfId="0">
      <alignment vertical="center"/>
    </xf>
    <xf numFmtId="0" fontId="0" fillId="0" borderId="0" xfId="0" applyAlignment="1">
      <alignment vertical="center" wrapText="1"/>
    </xf>
    <xf numFmtId="0" fontId="0" fillId="4" borderId="5" xfId="0" applyFill="1" applyBorder="1">
      <alignment vertical="center"/>
    </xf>
    <xf numFmtId="0" fontId="0" fillId="4" borderId="5" xfId="0" applyFill="1" applyBorder="1" applyAlignment="1">
      <alignment horizontal="center"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9" fillId="0" borderId="0" xfId="0" applyFont="1">
      <alignment vertical="center"/>
    </xf>
    <xf numFmtId="0" fontId="10" fillId="0" borderId="0" xfId="0" applyFont="1">
      <alignment vertical="center"/>
    </xf>
    <xf numFmtId="176" fontId="0" fillId="0" borderId="0" xfId="0" applyNumberFormat="1" applyBorder="1">
      <alignment vertical="center"/>
    </xf>
    <xf numFmtId="0" fontId="0" fillId="0" borderId="0" xfId="0" applyBorder="1">
      <alignment vertical="center"/>
    </xf>
    <xf numFmtId="0" fontId="0" fillId="0" borderId="0" xfId="0" applyBorder="1" applyAlignment="1">
      <alignment vertical="center" wrapText="1"/>
    </xf>
    <xf numFmtId="0" fontId="4" fillId="0" borderId="0" xfId="0" applyFont="1" applyBorder="1" applyAlignment="1">
      <alignment vertical="center" wrapText="1"/>
    </xf>
    <xf numFmtId="0" fontId="8"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Fill="1" applyBorder="1" applyAlignment="1">
      <alignment horizontal="left" vertical="center" wrapText="1"/>
    </xf>
    <xf numFmtId="0" fontId="0" fillId="4" borderId="5" xfId="0" applyFill="1" applyBorder="1" applyAlignment="1">
      <alignment horizontal="center" vertical="center" wrapText="1"/>
    </xf>
    <xf numFmtId="0" fontId="0" fillId="0" borderId="0" xfId="0" applyFont="1" applyFill="1" applyBorder="1">
      <alignment vertical="center"/>
    </xf>
    <xf numFmtId="0" fontId="0" fillId="0" borderId="0" xfId="0" applyNumberFormat="1" applyBorder="1">
      <alignment vertical="center"/>
    </xf>
    <xf numFmtId="0" fontId="0" fillId="0" borderId="0" xfId="0" applyNumberFormat="1">
      <alignment vertical="center"/>
    </xf>
    <xf numFmtId="0" fontId="14" fillId="0" borderId="0" xfId="0" applyFont="1">
      <alignment vertical="center"/>
    </xf>
    <xf numFmtId="0" fontId="0" fillId="0" borderId="0" xfId="0" applyAlignment="1">
      <alignment horizontal="right" vertical="center"/>
    </xf>
    <xf numFmtId="178" fontId="0" fillId="0" borderId="10" xfId="0" applyNumberFormat="1" applyBorder="1" applyAlignment="1">
      <alignment horizontal="right" vertical="center"/>
    </xf>
    <xf numFmtId="0" fontId="6" fillId="0" borderId="0" xfId="1" applyFont="1" applyAlignment="1" applyProtection="1">
      <alignment vertical="center" wrapText="1"/>
      <protection hidden="1"/>
    </xf>
    <xf numFmtId="0" fontId="6" fillId="0" borderId="0" xfId="1" applyFont="1" applyFill="1" applyAlignment="1" applyProtection="1">
      <alignment vertical="center" wrapText="1"/>
      <protection hidden="1"/>
    </xf>
    <xf numFmtId="14" fontId="6" fillId="0" borderId="0" xfId="1" applyNumberFormat="1" applyFont="1" applyAlignment="1" applyProtection="1">
      <alignment vertical="top" wrapText="1"/>
      <protection hidden="1"/>
    </xf>
    <xf numFmtId="14" fontId="6" fillId="0" borderId="0" xfId="1" applyNumberFormat="1" applyFont="1" applyAlignment="1" applyProtection="1">
      <alignment vertical="center" wrapText="1"/>
      <protection hidden="1"/>
    </xf>
    <xf numFmtId="0" fontId="4" fillId="0" borderId="0" xfId="1" applyFont="1" applyAlignment="1" applyProtection="1">
      <alignment vertical="center" wrapText="1"/>
      <protection hidden="1"/>
    </xf>
    <xf numFmtId="0" fontId="4" fillId="0" borderId="0" xfId="1" applyFont="1" applyProtection="1">
      <alignment vertical="center"/>
      <protection hidden="1"/>
    </xf>
    <xf numFmtId="0" fontId="4" fillId="0" borderId="0" xfId="1" applyFont="1" applyAlignment="1" applyProtection="1">
      <alignment horizontal="center" vertical="center"/>
      <protection hidden="1"/>
    </xf>
    <xf numFmtId="0" fontId="4" fillId="2" borderId="1" xfId="1" applyFont="1" applyFill="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vertical="center" wrapText="1"/>
      <protection hidden="1"/>
    </xf>
    <xf numFmtId="0" fontId="4" fillId="0" borderId="1" xfId="1" applyFont="1" applyFill="1" applyBorder="1" applyAlignment="1" applyProtection="1">
      <alignment horizontal="center" vertical="center" wrapText="1"/>
      <protection hidden="1"/>
    </xf>
    <xf numFmtId="0" fontId="4" fillId="0" borderId="1" xfId="1" applyFont="1" applyFill="1" applyBorder="1" applyAlignment="1" applyProtection="1">
      <alignment vertical="center" wrapText="1"/>
      <protection hidden="1"/>
    </xf>
    <xf numFmtId="0" fontId="4" fillId="0" borderId="0" xfId="1" applyFont="1" applyFill="1" applyProtection="1">
      <alignment vertical="center"/>
      <protection hidden="1"/>
    </xf>
    <xf numFmtId="49" fontId="4" fillId="0" borderId="1" xfId="1" applyNumberFormat="1" applyFont="1" applyFill="1" applyBorder="1" applyAlignment="1" applyProtection="1">
      <alignment vertical="center" wrapText="1"/>
      <protection hidden="1"/>
    </xf>
    <xf numFmtId="0" fontId="4" fillId="0" borderId="1" xfId="1" applyFont="1" applyBorder="1" applyAlignment="1" applyProtection="1">
      <alignment horizontal="left" vertical="center" wrapText="1"/>
      <protection hidden="1"/>
    </xf>
    <xf numFmtId="0" fontId="12" fillId="0" borderId="0" xfId="2" applyFont="1" applyProtection="1">
      <protection hidden="1"/>
    </xf>
    <xf numFmtId="0" fontId="4" fillId="0" borderId="0" xfId="1" applyFont="1" applyFill="1" applyAlignment="1" applyProtection="1">
      <alignment vertical="center" wrapText="1"/>
      <protection hidden="1"/>
    </xf>
    <xf numFmtId="0" fontId="4" fillId="0" borderId="0" xfId="1" applyFont="1" applyFill="1" applyAlignment="1" applyProtection="1">
      <alignment vertical="top" wrapText="1"/>
      <protection hidden="1"/>
    </xf>
    <xf numFmtId="0" fontId="4" fillId="0" borderId="0" xfId="1" applyFont="1" applyAlignment="1" applyProtection="1">
      <alignment horizontal="center" vertical="center" wrapText="1"/>
      <protection hidden="1"/>
    </xf>
    <xf numFmtId="0" fontId="4" fillId="0" borderId="0" xfId="1" applyFont="1" applyAlignment="1" applyProtection="1">
      <alignment vertical="top" wrapText="1"/>
      <protection hidden="1"/>
    </xf>
    <xf numFmtId="0" fontId="0" fillId="6" borderId="0" xfId="0" applyFill="1">
      <alignment vertical="center"/>
    </xf>
    <xf numFmtId="179" fontId="0" fillId="6" borderId="0" xfId="0" applyNumberFormat="1" applyFill="1">
      <alignment vertical="center"/>
    </xf>
    <xf numFmtId="177" fontId="0" fillId="0" borderId="2" xfId="0" applyNumberFormat="1" applyBorder="1">
      <alignment vertical="center"/>
    </xf>
    <xf numFmtId="179" fontId="0" fillId="0" borderId="2" xfId="0" applyNumberFormat="1" applyBorder="1">
      <alignment vertical="center"/>
    </xf>
    <xf numFmtId="179" fontId="0" fillId="0" borderId="1" xfId="0" applyNumberFormat="1" applyBorder="1">
      <alignment vertical="center"/>
    </xf>
    <xf numFmtId="0" fontId="2" fillId="0" borderId="0" xfId="0" applyFont="1" applyFill="1" applyBorder="1" applyAlignment="1">
      <alignment horizontal="left" vertical="center" wrapText="1"/>
    </xf>
    <xf numFmtId="0" fontId="4" fillId="0" borderId="3" xfId="1" applyFont="1" applyFill="1" applyBorder="1" applyAlignment="1" applyProtection="1">
      <alignment horizontal="center" vertical="center" wrapText="1"/>
      <protection hidden="1"/>
    </xf>
    <xf numFmtId="0" fontId="4" fillId="0" borderId="4" xfId="1" applyFont="1" applyFill="1" applyBorder="1" applyAlignment="1" applyProtection="1">
      <alignment horizontal="center" vertical="center" wrapText="1"/>
      <protection hidden="1"/>
    </xf>
    <xf numFmtId="0" fontId="4" fillId="0" borderId="2" xfId="1" applyFont="1" applyFill="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2" xfId="1" applyFont="1" applyBorder="1" applyAlignment="1" applyProtection="1">
      <alignment horizontal="center" vertical="center" wrapText="1"/>
      <protection hidden="1"/>
    </xf>
    <xf numFmtId="0" fontId="4" fillId="0" borderId="3" xfId="1" quotePrefix="1" applyFont="1" applyBorder="1" applyAlignment="1" applyProtection="1">
      <alignment horizontal="center" vertical="center" wrapText="1"/>
      <protection hidden="1"/>
    </xf>
    <xf numFmtId="0" fontId="4" fillId="0" borderId="1" xfId="1" applyFont="1" applyFill="1" applyBorder="1" applyAlignment="1" applyProtection="1">
      <alignment horizontal="center" vertical="center" wrapText="1"/>
      <protection locked="0" hidden="1"/>
    </xf>
    <xf numFmtId="0" fontId="4" fillId="0" borderId="1" xfId="1" applyFont="1" applyBorder="1" applyAlignment="1" applyProtection="1">
      <alignment horizontal="left" vertical="top" wrapText="1"/>
      <protection hidden="1"/>
    </xf>
    <xf numFmtId="0" fontId="4" fillId="0" borderId="1" xfId="1" applyFont="1" applyFill="1" applyBorder="1" applyAlignment="1" applyProtection="1">
      <alignment horizontal="left" vertical="center" wrapText="1"/>
      <protection locked="0" hidden="1"/>
    </xf>
    <xf numFmtId="0" fontId="4" fillId="0" borderId="1" xfId="1" applyFont="1" applyFill="1" applyBorder="1" applyAlignment="1" applyProtection="1">
      <alignment horizontal="center" vertical="center" wrapText="1"/>
      <protection hidden="1"/>
    </xf>
    <xf numFmtId="0" fontId="4" fillId="0" borderId="1" xfId="1" quotePrefix="1" applyFont="1" applyFill="1" applyBorder="1" applyAlignment="1" applyProtection="1">
      <alignment horizontal="center" vertical="center" wrapText="1"/>
      <protection hidden="1"/>
    </xf>
    <xf numFmtId="0" fontId="4" fillId="0" borderId="1" xfId="1" applyFont="1" applyFill="1" applyBorder="1" applyAlignment="1" applyProtection="1">
      <alignment horizontal="left" vertical="center" wrapText="1"/>
      <protection hidden="1"/>
    </xf>
    <xf numFmtId="177" fontId="4" fillId="0" borderId="1" xfId="1" applyNumberFormat="1" applyFont="1" applyFill="1" applyBorder="1" applyAlignment="1" applyProtection="1">
      <alignment horizontal="center" vertical="center" wrapText="1"/>
      <protection hidden="1"/>
    </xf>
    <xf numFmtId="0" fontId="4" fillId="0" borderId="1" xfId="1" applyFont="1" applyFill="1" applyBorder="1" applyAlignment="1" applyProtection="1">
      <alignment horizontal="left" vertical="top" wrapText="1"/>
      <protection hidden="1"/>
    </xf>
    <xf numFmtId="0" fontId="4" fillId="5" borderId="1" xfId="1" applyFont="1" applyFill="1" applyBorder="1" applyAlignment="1" applyProtection="1">
      <alignment horizontal="center" vertical="center" wrapText="1"/>
      <protection hidden="1"/>
    </xf>
    <xf numFmtId="0" fontId="4" fillId="0" borderId="1" xfId="1" quotePrefix="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horizontal="left" vertical="center" wrapText="1"/>
      <protection hidden="1"/>
    </xf>
    <xf numFmtId="177" fontId="4" fillId="0" borderId="3" xfId="1" applyNumberFormat="1" applyFont="1" applyFill="1" applyBorder="1" applyAlignment="1" applyProtection="1">
      <alignment horizontal="center" vertical="center" wrapText="1"/>
      <protection hidden="1"/>
    </xf>
    <xf numFmtId="177" fontId="4" fillId="0" borderId="4" xfId="1" applyNumberFormat="1" applyFont="1" applyFill="1" applyBorder="1" applyAlignment="1" applyProtection="1">
      <alignment horizontal="center" vertical="center" wrapText="1"/>
      <protection hidden="1"/>
    </xf>
    <xf numFmtId="177" fontId="4" fillId="0" borderId="2" xfId="1" applyNumberFormat="1" applyFont="1" applyFill="1" applyBorder="1" applyAlignment="1" applyProtection="1">
      <alignment horizontal="center" vertical="center" wrapText="1"/>
      <protection hidden="1"/>
    </xf>
    <xf numFmtId="56" fontId="4" fillId="0" borderId="1" xfId="1" quotePrefix="1" applyNumberFormat="1" applyFont="1" applyFill="1" applyBorder="1" applyAlignment="1" applyProtection="1">
      <alignment horizontal="center" vertical="center" wrapText="1"/>
      <protection hidden="1"/>
    </xf>
    <xf numFmtId="0" fontId="6" fillId="0" borderId="6" xfId="1" applyFont="1" applyBorder="1" applyAlignment="1" applyProtection="1">
      <alignment vertical="center" wrapText="1"/>
      <protection hidden="1"/>
    </xf>
    <xf numFmtId="0" fontId="4" fillId="2" borderId="1" xfId="1" applyFont="1" applyFill="1" applyBorder="1" applyAlignment="1" applyProtection="1">
      <alignment horizontal="center" vertical="center" wrapText="1"/>
      <protection hidden="1"/>
    </xf>
    <xf numFmtId="0" fontId="4" fillId="3" borderId="1" xfId="1" applyFont="1" applyFill="1" applyBorder="1" applyAlignment="1" applyProtection="1">
      <alignment horizontal="center" vertical="center" wrapText="1"/>
      <protection hidden="1"/>
    </xf>
    <xf numFmtId="0" fontId="4" fillId="5" borderId="3" xfId="1" applyFont="1" applyFill="1" applyBorder="1" applyAlignment="1" applyProtection="1">
      <alignment horizontal="center" vertical="center" wrapText="1"/>
      <protection hidden="1"/>
    </xf>
    <xf numFmtId="0" fontId="4" fillId="5" borderId="2" xfId="1" applyFont="1" applyFill="1" applyBorder="1" applyAlignment="1" applyProtection="1">
      <alignment horizontal="center" vertical="center" wrapText="1"/>
      <protection hidden="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0" fontId="4" fillId="0" borderId="1" xfId="1" applyNumberFormat="1" applyFont="1" applyFill="1" applyBorder="1" applyAlignment="1" applyProtection="1">
      <alignment horizontal="center" vertical="center" wrapText="1"/>
      <protection hidden="1"/>
    </xf>
    <xf numFmtId="0" fontId="4" fillId="0" borderId="1" xfId="2" applyFont="1" applyBorder="1" applyAlignment="1" applyProtection="1">
      <alignment horizontal="center" vertical="center" wrapText="1"/>
      <protection hidden="1"/>
    </xf>
    <xf numFmtId="0" fontId="4" fillId="0" borderId="1" xfId="2" applyFont="1" applyBorder="1" applyAlignment="1" applyProtection="1">
      <alignment vertical="center" wrapText="1"/>
      <protection hidden="1"/>
    </xf>
    <xf numFmtId="0" fontId="4" fillId="2" borderId="7" xfId="1" applyFont="1" applyFill="1" applyBorder="1" applyAlignment="1" applyProtection="1">
      <alignment horizontal="center" vertical="center" wrapText="1"/>
      <protection hidden="1"/>
    </xf>
    <xf numFmtId="0" fontId="4" fillId="2" borderId="9" xfId="1" applyFont="1" applyFill="1" applyBorder="1" applyAlignment="1" applyProtection="1">
      <alignment horizontal="center" vertical="center" wrapText="1"/>
      <protection hidden="1"/>
    </xf>
    <xf numFmtId="0" fontId="4" fillId="2" borderId="8" xfId="1" applyFont="1" applyFill="1" applyBorder="1" applyAlignment="1" applyProtection="1">
      <alignment horizontal="center" vertical="center" wrapText="1"/>
      <protection hidden="1"/>
    </xf>
    <xf numFmtId="0" fontId="4" fillId="2" borderId="7" xfId="1" applyNumberFormat="1" applyFont="1" applyFill="1" applyBorder="1" applyAlignment="1" applyProtection="1">
      <alignment horizontal="center" vertical="center" wrapText="1"/>
      <protection hidden="1"/>
    </xf>
    <xf numFmtId="0" fontId="4" fillId="2" borderId="8" xfId="1" applyNumberFormat="1" applyFont="1" applyFill="1" applyBorder="1" applyAlignment="1" applyProtection="1">
      <alignment horizontal="center" vertical="center" wrapText="1"/>
      <protection hidden="1"/>
    </xf>
    <xf numFmtId="0" fontId="4" fillId="2" borderId="9" xfId="1" applyNumberFormat="1" applyFont="1" applyFill="1" applyBorder="1" applyAlignment="1" applyProtection="1">
      <alignment horizontal="center" vertical="center" wrapText="1"/>
      <protection hidden="1"/>
    </xf>
    <xf numFmtId="0" fontId="4" fillId="0" borderId="3" xfId="1" applyFont="1" applyFill="1" applyBorder="1" applyAlignment="1" applyProtection="1">
      <alignment horizontal="left" vertical="center" wrapText="1"/>
      <protection hidden="1"/>
    </xf>
    <xf numFmtId="0" fontId="4" fillId="0" borderId="4" xfId="1" applyFont="1" applyFill="1" applyBorder="1" applyAlignment="1" applyProtection="1">
      <alignment horizontal="left" vertical="center" wrapText="1"/>
      <protection hidden="1"/>
    </xf>
    <xf numFmtId="0" fontId="4" fillId="0" borderId="2" xfId="1" applyFont="1" applyFill="1" applyBorder="1" applyAlignment="1" applyProtection="1">
      <alignment horizontal="left" vertical="center" wrapText="1"/>
      <protection hidden="1"/>
    </xf>
    <xf numFmtId="0" fontId="4" fillId="0" borderId="1" xfId="1" applyFont="1" applyBorder="1" applyAlignment="1" applyProtection="1">
      <alignment horizontal="center" vertical="center" wrapText="1"/>
      <protection locked="0" hidden="1"/>
    </xf>
    <xf numFmtId="177" fontId="4" fillId="0" borderId="1" xfId="1" applyNumberFormat="1" applyFont="1" applyBorder="1" applyAlignment="1" applyProtection="1">
      <alignment horizontal="center" vertical="center" wrapText="1"/>
      <protection hidden="1"/>
    </xf>
    <xf numFmtId="0" fontId="11" fillId="0" borderId="1" xfId="1" applyFont="1" applyBorder="1" applyAlignment="1" applyProtection="1">
      <alignment horizontal="left" vertical="center" wrapText="1"/>
      <protection hidden="1"/>
    </xf>
    <xf numFmtId="0" fontId="11" fillId="0" borderId="1" xfId="1" applyFont="1" applyBorder="1" applyAlignment="1" applyProtection="1">
      <alignment horizontal="left" vertical="top" wrapText="1"/>
      <protection hidden="1"/>
    </xf>
    <xf numFmtId="0" fontId="11" fillId="0" borderId="1" xfId="1" applyFont="1" applyFill="1" applyBorder="1" applyAlignment="1" applyProtection="1">
      <alignment horizontal="left" vertical="center" wrapText="1"/>
      <protection hidden="1"/>
    </xf>
  </cellXfs>
  <cellStyles count="3">
    <cellStyle name="標準" xfId="0" builtinId="0"/>
    <cellStyle name="標準 2" xfId="2" xr:uid="{00000000-0005-0000-0000-000001000000}"/>
    <cellStyle name="標準 4 2" xfId="1" xr:uid="{00000000-0005-0000-0000-000002000000}"/>
  </cellStyles>
  <dxfs count="4">
    <dxf>
      <font>
        <color theme="0"/>
      </font>
    </dxf>
    <dxf>
      <font>
        <color theme="0"/>
      </font>
    </dxf>
    <dxf>
      <font>
        <color rgb="FFFF0000"/>
      </font>
    </dxf>
    <dxf>
      <font>
        <color theme="0"/>
      </font>
    </dxf>
  </dxfs>
  <tableStyles count="0" defaultTableStyle="TableStyleMedium2" defaultPivotStyle="PivotStyleLight16"/>
  <colors>
    <mruColors>
      <color rgb="FF0000CC"/>
      <color rgb="FFFFFF99"/>
      <color rgb="FFFFFF66"/>
      <color rgb="FF89FFFF"/>
      <color rgb="FF66FFFF"/>
      <color rgb="FF00FFFF"/>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r>
              <a:rPr lang="ja-JP" altLang="ja-JP" sz="1400" b="1" i="0" baseline="0">
                <a:effectLst/>
                <a:latin typeface="+mn-ea"/>
                <a:ea typeface="+mn-ea"/>
              </a:rPr>
              <a:t>サイバーセキュリティ経営ガイドライン</a:t>
            </a:r>
            <a:r>
              <a:rPr lang="en-US" altLang="ja-JP" sz="1400" b="1" i="0" baseline="0">
                <a:effectLst/>
                <a:latin typeface="+mn-ea"/>
                <a:ea typeface="+mn-ea"/>
              </a:rPr>
              <a:t>Ver3.0</a:t>
            </a:r>
            <a:r>
              <a:rPr lang="ja-JP" altLang="ja-JP" sz="1400" b="1" i="0" baseline="0">
                <a:effectLst/>
                <a:latin typeface="+mn-ea"/>
                <a:ea typeface="+mn-ea"/>
              </a:rPr>
              <a:t>付録</a:t>
            </a:r>
            <a:r>
              <a:rPr lang="en-US" altLang="ja-JP" sz="1400" b="1" i="0" baseline="0">
                <a:effectLst/>
                <a:latin typeface="+mn-ea"/>
                <a:ea typeface="+mn-ea"/>
              </a:rPr>
              <a:t>A-2</a:t>
            </a:r>
            <a:r>
              <a:rPr lang="ja-JP" altLang="ja-JP" sz="1400" b="1" i="0" baseline="0">
                <a:effectLst/>
                <a:latin typeface="+mn-ea"/>
                <a:ea typeface="+mn-ea"/>
              </a:rPr>
              <a:t>チェックシート評価結果</a:t>
            </a:r>
            <a:endParaRPr lang="ja-JP" altLang="ja-JP" sz="1400">
              <a:effectLst/>
              <a:latin typeface="+mn-ea"/>
              <a:ea typeface="+mn-ea"/>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radarChart>
        <c:radarStyle val="marker"/>
        <c:varyColors val="0"/>
        <c:ser>
          <c:idx val="0"/>
          <c:order val="0"/>
          <c:tx>
            <c:strRef>
              <c:f>可視化結果!$B$1</c:f>
              <c:strCache>
                <c:ptCount val="1"/>
                <c:pt idx="0">
                  <c:v>チェックリスト1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可視化結果!$A$2:$A$11</c:f>
              <c:strCache>
                <c:ptCount val="10"/>
                <c:pt idx="0">
                  <c:v>指示１：サイバーセキュリティリスクの認識、組織全体での対応方針の策定</c:v>
                </c:pt>
                <c:pt idx="1">
                  <c:v>指示２：サイバーセキュリティリスク管理体制の構築</c:v>
                </c:pt>
                <c:pt idx="2">
                  <c:v>指示３：サイバーセキュリティ対策のための資源（予算、人材等）確保</c:v>
                </c:pt>
                <c:pt idx="3">
                  <c:v>指示４：サイバーセキュリティリスクの把握とリスク対応に関する計画の策定</c:v>
                </c:pt>
                <c:pt idx="4">
                  <c:v>指示５：サイバーセキュリティリスクに効果的に対応する仕組みの構築</c:v>
                </c:pt>
                <c:pt idx="5">
                  <c:v>指示６：PDCAサイクルによるサイバーセキュリティ対策の継続的改善</c:v>
                </c:pt>
                <c:pt idx="6">
                  <c:v>指示７：インシデント発生時の緊急対応体制の整備</c:v>
                </c:pt>
                <c:pt idx="7">
                  <c:v>指示８：インシデントによる被害に備えた事業継続・復旧体制の整備</c:v>
                </c:pt>
                <c:pt idx="8">
                  <c:v>指示９：ビジネスパートナーや委託先等を含めたサプライチェーン全体の状況把握及び対策</c:v>
                </c:pt>
                <c:pt idx="9">
                  <c:v>指示１０：サイバーセキュリティに関する情報の収集、共有及び開示の促進</c:v>
                </c:pt>
              </c:strCache>
            </c:strRef>
          </c:cat>
          <c:val>
            <c:numRef>
              <c:f>可視化結果!$B$2:$B$11</c:f>
              <c:numCache>
                <c:formatCode>0.00_);[Red]\(0.00\)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0-A081-4290-93DA-59E522168B83}"/>
            </c:ext>
          </c:extLst>
        </c:ser>
        <c:ser>
          <c:idx val="1"/>
          <c:order val="1"/>
          <c:tx>
            <c:strRef>
              <c:f>可視化結果!$C$1</c:f>
              <c:strCache>
                <c:ptCount val="1"/>
                <c:pt idx="0">
                  <c:v>チェックリスト2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可視化結果!$A$2:$A$11</c:f>
              <c:strCache>
                <c:ptCount val="10"/>
                <c:pt idx="0">
                  <c:v>指示１：サイバーセキュリティリスクの認識、組織全体での対応方針の策定</c:v>
                </c:pt>
                <c:pt idx="1">
                  <c:v>指示２：サイバーセキュリティリスク管理体制の構築</c:v>
                </c:pt>
                <c:pt idx="2">
                  <c:v>指示３：サイバーセキュリティ対策のための資源（予算、人材等）確保</c:v>
                </c:pt>
                <c:pt idx="3">
                  <c:v>指示４：サイバーセキュリティリスクの把握とリスク対応に関する計画の策定</c:v>
                </c:pt>
                <c:pt idx="4">
                  <c:v>指示５：サイバーセキュリティリスクに効果的に対応する仕組みの構築</c:v>
                </c:pt>
                <c:pt idx="5">
                  <c:v>指示６：PDCAサイクルによるサイバーセキュリティ対策の継続的改善</c:v>
                </c:pt>
                <c:pt idx="6">
                  <c:v>指示７：インシデント発生時の緊急対応体制の整備</c:v>
                </c:pt>
                <c:pt idx="7">
                  <c:v>指示８：インシデントによる被害に備えた事業継続・復旧体制の整備</c:v>
                </c:pt>
                <c:pt idx="8">
                  <c:v>指示９：ビジネスパートナーや委託先等を含めたサプライチェーン全体の状況把握及び対策</c:v>
                </c:pt>
                <c:pt idx="9">
                  <c:v>指示１０：サイバーセキュリティに関する情報の収集、共有及び開示の促進</c:v>
                </c:pt>
              </c:strCache>
            </c:strRef>
          </c:cat>
          <c:val>
            <c:numRef>
              <c:f>可視化結果!$C$2:$C$11</c:f>
              <c:numCache>
                <c:formatCode>0.00_);[Red]\(0.00\)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1-A081-4290-93DA-59E522168B83}"/>
            </c:ext>
          </c:extLst>
        </c:ser>
        <c:ser>
          <c:idx val="2"/>
          <c:order val="2"/>
          <c:tx>
            <c:strRef>
              <c:f>可視化結果!$D$1</c:f>
              <c:strCache>
                <c:ptCount val="1"/>
                <c:pt idx="0">
                  <c:v>チェックリスト3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可視化結果!$A$2:$A$11</c:f>
              <c:strCache>
                <c:ptCount val="10"/>
                <c:pt idx="0">
                  <c:v>指示１：サイバーセキュリティリスクの認識、組織全体での対応方針の策定</c:v>
                </c:pt>
                <c:pt idx="1">
                  <c:v>指示２：サイバーセキュリティリスク管理体制の構築</c:v>
                </c:pt>
                <c:pt idx="2">
                  <c:v>指示３：サイバーセキュリティ対策のための資源（予算、人材等）確保</c:v>
                </c:pt>
                <c:pt idx="3">
                  <c:v>指示４：サイバーセキュリティリスクの把握とリスク対応に関する計画の策定</c:v>
                </c:pt>
                <c:pt idx="4">
                  <c:v>指示５：サイバーセキュリティリスクに効果的に対応する仕組みの構築</c:v>
                </c:pt>
                <c:pt idx="5">
                  <c:v>指示６：PDCAサイクルによるサイバーセキュリティ対策の継続的改善</c:v>
                </c:pt>
                <c:pt idx="6">
                  <c:v>指示７：インシデント発生時の緊急対応体制の整備</c:v>
                </c:pt>
                <c:pt idx="7">
                  <c:v>指示８：インシデントによる被害に備えた事業継続・復旧体制の整備</c:v>
                </c:pt>
                <c:pt idx="8">
                  <c:v>指示９：ビジネスパートナーや委託先等を含めたサプライチェーン全体の状況把握及び対策</c:v>
                </c:pt>
                <c:pt idx="9">
                  <c:v>指示１０：サイバーセキュリティに関する情報の収集、共有及び開示の促進</c:v>
                </c:pt>
              </c:strCache>
            </c:strRef>
          </c:cat>
          <c:val>
            <c:numRef>
              <c:f>可視化結果!$D$2:$D$11</c:f>
              <c:numCache>
                <c:formatCode>0.00_);[Red]\(0.00\)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2-A081-4290-93DA-59E522168B83}"/>
            </c:ext>
          </c:extLst>
        </c:ser>
        <c:ser>
          <c:idx val="3"/>
          <c:order val="3"/>
          <c:tx>
            <c:strRef>
              <c:f>可視化結果!$E$1</c:f>
              <c:strCache>
                <c:ptCount val="1"/>
                <c:pt idx="0">
                  <c:v>平均</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可視化結果!$A$2:$A$11</c:f>
              <c:strCache>
                <c:ptCount val="10"/>
                <c:pt idx="0">
                  <c:v>指示１：サイバーセキュリティリスクの認識、組織全体での対応方針の策定</c:v>
                </c:pt>
                <c:pt idx="1">
                  <c:v>指示２：サイバーセキュリティリスク管理体制の構築</c:v>
                </c:pt>
                <c:pt idx="2">
                  <c:v>指示３：サイバーセキュリティ対策のための資源（予算、人材等）確保</c:v>
                </c:pt>
                <c:pt idx="3">
                  <c:v>指示４：サイバーセキュリティリスクの把握とリスク対応に関する計画の策定</c:v>
                </c:pt>
                <c:pt idx="4">
                  <c:v>指示５：サイバーセキュリティリスクに効果的に対応する仕組みの構築</c:v>
                </c:pt>
                <c:pt idx="5">
                  <c:v>指示６：PDCAサイクルによるサイバーセキュリティ対策の継続的改善</c:v>
                </c:pt>
                <c:pt idx="6">
                  <c:v>指示７：インシデント発生時の緊急対応体制の整備</c:v>
                </c:pt>
                <c:pt idx="7">
                  <c:v>指示８：インシデントによる被害に備えた事業継続・復旧体制の整備</c:v>
                </c:pt>
                <c:pt idx="8">
                  <c:v>指示９：ビジネスパートナーや委託先等を含めたサプライチェーン全体の状況把握及び対策</c:v>
                </c:pt>
                <c:pt idx="9">
                  <c:v>指示１０：サイバーセキュリティに関する情報の収集、共有及び開示の促進</c:v>
                </c:pt>
              </c:strCache>
            </c:strRef>
          </c:cat>
          <c:val>
            <c:numRef>
              <c:f>可視化結果!$E$2:$E$11</c:f>
              <c:numCache>
                <c:formatCode>0.00_ </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3-A081-4290-93DA-59E522168B83}"/>
            </c:ext>
          </c:extLst>
        </c:ser>
        <c:ser>
          <c:idx val="4"/>
          <c:order val="4"/>
          <c:tx>
            <c:strRef>
              <c:f>可視化結果!$F$1</c:f>
              <c:strCache>
                <c:ptCount val="1"/>
                <c:pt idx="0">
                  <c:v>業種を選択してください</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可視化結果!$A$2:$A$11</c:f>
              <c:strCache>
                <c:ptCount val="10"/>
                <c:pt idx="0">
                  <c:v>指示１：サイバーセキュリティリスクの認識、組織全体での対応方針の策定</c:v>
                </c:pt>
                <c:pt idx="1">
                  <c:v>指示２：サイバーセキュリティリスク管理体制の構築</c:v>
                </c:pt>
                <c:pt idx="2">
                  <c:v>指示３：サイバーセキュリティ対策のための資源（予算、人材等）確保</c:v>
                </c:pt>
                <c:pt idx="3">
                  <c:v>指示４：サイバーセキュリティリスクの把握とリスク対応に関する計画の策定</c:v>
                </c:pt>
                <c:pt idx="4">
                  <c:v>指示５：サイバーセキュリティリスクに効果的に対応する仕組みの構築</c:v>
                </c:pt>
                <c:pt idx="5">
                  <c:v>指示６：PDCAサイクルによるサイバーセキュリティ対策の継続的改善</c:v>
                </c:pt>
                <c:pt idx="6">
                  <c:v>指示７：インシデント発生時の緊急対応体制の整備</c:v>
                </c:pt>
                <c:pt idx="7">
                  <c:v>指示８：インシデントによる被害に備えた事業継続・復旧体制の整備</c:v>
                </c:pt>
                <c:pt idx="8">
                  <c:v>指示９：ビジネスパートナーや委託先等を含めたサプライチェーン全体の状況把握及び対策</c:v>
                </c:pt>
                <c:pt idx="9">
                  <c:v>指示１０：サイバーセキュリティに関する情報の収集、共有及び開示の促進</c:v>
                </c:pt>
              </c:strCache>
            </c:strRef>
          </c:cat>
          <c:val>
            <c:numRef>
              <c:f>可視化結果!$F$2:$F$11</c:f>
              <c:numCache>
                <c:formatCode>0.00_ </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4-A081-4290-93DA-59E522168B83}"/>
            </c:ext>
          </c:extLst>
        </c:ser>
        <c:dLbls>
          <c:showLegendKey val="0"/>
          <c:showVal val="0"/>
          <c:showCatName val="0"/>
          <c:showSerName val="0"/>
          <c:showPercent val="0"/>
          <c:showBubbleSize val="0"/>
        </c:dLbls>
        <c:axId val="1536717343"/>
        <c:axId val="1536732735"/>
      </c:radarChart>
      <c:catAx>
        <c:axId val="153671734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ea"/>
                <a:ea typeface="+mn-ea"/>
                <a:cs typeface="+mn-cs"/>
              </a:defRPr>
            </a:pPr>
            <a:endParaRPr lang="ja-JP"/>
          </a:p>
        </c:txPr>
        <c:crossAx val="1536732735"/>
        <c:crosses val="autoZero"/>
        <c:auto val="1"/>
        <c:lblAlgn val="ctr"/>
        <c:lblOffset val="100"/>
        <c:noMultiLvlLbl val="0"/>
      </c:catAx>
      <c:valAx>
        <c:axId val="1536732735"/>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36717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J$6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J$69"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firstButton="1" fmlaLink="$J$74"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fmlaLink="$J$79"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J$84"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firstButton="1" fmlaLink="$J$89"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fmlaLink="$J$94"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fmlaLink="$J$99"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firstButton="1" fmlaLink="$J$104"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J$109"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firstButton="1" fmlaLink="$J$114"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firstButton="1" fmlaLink="$J$119"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firstButton="1" fmlaLink="$J$124"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firstButton="1" fmlaLink="$J$129"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firstButton="1" fmlaLink="$J$134"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firstButton="1" fmlaLink="$J$139"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firstButton="1" fmlaLink="$J$144"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firstButton="1" fmlaLink="$J$149"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firstButton="1" fmlaLink="$J$154"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firstButton="1" fmlaLink="$J$159"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firstButton="1" fmlaLink="$J$164"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fmlaLink="$J$169"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J$17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firstButton="1" fmlaLink="$J$179"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J$184"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J$189"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firstButton="1" fmlaLink="$J$194"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firstButton="1" fmlaLink="$J$199"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Radio" firstButton="1" fmlaLink="$J$4"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firstButton="1" fmlaLink="$J$9"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firstButton="1" fmlaLink="$J$14"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firstButton="1" fmlaLink="$J$19"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firstButton="1" fmlaLink="$J$24"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firstButton="1" fmlaLink="$J$29"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firstButton="1" fmlaLink="$J$34"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firstButton="1" fmlaLink="$J$3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firstButton="1" fmlaLink="$J$44"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J$49"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firstButton="1" fmlaLink="$J$54"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J$59"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J$64"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firstButton="1" fmlaLink="$J$69"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J$74"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firstButton="1" fmlaLink="$J$79"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firstButton="1" fmlaLink="$J$84"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J$89"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J$4"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firstButton="1" fmlaLink="$J$94"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firstButton="1" fmlaLink="$J$99"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firstButton="1" fmlaLink="$J$104"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firstButton="1" fmlaLink="$J$109"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firstButton="1" fmlaLink="$J$114"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firstButton="1" fmlaLink="$J$119"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J$124"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firstButton="1" fmlaLink="$J$129"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firstButton="1" fmlaLink="$J$134"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firstButton="1" fmlaLink="$J$139"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J$9"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firstButton="1" fmlaLink="$J$144"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J$149"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firstButton="1" fmlaLink="$J$154"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firstButton="1" fmlaLink="$J$159"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J$164"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firstButton="1" fmlaLink="$J$169"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firstButton="1" fmlaLink="$J$174"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firstButton="1" fmlaLink="$J$179"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firstButton="1" fmlaLink="$J$184"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firstButton="1" fmlaLink="$J$189"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J$14"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firstButton="1" fmlaLink="$J$194"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firstButton="1" fmlaLink="$J$199"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J$19" lockText="1"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Radio" firstButton="1" fmlaLink="$J$4"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Radio" firstButton="1" fmlaLink="$J$9"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J$24"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Radio" firstButton="1" fmlaLink="$J$14"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firstButton="1" fmlaLink="$J$19"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firstButton="1" fmlaLink="$J$24"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Radio" firstButton="1" fmlaLink="$J$29"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firstButton="1" fmlaLink="$J$34"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firstButton="1" fmlaLink="$J$39"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Radio" firstButton="1" fmlaLink="$J$44"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firstButton="1" fmlaLink="$J$49"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firstButton="1" fmlaLink="$J$54"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firstButton="1" fmlaLink="$J$59"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J$29"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firstButton="1" fmlaLink="$J$64"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firstButton="1" fmlaLink="$J$69"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firstButton="1" fmlaLink="$J$74"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firstButton="1" fmlaLink="$J$79"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firstButton="1" fmlaLink="$J$84"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firstButton="1" fmlaLink="$J$89"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firstButton="1" fmlaLink="$J$94"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firstButton="1" fmlaLink="$J$99"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firstButton="1" fmlaLink="$J$104"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firstButton="1" fmlaLink="$J$109"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34"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firstButton="1" fmlaLink="$J$114"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firstButton="1" fmlaLink="$J$119"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firstButton="1" fmlaLink="$J$124"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firstButton="1" fmlaLink="$J$129"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firstButton="1" fmlaLink="$J$134" lockText="1"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firstButton="1" fmlaLink="$J$139"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firstButton="1" fmlaLink="$J$144"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firstButton="1" fmlaLink="$J$149"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firstButton="1" fmlaLink="$J$154"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firstButton="1" fmlaLink="$J$159"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firstButton="1" fmlaLink="$J$39" lockText="1"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Radio" firstButton="1" fmlaLink="$J$164" lockText="1"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Radio" firstButton="1" fmlaLink="$J$169" lockText="1" noThreeD="1"/>
</file>

<file path=xl/ctrlProps/ctrlProp767.xml><?xml version="1.0" encoding="utf-8"?>
<formControlPr xmlns="http://schemas.microsoft.com/office/spreadsheetml/2009/9/main" objectType="Radio" lockText="1"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firstButton="1" fmlaLink="$J$174"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Radio" lockText="1" noThreeD="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firstButton="1" fmlaLink="$J$179" lockText="1"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firstButton="1" fmlaLink="$J$184"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Radio" lockText="1" noThreeD="1"/>
</file>

<file path=xl/ctrlProps/ctrlProp786.xml><?xml version="1.0" encoding="utf-8"?>
<formControlPr xmlns="http://schemas.microsoft.com/office/spreadsheetml/2009/9/main" objectType="Radio" firstButton="1" fmlaLink="$J$189"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firstButton="1" fmlaLink="$J$194"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Radio" lockText="1" noThreeD="1"/>
</file>

<file path=xl/ctrlProps/ctrlProp796.xml><?xml version="1.0" encoding="utf-8"?>
<formControlPr xmlns="http://schemas.microsoft.com/office/spreadsheetml/2009/9/main" objectType="Radio" firstButton="1" fmlaLink="$J$199" lockText="1" noThreeD="1"/>
</file>

<file path=xl/ctrlProps/ctrlProp797.xml><?xml version="1.0" encoding="utf-8"?>
<formControlPr xmlns="http://schemas.microsoft.com/office/spreadsheetml/2009/9/main" objectType="Radio" lockText="1" noThreeD="1"/>
</file>

<file path=xl/ctrlProps/ctrlProp798.xml><?xml version="1.0" encoding="utf-8"?>
<formControlPr xmlns="http://schemas.microsoft.com/office/spreadsheetml/2009/9/main" objectType="Radio"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GBox"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J$44" lockText="1"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GBox"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GBox"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40.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J$49"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J$54"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fmlaLink="$J$59"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78318</xdr:colOff>
      <xdr:row>0</xdr:row>
      <xdr:rowOff>87846</xdr:rowOff>
    </xdr:from>
    <xdr:to>
      <xdr:col>5</xdr:col>
      <xdr:colOff>126999</xdr:colOff>
      <xdr:row>62</xdr:row>
      <xdr:rowOff>28575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8318" y="87846"/>
          <a:ext cx="7740119" cy="13818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spcAft>
              <a:spcPts val="0"/>
            </a:spcAft>
          </a:pPr>
          <a:r>
            <a:rPr lang="ja-JP" altLang="en-US" sz="1100" b="1" u="sng" kern="100">
              <a:solidFill>
                <a:schemeClr val="tx1"/>
              </a:solidFill>
              <a:effectLst/>
              <a:latin typeface="+mn-ea"/>
              <a:ea typeface="+mn-ea"/>
              <a:cs typeface="Times New Roman" panose="02020603050405020304" pitchFamily="18" charset="0"/>
            </a:rPr>
            <a:t>サイバーセキュリティ経営可視化ツール</a:t>
          </a:r>
          <a:endParaRPr lang="en-US" altLang="ja-JP" sz="1100" b="1" u="sng" kern="100">
            <a:solidFill>
              <a:schemeClr val="tx1"/>
            </a:solidFill>
            <a:effectLst/>
            <a:latin typeface="+mn-ea"/>
            <a:ea typeface="+mn-ea"/>
            <a:cs typeface="Times New Roman" panose="02020603050405020304" pitchFamily="18" charset="0"/>
          </a:endParaRPr>
        </a:p>
        <a:p>
          <a:pPr algn="ctr">
            <a:spcAft>
              <a:spcPts val="0"/>
            </a:spcAft>
          </a:pPr>
          <a:r>
            <a:rPr lang="ja-JP" altLang="ja-JP" sz="1100" b="1" u="sng" kern="100">
              <a:solidFill>
                <a:schemeClr val="tx1"/>
              </a:solidFill>
              <a:effectLst/>
              <a:latin typeface="+mn-ea"/>
              <a:ea typeface="+mn-ea"/>
              <a:cs typeface="Times New Roman" panose="02020603050405020304" pitchFamily="18" charset="0"/>
            </a:rPr>
            <a:t>使い方ガイド</a:t>
          </a:r>
          <a:endParaRPr lang="en-US" altLang="ja-JP" sz="900" b="1" u="none" kern="100">
            <a:solidFill>
              <a:schemeClr val="tx1"/>
            </a:solidFill>
            <a:effectLst/>
            <a:latin typeface="+mn-ea"/>
            <a:ea typeface="+mn-ea"/>
            <a:cs typeface="Times New Roman" panose="02020603050405020304" pitchFamily="18" charset="0"/>
          </a:endParaRPr>
        </a:p>
        <a:p>
          <a:pPr algn="l">
            <a:spcAft>
              <a:spcPts val="0"/>
            </a:spcAft>
          </a:pPr>
          <a:endParaRPr lang="en-US" altLang="ja-JP" sz="1100" b="0">
            <a:solidFill>
              <a:schemeClr val="tx1"/>
            </a:solidFill>
            <a:effectLst/>
            <a:latin typeface="+mn-ea"/>
            <a:ea typeface="+mn-ea"/>
            <a:cs typeface="+mn-cs"/>
          </a:endParaRPr>
        </a:p>
        <a:p>
          <a:pPr algn="l">
            <a:spcAft>
              <a:spcPts val="0"/>
            </a:spcAft>
          </a:pPr>
          <a:r>
            <a:rPr lang="en-US" altLang="ja-JP" sz="1100" b="1">
              <a:solidFill>
                <a:schemeClr val="tx1"/>
              </a:solidFill>
              <a:effectLst/>
              <a:latin typeface="+mn-ea"/>
              <a:ea typeface="+mn-ea"/>
              <a:cs typeface="+mn-cs"/>
            </a:rPr>
            <a:t>1</a:t>
          </a:r>
          <a:r>
            <a:rPr lang="ja-JP" altLang="ja-JP" sz="1100" b="1">
              <a:solidFill>
                <a:schemeClr val="tx1"/>
              </a:solidFill>
              <a:effectLst/>
              <a:latin typeface="+mn-ea"/>
              <a:ea typeface="+mn-ea"/>
              <a:cs typeface="+mn-cs"/>
            </a:rPr>
            <a:t>．</a:t>
          </a:r>
          <a:r>
            <a:rPr lang="ja-JP" altLang="ja-JP" sz="1100" b="1" kern="100">
              <a:solidFill>
                <a:schemeClr val="tx1"/>
              </a:solidFill>
              <a:effectLst/>
              <a:latin typeface="+mn-ea"/>
              <a:ea typeface="+mn-ea"/>
              <a:cs typeface="Times New Roman" panose="02020603050405020304" pitchFamily="18" charset="0"/>
            </a:rPr>
            <a:t>本ツールの目的</a:t>
          </a:r>
          <a:endParaRPr lang="ja-JP" altLang="ja-JP" sz="1000" b="1" kern="100">
            <a:solidFill>
              <a:schemeClr val="tx1"/>
            </a:solidFill>
            <a:effectLst/>
            <a:latin typeface="+mn-ea"/>
            <a:ea typeface="+mn-ea"/>
            <a:cs typeface="Times New Roman" panose="02020603050405020304" pitchFamily="18" charset="0"/>
          </a:endParaRPr>
        </a:p>
        <a:p>
          <a:pPr indent="139700" algn="l">
            <a:spcAft>
              <a:spcPts val="0"/>
            </a:spcAft>
          </a:pPr>
          <a:r>
            <a:rPr lang="ja-JP" altLang="ja-JP" sz="1100" b="0" kern="100">
              <a:solidFill>
                <a:schemeClr val="tx1"/>
              </a:solidFill>
              <a:effectLst/>
              <a:latin typeface="+mn-ea"/>
              <a:ea typeface="+mn-ea"/>
              <a:cs typeface="Times New Roman" panose="02020603050405020304" pitchFamily="18" charset="0"/>
            </a:rPr>
            <a:t>本ツールは、サイバーセキュリティの実践状況を企業自身がセルフチェックで可視化するための</a:t>
          </a:r>
          <a:r>
            <a:rPr lang="ja-JP" altLang="en-US" sz="1100" b="0" kern="100">
              <a:solidFill>
                <a:schemeClr val="tx1"/>
              </a:solidFill>
              <a:effectLst/>
              <a:latin typeface="+mn-ea"/>
              <a:ea typeface="+mn-ea"/>
              <a:cs typeface="Times New Roman" panose="02020603050405020304" pitchFamily="18" charset="0"/>
            </a:rPr>
            <a:t>サイバーセキュリティ経営可視化ツール</a:t>
          </a:r>
          <a:r>
            <a:rPr lang="ja-JP" altLang="ja-JP" sz="1100" b="0" kern="100">
              <a:solidFill>
                <a:schemeClr val="tx1"/>
              </a:solidFill>
              <a:effectLst/>
              <a:latin typeface="+mn-ea"/>
              <a:ea typeface="+mn-ea"/>
              <a:cs typeface="Times New Roman" panose="02020603050405020304" pitchFamily="18" charset="0"/>
            </a:rPr>
            <a:t>です。</a:t>
          </a:r>
          <a:r>
            <a:rPr lang="ja-JP" altLang="ja-JP" sz="1100" b="0">
              <a:solidFill>
                <a:schemeClr val="dk1"/>
              </a:solidFill>
              <a:effectLst/>
              <a:latin typeface="+mn-lt"/>
              <a:ea typeface="+mn-ea"/>
              <a:cs typeface="+mn-cs"/>
            </a:rPr>
            <a:t>サイバーセキュリティ経営ガイドライン</a:t>
          </a:r>
          <a:r>
            <a:rPr lang="en-US" altLang="ja-JP" sz="1100" b="0">
              <a:solidFill>
                <a:schemeClr val="dk1"/>
              </a:solidFill>
              <a:effectLst/>
              <a:latin typeface="+mn-lt"/>
              <a:ea typeface="+mn-ea"/>
              <a:cs typeface="+mn-cs"/>
            </a:rPr>
            <a:t>Ver3.0</a:t>
          </a:r>
          <a:r>
            <a:rPr lang="ja-JP" altLang="en-US" sz="1100" b="0">
              <a:solidFill>
                <a:schemeClr val="dk1"/>
              </a:solidFill>
              <a:effectLst/>
              <a:latin typeface="+mn-lt"/>
              <a:ea typeface="+mn-ea"/>
              <a:cs typeface="+mn-cs"/>
            </a:rPr>
            <a:t>の</a:t>
          </a:r>
          <a:r>
            <a:rPr lang="ja-JP" altLang="ja-JP" sz="1100" b="0">
              <a:solidFill>
                <a:schemeClr val="dk1"/>
              </a:solidFill>
              <a:effectLst/>
              <a:latin typeface="+mn-lt"/>
              <a:ea typeface="+mn-ea"/>
              <a:cs typeface="+mn-cs"/>
            </a:rPr>
            <a:t>付録</a:t>
          </a:r>
          <a:r>
            <a:rPr lang="en-US" altLang="ja-JP" sz="1100" b="0">
              <a:solidFill>
                <a:schemeClr val="dk1"/>
              </a:solidFill>
              <a:effectLst/>
              <a:latin typeface="+mn-lt"/>
              <a:ea typeface="+mn-ea"/>
              <a:cs typeface="+mn-cs"/>
            </a:rPr>
            <a:t>A-2</a:t>
          </a:r>
          <a:r>
            <a:rPr lang="ja-JP" altLang="ja-JP" sz="1100" b="0">
              <a:solidFill>
                <a:schemeClr val="dk1"/>
              </a:solidFill>
              <a:effectLst/>
              <a:latin typeface="+mn-lt"/>
              <a:ea typeface="+mn-ea"/>
              <a:cs typeface="+mn-cs"/>
            </a:rPr>
            <a:t>チェックシートに対応し</a:t>
          </a:r>
          <a:r>
            <a:rPr lang="ja-JP" altLang="en-US" sz="1100" b="0">
              <a:solidFill>
                <a:schemeClr val="dk1"/>
              </a:solidFill>
              <a:effectLst/>
              <a:latin typeface="+mn-lt"/>
              <a:ea typeface="+mn-ea"/>
              <a:cs typeface="+mn-cs"/>
            </a:rPr>
            <a:t>ています。</a:t>
          </a:r>
          <a:r>
            <a:rPr lang="ja-JP" altLang="ja-JP" sz="1100" b="0" kern="100">
              <a:solidFill>
                <a:schemeClr val="tx1"/>
              </a:solidFill>
              <a:effectLst/>
              <a:latin typeface="+mn-ea"/>
              <a:ea typeface="+mn-ea"/>
              <a:cs typeface="Times New Roman" panose="02020603050405020304" pitchFamily="18" charset="0"/>
            </a:rPr>
            <a:t>企業は自社の状況を定量的に把握することで、サイバーセキュリティに関する方針の策定、適切なセキュリティ投資の実行</a:t>
          </a:r>
          <a:r>
            <a:rPr lang="ja-JP" altLang="en-US" sz="1100" b="0" kern="100">
              <a:solidFill>
                <a:schemeClr val="tx1"/>
              </a:solidFill>
              <a:effectLst/>
              <a:latin typeface="+mn-ea"/>
              <a:ea typeface="+mn-ea"/>
              <a:cs typeface="Times New Roman" panose="02020603050405020304" pitchFamily="18" charset="0"/>
            </a:rPr>
            <a:t>等が可能となります。</a:t>
          </a:r>
          <a:endParaRPr lang="en-US" altLang="ja-JP" sz="1100" b="0" kern="100">
            <a:solidFill>
              <a:schemeClr val="tx1"/>
            </a:solidFill>
            <a:effectLst/>
            <a:latin typeface="+mn-ea"/>
            <a:ea typeface="+mn-ea"/>
            <a:cs typeface="Times New Roman" panose="02020603050405020304" pitchFamily="18" charset="0"/>
          </a:endParaRPr>
        </a:p>
        <a:p>
          <a:pPr indent="139700" algn="l">
            <a:spcAft>
              <a:spcPts val="0"/>
            </a:spcAft>
          </a:pPr>
          <a:r>
            <a:rPr lang="en-US" altLang="ja-JP" sz="1100" b="0" kern="100">
              <a:solidFill>
                <a:schemeClr val="tx1"/>
              </a:solidFill>
              <a:effectLst/>
              <a:latin typeface="+mn-ea"/>
              <a:ea typeface="+mn-ea"/>
              <a:cs typeface="Times New Roman" panose="02020603050405020304" pitchFamily="18" charset="0"/>
            </a:rPr>
            <a:t> </a:t>
          </a:r>
          <a:endParaRPr lang="en-US" altLang="ja-JP" sz="1050" b="0" kern="100">
            <a:solidFill>
              <a:schemeClr val="tx1"/>
            </a:solidFill>
            <a:effectLst/>
            <a:latin typeface="+mn-ea"/>
            <a:ea typeface="+mn-ea"/>
            <a:cs typeface="Times New Roman" panose="02020603050405020304" pitchFamily="18" charset="0"/>
          </a:endParaRPr>
        </a:p>
        <a:p>
          <a:pPr algn="l">
            <a:spcAft>
              <a:spcPts val="0"/>
            </a:spcAft>
          </a:pPr>
          <a:r>
            <a:rPr lang="en-US" altLang="ja-JP" sz="1100" b="1" kern="100">
              <a:solidFill>
                <a:schemeClr val="tx1"/>
              </a:solidFill>
              <a:effectLst/>
              <a:latin typeface="+mn-ea"/>
              <a:ea typeface="+mn-ea"/>
              <a:cs typeface="Times New Roman" panose="02020603050405020304" pitchFamily="18" charset="0"/>
            </a:rPr>
            <a:t>2</a:t>
          </a:r>
          <a:r>
            <a:rPr lang="ja-JP" altLang="en-US" sz="1100" b="1" kern="100">
              <a:solidFill>
                <a:schemeClr val="tx1"/>
              </a:solidFill>
              <a:effectLst/>
              <a:latin typeface="+mn-ea"/>
              <a:ea typeface="+mn-ea"/>
              <a:cs typeface="Times New Roman" panose="02020603050405020304" pitchFamily="18" charset="0"/>
            </a:rPr>
            <a:t>．</a:t>
          </a:r>
          <a:r>
            <a:rPr lang="ja-JP" altLang="ja-JP" sz="1100" b="1" kern="100">
              <a:solidFill>
                <a:schemeClr val="tx1"/>
              </a:solidFill>
              <a:effectLst/>
              <a:latin typeface="+mn-ea"/>
              <a:ea typeface="+mn-ea"/>
              <a:cs typeface="Times New Roman" panose="02020603050405020304" pitchFamily="18" charset="0"/>
            </a:rPr>
            <a:t>対象利用者</a:t>
          </a:r>
          <a:endParaRPr lang="ja-JP" altLang="ja-JP" sz="1000" b="1" kern="100">
            <a:solidFill>
              <a:schemeClr val="tx1"/>
            </a:solidFill>
            <a:effectLst/>
            <a:latin typeface="+mn-ea"/>
            <a:ea typeface="+mn-ea"/>
            <a:cs typeface="Times New Roman" panose="02020603050405020304" pitchFamily="18" charset="0"/>
          </a:endParaRPr>
        </a:p>
        <a:p>
          <a:pPr indent="139700" algn="l">
            <a:spcAft>
              <a:spcPts val="0"/>
            </a:spcAft>
          </a:pPr>
          <a:r>
            <a:rPr lang="ja-JP" altLang="en-US" sz="1100" b="0" kern="100">
              <a:solidFill>
                <a:schemeClr val="tx1"/>
              </a:solidFill>
              <a:effectLst/>
              <a:latin typeface="+mn-ea"/>
              <a:ea typeface="+mn-ea"/>
              <a:cs typeface="Times New Roman" panose="02020603050405020304" pitchFamily="18" charset="0"/>
            </a:rPr>
            <a:t>原則として、</a:t>
          </a:r>
          <a:r>
            <a:rPr lang="ja-JP" altLang="ja-JP" sz="1100" b="0" kern="100">
              <a:solidFill>
                <a:schemeClr val="tx1"/>
              </a:solidFill>
              <a:effectLst/>
              <a:latin typeface="+mn-ea"/>
              <a:ea typeface="+mn-ea"/>
              <a:cs typeface="Times New Roman" panose="02020603050405020304" pitchFamily="18" charset="0"/>
            </a:rPr>
            <a:t>従業員</a:t>
          </a:r>
          <a:r>
            <a:rPr lang="ja-JP" altLang="en-US" sz="1100" b="0" kern="100">
              <a:solidFill>
                <a:schemeClr val="tx1"/>
              </a:solidFill>
              <a:effectLst/>
              <a:latin typeface="+mn-ea"/>
              <a:ea typeface="+mn-ea"/>
              <a:cs typeface="Times New Roman" panose="02020603050405020304" pitchFamily="18" charset="0"/>
            </a:rPr>
            <a:t>３００</a:t>
          </a:r>
          <a:r>
            <a:rPr lang="ja-JP" altLang="ja-JP" sz="1100" b="0" kern="100">
              <a:solidFill>
                <a:schemeClr val="tx1"/>
              </a:solidFill>
              <a:effectLst/>
              <a:latin typeface="+mn-ea"/>
              <a:ea typeface="+mn-ea"/>
              <a:cs typeface="Times New Roman" panose="02020603050405020304" pitchFamily="18" charset="0"/>
            </a:rPr>
            <a:t>名以上の企業</a:t>
          </a:r>
          <a:r>
            <a:rPr lang="ja-JP" altLang="en-US" sz="1100" b="0" kern="100">
              <a:solidFill>
                <a:schemeClr val="tx1"/>
              </a:solidFill>
              <a:effectLst/>
              <a:latin typeface="+mn-ea"/>
              <a:ea typeface="+mn-ea"/>
              <a:cs typeface="Times New Roman" panose="02020603050405020304" pitchFamily="18" charset="0"/>
            </a:rPr>
            <a:t>・組織</a:t>
          </a:r>
          <a:r>
            <a:rPr lang="ja-JP" altLang="ja-JP" sz="1100" b="0" kern="100">
              <a:solidFill>
                <a:schemeClr val="tx1"/>
              </a:solidFill>
              <a:effectLst/>
              <a:latin typeface="+mn-ea"/>
              <a:ea typeface="+mn-ea"/>
              <a:cs typeface="Times New Roman" panose="02020603050405020304" pitchFamily="18" charset="0"/>
            </a:rPr>
            <a:t>を対象と</a:t>
          </a:r>
          <a:r>
            <a:rPr lang="ja-JP" altLang="en-US" sz="1100" b="0" kern="100">
              <a:solidFill>
                <a:schemeClr val="tx1"/>
              </a:solidFill>
              <a:effectLst/>
              <a:latin typeface="+mn-ea"/>
              <a:ea typeface="+mn-ea"/>
              <a:cs typeface="Times New Roman" panose="02020603050405020304" pitchFamily="18" charset="0"/>
            </a:rPr>
            <a:t>してい</a:t>
          </a:r>
          <a:r>
            <a:rPr lang="ja-JP" altLang="ja-JP" sz="1100" b="0" kern="100">
              <a:solidFill>
                <a:schemeClr val="tx1"/>
              </a:solidFill>
              <a:effectLst/>
              <a:latin typeface="+mn-ea"/>
              <a:ea typeface="+mn-ea"/>
              <a:cs typeface="Times New Roman" panose="02020603050405020304" pitchFamily="18" charset="0"/>
            </a:rPr>
            <a:t>ます</a:t>
          </a:r>
          <a:r>
            <a:rPr lang="ja-JP" altLang="en-US" sz="1100" b="0" kern="100">
              <a:solidFill>
                <a:schemeClr val="tx1"/>
              </a:solidFill>
              <a:effectLst/>
              <a:latin typeface="+mn-ea"/>
              <a:ea typeface="+mn-ea"/>
              <a:cs typeface="Times New Roman" panose="02020603050405020304" pitchFamily="18" charset="0"/>
            </a:rPr>
            <a:t>。</a:t>
          </a:r>
          <a:br>
            <a:rPr lang="en-US" altLang="ja-JP" sz="1100" b="0" kern="100">
              <a:solidFill>
                <a:schemeClr val="tx1"/>
              </a:solidFill>
              <a:effectLst/>
              <a:latin typeface="+mn-ea"/>
              <a:ea typeface="+mn-ea"/>
              <a:cs typeface="Times New Roman" panose="02020603050405020304" pitchFamily="18" charset="0"/>
            </a:rPr>
          </a:b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en-US" sz="1100" b="0" kern="100">
              <a:solidFill>
                <a:schemeClr val="tx1"/>
              </a:solidFill>
              <a:effectLst/>
              <a:latin typeface="+mn-ea"/>
              <a:ea typeface="+mn-ea"/>
              <a:cs typeface="Times New Roman" panose="02020603050405020304" pitchFamily="18" charset="0"/>
            </a:rPr>
            <a:t>従業員３００名未満の企業・組織を対象としないものではなく、グループ企業との比較等にも活用可能です。</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endParaRPr lang="en-US" altLang="ja-JP" sz="1100" b="0" kern="100">
            <a:solidFill>
              <a:schemeClr val="tx1"/>
            </a:solidFill>
            <a:effectLst/>
            <a:latin typeface="+mn-ea"/>
            <a:ea typeface="+mn-ea"/>
            <a:cs typeface="Times New Roman" panose="02020603050405020304" pitchFamily="18" charset="0"/>
          </a:endParaRPr>
        </a:p>
        <a:p>
          <a:pPr algn="l">
            <a:spcAft>
              <a:spcPts val="0"/>
            </a:spcAft>
          </a:pPr>
          <a:r>
            <a:rPr lang="en-US" altLang="ja-JP" sz="1100" b="1" kern="100">
              <a:solidFill>
                <a:schemeClr val="tx1"/>
              </a:solidFill>
              <a:effectLst/>
              <a:latin typeface="+mn-ea"/>
              <a:ea typeface="+mn-ea"/>
              <a:cs typeface="Times New Roman" panose="02020603050405020304" pitchFamily="18" charset="0"/>
            </a:rPr>
            <a:t>3</a:t>
          </a:r>
          <a:r>
            <a:rPr lang="ja-JP" altLang="en-US" sz="1100" b="1" kern="100">
              <a:solidFill>
                <a:schemeClr val="tx1"/>
              </a:solidFill>
              <a:effectLst/>
              <a:latin typeface="+mn-ea"/>
              <a:ea typeface="+mn-ea"/>
              <a:cs typeface="Times New Roman" panose="02020603050405020304" pitchFamily="18" charset="0"/>
            </a:rPr>
            <a:t>．使</a:t>
          </a:r>
          <a:r>
            <a:rPr lang="ja-JP" altLang="ja-JP" sz="1100" b="1" kern="100">
              <a:solidFill>
                <a:schemeClr val="tx1"/>
              </a:solidFill>
              <a:effectLst/>
              <a:latin typeface="+mn-ea"/>
              <a:ea typeface="+mn-ea"/>
              <a:cs typeface="Times New Roman" panose="02020603050405020304" pitchFamily="18" charset="0"/>
            </a:rPr>
            <a:t>い方</a:t>
          </a:r>
          <a:endParaRPr lang="ja-JP" altLang="ja-JP" sz="1000" b="1"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ja-JP" sz="1100" b="0" kern="100">
              <a:solidFill>
                <a:schemeClr val="tx1"/>
              </a:solidFill>
              <a:effectLst/>
              <a:latin typeface="+mn-ea"/>
              <a:ea typeface="+mn-ea"/>
              <a:cs typeface="Times New Roman" panose="02020603050405020304" pitchFamily="18" charset="0"/>
            </a:rPr>
            <a:t>・本ツールは「使い方ガイド」</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本シート</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、「チェックリスト」、「</a:t>
          </a:r>
          <a:r>
            <a:rPr lang="ja-JP" altLang="en-US" sz="1100" b="0" kern="100">
              <a:solidFill>
                <a:schemeClr val="tx1"/>
              </a:solidFill>
              <a:effectLst/>
              <a:latin typeface="+mn-ea"/>
              <a:ea typeface="+mn-ea"/>
              <a:cs typeface="Times New Roman" panose="02020603050405020304" pitchFamily="18" charset="0"/>
            </a:rPr>
            <a:t>可視化</a:t>
          </a:r>
          <a:r>
            <a:rPr lang="ja-JP" altLang="ja-JP" sz="1100" b="0" kern="100">
              <a:solidFill>
                <a:schemeClr val="tx1"/>
              </a:solidFill>
              <a:effectLst/>
              <a:latin typeface="+mn-ea"/>
              <a:ea typeface="+mn-ea"/>
              <a:cs typeface="Times New Roman" panose="02020603050405020304" pitchFamily="18" charset="0"/>
            </a:rPr>
            <a:t>結果」の３種類のシートから構成されます。</a:t>
          </a:r>
          <a:endParaRPr lang="ja-JP" altLang="ja-JP" sz="105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ja-JP" sz="1100" b="0" kern="100">
              <a:solidFill>
                <a:schemeClr val="tx1"/>
              </a:solidFill>
              <a:effectLst/>
              <a:latin typeface="+mn-ea"/>
              <a:ea typeface="+mn-ea"/>
              <a:cs typeface="Times New Roman" panose="02020603050405020304" pitchFamily="18" charset="0"/>
            </a:rPr>
            <a:t>・チェックリストの</a:t>
          </a:r>
          <a:r>
            <a:rPr lang="en-US" altLang="ja-JP" sz="1100" b="0" kern="100">
              <a:solidFill>
                <a:schemeClr val="tx1"/>
              </a:solidFill>
              <a:effectLst/>
              <a:latin typeface="+mn-ea"/>
              <a:ea typeface="+mn-ea"/>
              <a:cs typeface="Times New Roman" panose="02020603050405020304" pitchFamily="18" charset="0"/>
            </a:rPr>
            <a:t>40</a:t>
          </a:r>
          <a:r>
            <a:rPr lang="ja-JP" altLang="ja-JP" sz="1100" b="0" kern="100">
              <a:solidFill>
                <a:schemeClr val="tx1"/>
              </a:solidFill>
              <a:effectLst/>
              <a:latin typeface="+mn-ea"/>
              <a:ea typeface="+mn-ea"/>
              <a:cs typeface="Times New Roman" panose="02020603050405020304" pitchFamily="18" charset="0"/>
            </a:rPr>
            <a:t>個の質問にセルフチェックで回答します。回答方式は成熟度モデルで、５段階の選択式です。</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各質問について自社の状況に最も近い選択肢</a:t>
          </a:r>
          <a:r>
            <a:rPr lang="ja-JP" altLang="ja-JP" sz="1100" b="0">
              <a:solidFill>
                <a:schemeClr val="dk1"/>
              </a:solidFill>
              <a:effectLst/>
              <a:latin typeface="+mn-lt"/>
              <a:ea typeface="+mn-ea"/>
              <a:cs typeface="+mn-cs"/>
            </a:rPr>
            <a:t>（成熟度）</a:t>
          </a:r>
          <a:r>
            <a:rPr lang="ja-JP" altLang="ja-JP" sz="1100" b="0" kern="100">
              <a:solidFill>
                <a:schemeClr val="tx1"/>
              </a:solidFill>
              <a:effectLst/>
              <a:latin typeface="+mn-ea"/>
              <a:ea typeface="+mn-ea"/>
              <a:cs typeface="Times New Roman" panose="02020603050405020304" pitchFamily="18" charset="0"/>
            </a:rPr>
            <a:t>を選んでください。</a:t>
          </a:r>
          <a:endParaRPr lang="ja-JP" altLang="ja-JP" sz="105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ja-JP" sz="1100" b="0" kern="100">
              <a:solidFill>
                <a:schemeClr val="tx1"/>
              </a:solidFill>
              <a:effectLst/>
              <a:latin typeface="+mn-ea"/>
              <a:ea typeface="+mn-ea"/>
              <a:cs typeface="Times New Roman" panose="02020603050405020304" pitchFamily="18" charset="0"/>
            </a:rPr>
            <a:t>・全質問について回答すると、</a:t>
          </a:r>
          <a:r>
            <a:rPr lang="ja-JP" altLang="en-US" sz="1100" b="0" kern="100">
              <a:solidFill>
                <a:schemeClr val="tx1"/>
              </a:solidFill>
              <a:effectLst/>
              <a:latin typeface="+mn-ea"/>
              <a:ea typeface="+mn-ea"/>
              <a:cs typeface="Times New Roman" panose="02020603050405020304" pitchFamily="18" charset="0"/>
            </a:rPr>
            <a:t>可視化</a:t>
          </a:r>
          <a:r>
            <a:rPr lang="ja-JP" altLang="ja-JP" sz="1100" b="0" kern="100">
              <a:solidFill>
                <a:schemeClr val="tx1"/>
              </a:solidFill>
              <a:effectLst/>
              <a:latin typeface="+mn-ea"/>
              <a:ea typeface="+mn-ea"/>
              <a:cs typeface="Times New Roman" panose="02020603050405020304" pitchFamily="18" charset="0"/>
            </a:rPr>
            <a:t>結果シートの表示が自動的に更新されます。</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・チェックリストの「重要」列は、特に優先的に対応すべき項目を確認する際にご活用ください。</a:t>
          </a:r>
          <a:endParaRPr lang="en-US" altLang="ja-JP" sz="1100" b="0" kern="100">
            <a:solidFill>
              <a:schemeClr val="tx1"/>
            </a:solidFill>
            <a:effectLst/>
            <a:latin typeface="+mn-ea"/>
            <a:ea typeface="+mn-ea"/>
            <a:cs typeface="Times New Roman" panose="02020603050405020304" pitchFamily="18" charset="0"/>
          </a:endParaRPr>
        </a:p>
        <a:p>
          <a:pPr marL="139700" marR="0" lvl="0" indent="-139700" algn="l"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latin typeface="+mn-lt"/>
              <a:ea typeface="+mn-ea"/>
              <a:cs typeface="+mn-cs"/>
            </a:rPr>
            <a:t>・チェックリストの「</a:t>
          </a:r>
          <a:r>
            <a:rPr lang="en-US" altLang="ja-JP" sz="1100" b="0" kern="100">
              <a:solidFill>
                <a:sysClr val="windowText" lastClr="000000"/>
              </a:solidFill>
              <a:effectLst/>
              <a:latin typeface="+mn-ea"/>
              <a:ea typeface="+mn-ea"/>
              <a:cs typeface="Times New Roman" panose="02020603050405020304" pitchFamily="18" charset="0"/>
            </a:rPr>
            <a:t>NIST CSF 1.1</a:t>
          </a:r>
          <a:r>
            <a:rPr lang="ja-JP" altLang="en-US" sz="1100" b="0" kern="100">
              <a:solidFill>
                <a:sysClr val="windowText" lastClr="000000"/>
              </a:solidFill>
              <a:effectLst/>
              <a:latin typeface="+mn-ea"/>
              <a:ea typeface="+mn-ea"/>
              <a:cs typeface="Times New Roman" panose="02020603050405020304" pitchFamily="18" charset="0"/>
            </a:rPr>
            <a:t>対応」列は、各質問に対応する</a:t>
          </a:r>
          <a:r>
            <a:rPr lang="en-US" altLang="ja-JP" sz="1100" b="0" kern="100">
              <a:solidFill>
                <a:sysClr val="windowText" lastClr="000000"/>
              </a:solidFill>
              <a:effectLst/>
              <a:latin typeface="+mn-ea"/>
              <a:ea typeface="+mn-ea"/>
              <a:cs typeface="Times New Roman" panose="02020603050405020304" pitchFamily="18" charset="0"/>
            </a:rPr>
            <a:t>NIST CSF 1.1</a:t>
          </a:r>
          <a:r>
            <a:rPr lang="ja-JP" altLang="en-US" sz="1100" b="0" kern="100">
              <a:solidFill>
                <a:sysClr val="windowText" lastClr="000000"/>
              </a:solidFill>
              <a:effectLst/>
              <a:latin typeface="+mn-ea"/>
              <a:ea typeface="+mn-ea"/>
              <a:cs typeface="Times New Roman" panose="02020603050405020304" pitchFamily="18" charset="0"/>
            </a:rPr>
            <a:t>の項目を示しています。また、</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参考事例</a:t>
          </a:r>
          <a:r>
            <a:rPr lang="ja-JP" altLang="ja-JP" sz="1100" b="0">
              <a:solidFill>
                <a:sysClr val="windowText" lastClr="000000"/>
              </a:solidFill>
              <a:effectLst/>
              <a:latin typeface="+mn-lt"/>
              <a:ea typeface="+mn-ea"/>
              <a:cs typeface="+mn-cs"/>
            </a:rPr>
            <a:t>」列は、</a:t>
          </a:r>
          <a:r>
            <a:rPr lang="ja-JP" altLang="en-US" sz="1100" b="0">
              <a:solidFill>
                <a:sysClr val="windowText" lastClr="000000"/>
              </a:solidFill>
              <a:effectLst/>
              <a:latin typeface="+mn-lt"/>
              <a:ea typeface="+mn-ea"/>
              <a:cs typeface="+mn-cs"/>
            </a:rPr>
            <a:t>実践する際に参考となるプラクティス集第</a:t>
          </a:r>
          <a:r>
            <a:rPr lang="en-US" altLang="ja-JP" sz="1100" b="0">
              <a:solidFill>
                <a:sysClr val="windowText" lastClr="000000"/>
              </a:solidFill>
              <a:effectLst/>
              <a:latin typeface="+mn-lt"/>
              <a:ea typeface="+mn-ea"/>
              <a:cs typeface="+mn-cs"/>
            </a:rPr>
            <a:t>3</a:t>
          </a:r>
          <a:r>
            <a:rPr lang="ja-JP" altLang="en-US" sz="1100" b="0">
              <a:solidFill>
                <a:sysClr val="windowText" lastClr="000000"/>
              </a:solidFill>
              <a:effectLst/>
              <a:latin typeface="+mn-lt"/>
              <a:ea typeface="+mn-ea"/>
              <a:cs typeface="+mn-cs"/>
            </a:rPr>
            <a:t>版の事例を</a:t>
          </a:r>
          <a:r>
            <a:rPr lang="ja-JP" altLang="ja-JP" sz="1100" b="0">
              <a:solidFill>
                <a:sysClr val="windowText" lastClr="000000"/>
              </a:solidFill>
              <a:effectLst/>
              <a:latin typeface="+mn-lt"/>
              <a:ea typeface="+mn-ea"/>
              <a:cs typeface="+mn-cs"/>
            </a:rPr>
            <a:t>示しています。</a:t>
          </a:r>
          <a:endParaRPr lang="en-US" altLang="ja-JP" sz="1100" b="0" kern="100">
            <a:solidFill>
              <a:sysClr val="windowText" lastClr="000000"/>
            </a:solidFill>
            <a:effectLst/>
            <a:latin typeface="+mn-ea"/>
            <a:ea typeface="+mn-ea"/>
            <a:cs typeface="Times New Roman" panose="02020603050405020304" pitchFamily="18" charset="0"/>
          </a:endParaRPr>
        </a:p>
        <a:p>
          <a:pPr marL="139700" marR="0" lvl="0" indent="-13970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・業種平均値と比較したい場合、可視化結果シートの「業種」ドロップダウンリストがら比較したい業種を選択すると、その業種平均値がレーダーチャート上にオーバーレイ表示されます。</a:t>
          </a:r>
          <a:r>
            <a:rPr lang="en-US" altLang="ja-JP" sz="1100" b="0">
              <a:solidFill>
                <a:sysClr val="windowText" lastClr="000000"/>
              </a:solidFill>
              <a:effectLst/>
              <a:latin typeface="+mn-lt"/>
              <a:ea typeface="+mn-ea"/>
              <a:cs typeface="+mn-cs"/>
            </a:rPr>
            <a:t>N</a:t>
          </a:r>
          <a:r>
            <a:rPr lang="ja-JP" altLang="en-US" sz="1100" b="0">
              <a:solidFill>
                <a:sysClr val="windowText" lastClr="000000"/>
              </a:solidFill>
              <a:effectLst/>
              <a:latin typeface="+mn-lt"/>
              <a:ea typeface="+mn-ea"/>
              <a:cs typeface="+mn-cs"/>
            </a:rPr>
            <a:t>が</a:t>
          </a:r>
          <a:r>
            <a:rPr lang="en-US" altLang="ja-JP" sz="1100" b="0">
              <a:solidFill>
                <a:sysClr val="windowText" lastClr="000000"/>
              </a:solidFill>
              <a:effectLst/>
              <a:latin typeface="+mn-lt"/>
              <a:ea typeface="+mn-ea"/>
              <a:cs typeface="+mn-cs"/>
            </a:rPr>
            <a:t>20</a:t>
          </a:r>
          <a:r>
            <a:rPr lang="ja-JP" altLang="en-US" sz="1100" b="0">
              <a:solidFill>
                <a:sysClr val="windowText" lastClr="000000"/>
              </a:solidFill>
              <a:effectLst/>
              <a:latin typeface="+mn-lt"/>
              <a:ea typeface="+mn-ea"/>
              <a:cs typeface="+mn-cs"/>
            </a:rPr>
            <a:t>未満の業種平均値は、参考値です。</a:t>
          </a:r>
          <a:endParaRPr lang="ja-JP" altLang="ja-JP">
            <a:solidFill>
              <a:sysClr val="windowText" lastClr="000000"/>
            </a:solidFill>
            <a:effectLst/>
          </a:endParaRPr>
        </a:p>
        <a:p>
          <a:pPr marL="139700" indent="-139700" algn="l">
            <a:spcAft>
              <a:spcPts val="0"/>
            </a:spcAft>
          </a:pPr>
          <a:r>
            <a:rPr lang="ja-JP" altLang="ja-JP" sz="1100" b="0" kern="100">
              <a:solidFill>
                <a:schemeClr val="tx1"/>
              </a:solidFill>
              <a:effectLst/>
              <a:latin typeface="+mn-ea"/>
              <a:ea typeface="+mn-ea"/>
              <a:cs typeface="Times New Roman" panose="02020603050405020304" pitchFamily="18" charset="0"/>
            </a:rPr>
            <a:t>・複数の企業（グループ企業等）を比較したい場合、同じ</a:t>
          </a:r>
          <a:r>
            <a:rPr lang="en-US" altLang="ja-JP" sz="1100" b="0" kern="100">
              <a:solidFill>
                <a:schemeClr val="tx1"/>
              </a:solidFill>
              <a:effectLst/>
              <a:latin typeface="+mn-ea"/>
              <a:ea typeface="+mn-ea"/>
              <a:cs typeface="Times New Roman" panose="02020603050405020304" pitchFamily="18" charset="0"/>
            </a:rPr>
            <a:t>Excel</a:t>
          </a:r>
          <a:r>
            <a:rPr lang="ja-JP" altLang="ja-JP" sz="1100" b="0" kern="100">
              <a:solidFill>
                <a:schemeClr val="tx1"/>
              </a:solidFill>
              <a:effectLst/>
              <a:latin typeface="+mn-ea"/>
              <a:ea typeface="+mn-ea"/>
              <a:cs typeface="Times New Roman" panose="02020603050405020304" pitchFamily="18" charset="0"/>
            </a:rPr>
            <a:t>ファイル内に企業毎のチェックリストを作成し、</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ja-JP" altLang="ja-JP" sz="1100" b="0" kern="100">
              <a:solidFill>
                <a:schemeClr val="tx1"/>
              </a:solidFill>
              <a:effectLst/>
              <a:latin typeface="+mn-ea"/>
              <a:ea typeface="+mn-ea"/>
              <a:cs typeface="Times New Roman" panose="02020603050405020304" pitchFamily="18" charset="0"/>
            </a:rPr>
            <a:t>それぞれ回答を記入してください。その後、</a:t>
          </a:r>
          <a:r>
            <a:rPr lang="ja-JP" altLang="en-US" sz="1100" b="0" kern="100">
              <a:solidFill>
                <a:schemeClr val="tx1"/>
              </a:solidFill>
              <a:effectLst/>
              <a:latin typeface="+mn-ea"/>
              <a:ea typeface="+mn-ea"/>
              <a:cs typeface="Times New Roman" panose="02020603050405020304" pitchFamily="18" charset="0"/>
            </a:rPr>
            <a:t>可視化</a:t>
          </a:r>
          <a:r>
            <a:rPr lang="ja-JP" altLang="ja-JP" sz="1100" b="0" kern="100">
              <a:solidFill>
                <a:schemeClr val="tx1"/>
              </a:solidFill>
              <a:effectLst/>
              <a:latin typeface="+mn-ea"/>
              <a:ea typeface="+mn-ea"/>
              <a:cs typeface="Times New Roman" panose="02020603050405020304" pitchFamily="18" charset="0"/>
            </a:rPr>
            <a:t>結果シートで比較したい企業を選択すると、各社の</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　回答</a:t>
          </a:r>
          <a:r>
            <a:rPr lang="ja-JP" altLang="ja-JP" sz="1100" b="0" kern="100">
              <a:solidFill>
                <a:schemeClr val="tx1"/>
              </a:solidFill>
              <a:effectLst/>
              <a:latin typeface="+mn-ea"/>
              <a:ea typeface="+mn-ea"/>
              <a:cs typeface="Times New Roman" panose="02020603050405020304" pitchFamily="18" charset="0"/>
            </a:rPr>
            <a:t>結果がレーダーチャート上にオーバーレイ表示されます。</a:t>
          </a:r>
          <a:endParaRPr lang="en-US" altLang="ja-JP" sz="1100" b="0" kern="100">
            <a:solidFill>
              <a:schemeClr val="tx1"/>
            </a:solidFill>
            <a:effectLst/>
            <a:latin typeface="+mn-ea"/>
            <a:ea typeface="+mn-ea"/>
            <a:cs typeface="Times New Roman" panose="02020603050405020304" pitchFamily="18" charset="0"/>
          </a:endParaRPr>
        </a:p>
        <a:p>
          <a:pPr marL="139700" marR="0" lvl="0" indent="-139700" algn="l" defTabSz="914400" eaLnBrk="1" fontAlgn="auto" latinLnBrk="0" hangingPunct="1">
            <a:lnSpc>
              <a:spcPct val="100000"/>
            </a:lnSpc>
            <a:spcBef>
              <a:spcPts val="0"/>
            </a:spcBef>
            <a:spcAft>
              <a:spcPts val="0"/>
            </a:spcAft>
            <a:buClrTx/>
            <a:buSzTx/>
            <a:buFontTx/>
            <a:buNone/>
            <a:tabLst/>
            <a:defRPr/>
          </a:pPr>
          <a:r>
            <a:rPr lang="ja-JP" altLang="ja-JP" sz="1100" b="0">
              <a:solidFill>
                <a:schemeClr val="tx1"/>
              </a:solidFill>
              <a:effectLst/>
              <a:latin typeface="+mn-lt"/>
              <a:ea typeface="+mn-ea"/>
              <a:cs typeface="+mn-cs"/>
            </a:rPr>
            <a:t>・回答結果は、経営者へサイバーセキュリティの実践状況を説明するための資料として使うことができます。</a:t>
          </a:r>
          <a:endParaRPr lang="ja-JP" altLang="ja-JP" b="0">
            <a:solidFill>
              <a:schemeClr val="tx1"/>
            </a:solidFill>
            <a:effectLst/>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・回答はサイバーセキュリティ対策を実施する上での責任者となる担当幹部（</a:t>
          </a:r>
          <a:r>
            <a:rPr lang="en-US" altLang="ja-JP" sz="1100" b="0" kern="100">
              <a:solidFill>
                <a:schemeClr val="tx1"/>
              </a:solidFill>
              <a:effectLst/>
              <a:latin typeface="+mn-ea"/>
              <a:ea typeface="+mn-ea"/>
              <a:cs typeface="Times New Roman" panose="02020603050405020304" pitchFamily="18" charset="0"/>
            </a:rPr>
            <a:t>CISO</a:t>
          </a:r>
          <a:r>
            <a:rPr lang="ja-JP" altLang="en-US" sz="1100" b="0" kern="100">
              <a:solidFill>
                <a:schemeClr val="tx1"/>
              </a:solidFill>
              <a:effectLst/>
              <a:latin typeface="+mn-ea"/>
              <a:ea typeface="+mn-ea"/>
              <a:cs typeface="Times New Roman" panose="02020603050405020304" pitchFamily="18" charset="0"/>
            </a:rPr>
            <a:t>等）が記入し、最終的には</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　経営者が回答内容を確認・承認してください。</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※CISO</a:t>
          </a:r>
          <a:r>
            <a:rPr lang="ja-JP" altLang="en-US" sz="1100" b="0" kern="100">
              <a:solidFill>
                <a:schemeClr val="tx1"/>
              </a:solidFill>
              <a:effectLst/>
              <a:latin typeface="+mn-ea"/>
              <a:ea typeface="+mn-ea"/>
              <a:cs typeface="Times New Roman" panose="02020603050405020304" pitchFamily="18" charset="0"/>
            </a:rPr>
            <a:t>：</a:t>
          </a:r>
          <a:r>
            <a:rPr lang="en-US" altLang="ja-JP" sz="1100" b="0" kern="100">
              <a:solidFill>
                <a:schemeClr val="tx1"/>
              </a:solidFill>
              <a:effectLst/>
              <a:latin typeface="+mn-ea"/>
              <a:ea typeface="+mn-ea"/>
              <a:cs typeface="Times New Roman" panose="02020603050405020304" pitchFamily="18" charset="0"/>
            </a:rPr>
            <a:t>Chief</a:t>
          </a: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Information</a:t>
          </a: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Security</a:t>
          </a: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Officer</a:t>
          </a:r>
        </a:p>
        <a:p>
          <a:pPr marL="139700" indent="-139700" algn="l">
            <a:spcAft>
              <a:spcPts val="0"/>
            </a:spcAft>
          </a:pPr>
          <a:r>
            <a:rPr lang="en-US" altLang="ja-JP" sz="1100" b="0" kern="100">
              <a:solidFill>
                <a:schemeClr val="tx1"/>
              </a:solidFill>
              <a:effectLst/>
              <a:latin typeface="+mn-ea"/>
              <a:ea typeface="+mn-ea"/>
              <a:cs typeface="Times New Roman" panose="02020603050405020304" pitchFamily="18" charset="0"/>
            </a:rPr>
            <a:t> </a:t>
          </a:r>
          <a:endParaRPr lang="en-US" altLang="ja-JP" sz="1050" b="0" kern="100">
            <a:solidFill>
              <a:schemeClr val="tx1"/>
            </a:solidFill>
            <a:effectLst/>
            <a:latin typeface="+mn-ea"/>
            <a:ea typeface="+mn-ea"/>
            <a:cs typeface="Times New Roman" panose="02020603050405020304" pitchFamily="18" charset="0"/>
          </a:endParaRPr>
        </a:p>
        <a:p>
          <a:pPr algn="l">
            <a:spcAft>
              <a:spcPts val="0"/>
            </a:spcAft>
          </a:pPr>
          <a:r>
            <a:rPr lang="en-US" altLang="ja-JP" sz="1100" b="1" kern="100">
              <a:solidFill>
                <a:schemeClr val="tx1"/>
              </a:solidFill>
              <a:effectLst/>
              <a:latin typeface="+mn-ea"/>
              <a:ea typeface="+mn-ea"/>
              <a:cs typeface="Times New Roman" panose="02020603050405020304" pitchFamily="18" charset="0"/>
            </a:rPr>
            <a:t>4</a:t>
          </a:r>
          <a:r>
            <a:rPr lang="ja-JP" altLang="en-US" sz="1100" b="1" kern="100">
              <a:solidFill>
                <a:schemeClr val="tx1"/>
              </a:solidFill>
              <a:effectLst/>
              <a:latin typeface="+mn-ea"/>
              <a:ea typeface="+mn-ea"/>
              <a:cs typeface="Times New Roman" panose="02020603050405020304" pitchFamily="18" charset="0"/>
            </a:rPr>
            <a:t>．</a:t>
          </a:r>
          <a:r>
            <a:rPr lang="ja-JP" altLang="ja-JP" sz="1100" b="1" kern="100">
              <a:solidFill>
                <a:schemeClr val="tx1"/>
              </a:solidFill>
              <a:effectLst/>
              <a:latin typeface="+mn-ea"/>
              <a:ea typeface="+mn-ea"/>
              <a:cs typeface="Times New Roman" panose="02020603050405020304" pitchFamily="18" charset="0"/>
            </a:rPr>
            <a:t>注意事項</a:t>
          </a:r>
          <a:endParaRPr lang="en-US" altLang="ja-JP" sz="1100" b="1" kern="100">
            <a:solidFill>
              <a:schemeClr val="tx1"/>
            </a:solidFill>
            <a:effectLst/>
            <a:latin typeface="+mn-ea"/>
            <a:ea typeface="+mn-ea"/>
            <a:cs typeface="Times New Roman" panose="02020603050405020304" pitchFamily="18" charset="0"/>
          </a:endParaRPr>
        </a:p>
        <a:p>
          <a:pPr algn="l">
            <a:spcAft>
              <a:spcPts val="0"/>
            </a:spcAft>
          </a:pPr>
          <a:r>
            <a:rPr lang="en-US" altLang="ja-JP" sz="1100" b="1" kern="100">
              <a:solidFill>
                <a:schemeClr val="tx1"/>
              </a:solidFill>
              <a:effectLst/>
              <a:latin typeface="+mn-ea"/>
              <a:ea typeface="+mn-ea"/>
              <a:cs typeface="Times New Roman" panose="02020603050405020304" pitchFamily="18" charset="0"/>
            </a:rPr>
            <a:t>4</a:t>
          </a:r>
          <a:r>
            <a:rPr lang="ja-JP" altLang="en-US" sz="1100" b="1" kern="100">
              <a:solidFill>
                <a:schemeClr val="tx1"/>
              </a:solidFill>
              <a:effectLst/>
              <a:latin typeface="+mn-ea"/>
              <a:ea typeface="+mn-ea"/>
              <a:cs typeface="Times New Roman" panose="02020603050405020304" pitchFamily="18" charset="0"/>
            </a:rPr>
            <a:t>．</a:t>
          </a:r>
          <a:r>
            <a:rPr lang="en-US" altLang="ja-JP" sz="1100" b="1" kern="100">
              <a:solidFill>
                <a:schemeClr val="tx1"/>
              </a:solidFill>
              <a:effectLst/>
              <a:latin typeface="+mn-ea"/>
              <a:ea typeface="+mn-ea"/>
              <a:cs typeface="Times New Roman" panose="02020603050405020304" pitchFamily="18" charset="0"/>
            </a:rPr>
            <a:t>1</a:t>
          </a:r>
          <a:r>
            <a:rPr lang="ja-JP" altLang="en-US" sz="1100" b="1" kern="100">
              <a:solidFill>
                <a:schemeClr val="tx1"/>
              </a:solidFill>
              <a:effectLst/>
              <a:latin typeface="+mn-ea"/>
              <a:ea typeface="+mn-ea"/>
              <a:cs typeface="Times New Roman" panose="02020603050405020304" pitchFamily="18" charset="0"/>
            </a:rPr>
            <a:t>．</a:t>
          </a:r>
          <a:r>
            <a:rPr lang="ja-JP" altLang="ja-JP" sz="1100" b="1" kern="100">
              <a:solidFill>
                <a:schemeClr val="tx1"/>
              </a:solidFill>
              <a:effectLst/>
              <a:latin typeface="+mn-ea"/>
              <a:ea typeface="+mn-ea"/>
              <a:cs typeface="Times New Roman" panose="02020603050405020304" pitchFamily="18" charset="0"/>
            </a:rPr>
            <a:t>回答前の準備</a:t>
          </a:r>
          <a:endParaRPr lang="en-US" altLang="ja-JP" sz="1100" b="1" kern="100">
            <a:solidFill>
              <a:schemeClr val="tx1"/>
            </a:solidFill>
            <a:effectLst/>
            <a:latin typeface="+mn-ea"/>
            <a:ea typeface="+mn-ea"/>
            <a:cs typeface="Times New Roman" panose="02020603050405020304" pitchFamily="18" charset="0"/>
          </a:endParaRPr>
        </a:p>
        <a:p>
          <a:pPr algn="l">
            <a:spcAft>
              <a:spcPts val="0"/>
            </a:spcAft>
          </a:pPr>
          <a:r>
            <a:rPr lang="ja-JP" altLang="en-US" sz="1100" b="0">
              <a:solidFill>
                <a:schemeClr val="tx1"/>
              </a:solidFill>
              <a:effectLst/>
              <a:latin typeface="+mn-ea"/>
              <a:ea typeface="+mn-ea"/>
              <a:cs typeface="+mn-cs"/>
            </a:rPr>
            <a:t>・対象範囲（スコープ）の決定</a:t>
          </a:r>
          <a:endParaRPr lang="en-US" altLang="ja-JP" sz="1100" b="0">
            <a:solidFill>
              <a:schemeClr val="tx1"/>
            </a:solidFill>
            <a:effectLst/>
            <a:latin typeface="+mn-ea"/>
            <a:ea typeface="+mn-ea"/>
            <a:cs typeface="+mn-cs"/>
          </a:endParaRPr>
        </a:p>
        <a:p>
          <a:pPr algn="l">
            <a:spcAft>
              <a:spcPts val="0"/>
            </a:spcAft>
          </a:pPr>
          <a:r>
            <a:rPr lang="ja-JP" altLang="en-US" sz="1100" b="0">
              <a:solidFill>
                <a:schemeClr val="tx1"/>
              </a:solidFill>
              <a:effectLst/>
              <a:latin typeface="+mn-ea"/>
              <a:ea typeface="+mn-ea"/>
              <a:cs typeface="+mn-cs"/>
            </a:rPr>
            <a:t>　本ツールの可視化チェック対象範囲は原則として「企業」ですが、企業内のガバナンス状況等によっては「本社」</a:t>
          </a:r>
          <a:endParaRPr lang="en-US" altLang="ja-JP" sz="1100" b="0">
            <a:solidFill>
              <a:schemeClr val="tx1"/>
            </a:solidFill>
            <a:effectLst/>
            <a:latin typeface="+mn-ea"/>
            <a:ea typeface="+mn-ea"/>
            <a:cs typeface="+mn-cs"/>
          </a:endParaRPr>
        </a:p>
        <a:p>
          <a:pPr algn="l">
            <a:spcAft>
              <a:spcPts val="0"/>
            </a:spcAft>
          </a:pPr>
          <a:r>
            <a:rPr lang="ja-JP" altLang="en-US" sz="1100" b="0">
              <a:solidFill>
                <a:schemeClr val="tx1"/>
              </a:solidFill>
              <a:effectLst/>
              <a:latin typeface="+mn-ea"/>
              <a:ea typeface="+mn-ea"/>
              <a:cs typeface="+mn-cs"/>
            </a:rPr>
            <a:t>　「支社」「工場」「事業部門」「海外拠点」等の単位とすることもできます。できるだけ正確な可視化のため、</a:t>
          </a:r>
          <a:endParaRPr lang="en-US" altLang="ja-JP" sz="1100" b="0">
            <a:solidFill>
              <a:schemeClr val="tx1"/>
            </a:solidFill>
            <a:effectLst/>
            <a:latin typeface="+mn-ea"/>
            <a:ea typeface="+mn-ea"/>
            <a:cs typeface="+mn-cs"/>
          </a:endParaRPr>
        </a:p>
        <a:p>
          <a:pPr algn="l">
            <a:spcAft>
              <a:spcPts val="0"/>
            </a:spcAft>
          </a:pPr>
          <a:r>
            <a:rPr lang="ja-JP" altLang="en-US" sz="1100" b="0">
              <a:solidFill>
                <a:schemeClr val="tx1"/>
              </a:solidFill>
              <a:effectLst/>
              <a:latin typeface="+mn-ea"/>
              <a:ea typeface="+mn-ea"/>
              <a:cs typeface="+mn-cs"/>
            </a:rPr>
            <a:t>　スコープを決めてから回答してください。</a:t>
          </a:r>
          <a:endParaRPr lang="en-US" altLang="ja-JP" sz="1100" b="0">
            <a:solidFill>
              <a:schemeClr val="tx1"/>
            </a:solidFill>
            <a:effectLst/>
            <a:latin typeface="+mn-ea"/>
            <a:ea typeface="+mn-ea"/>
            <a:cs typeface="+mn-cs"/>
          </a:endParaRPr>
        </a:p>
        <a:p>
          <a:pPr algn="l">
            <a:spcAft>
              <a:spcPts val="0"/>
            </a:spcAft>
          </a:pPr>
          <a:r>
            <a:rPr lang="ja-JP" altLang="ja-JP" sz="1100" b="0">
              <a:solidFill>
                <a:schemeClr val="tx1"/>
              </a:solidFill>
              <a:effectLst/>
              <a:latin typeface="+mn-ea"/>
              <a:ea typeface="+mn-ea"/>
              <a:cs typeface="+mn-cs"/>
            </a:rPr>
            <a:t>・</a:t>
          </a:r>
          <a:r>
            <a:rPr lang="ja-JP" altLang="en-US" sz="1100" b="0">
              <a:solidFill>
                <a:schemeClr val="tx1"/>
              </a:solidFill>
              <a:effectLst/>
              <a:latin typeface="+mn-ea"/>
              <a:ea typeface="+mn-ea"/>
              <a:cs typeface="+mn-cs"/>
            </a:rPr>
            <a:t>エビデンスとなる</a:t>
          </a:r>
          <a:r>
            <a:rPr lang="ja-JP" altLang="ja-JP" sz="1100" b="0">
              <a:solidFill>
                <a:schemeClr val="tx1"/>
              </a:solidFill>
              <a:effectLst/>
              <a:latin typeface="+mn-ea"/>
              <a:ea typeface="+mn-ea"/>
              <a:cs typeface="+mn-cs"/>
            </a:rPr>
            <a:t>文書類の準備</a:t>
          </a:r>
          <a:endParaRPr lang="ja-JP" altLang="ja-JP" b="0">
            <a:solidFill>
              <a:schemeClr val="tx1"/>
            </a:solidFill>
            <a:effectLst/>
            <a:latin typeface="+mn-ea"/>
            <a:ea typeface="+mn-ea"/>
          </a:endParaRPr>
        </a:p>
        <a:p>
          <a:pPr indent="139700" algn="l">
            <a:spcAft>
              <a:spcPts val="0"/>
            </a:spcAft>
          </a:pPr>
          <a:r>
            <a:rPr lang="ja-JP" altLang="ja-JP" sz="1100" b="0" kern="100">
              <a:solidFill>
                <a:schemeClr val="tx1"/>
              </a:solidFill>
              <a:effectLst/>
              <a:latin typeface="+mn-ea"/>
              <a:ea typeface="+mn-ea"/>
              <a:cs typeface="Times New Roman" panose="02020603050405020304" pitchFamily="18" charset="0"/>
            </a:rPr>
            <a:t>自社のサイバーセキュリティに関する文書類を手元に用意しておくと、スムーズかつ正確に回答することができます。</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ja-JP" altLang="ja-JP" sz="1100" b="0" kern="100">
              <a:solidFill>
                <a:schemeClr val="tx1"/>
              </a:solidFill>
              <a:effectLst/>
              <a:latin typeface="+mn-ea"/>
              <a:ea typeface="+mn-ea"/>
              <a:cs typeface="Times New Roman" panose="02020603050405020304" pitchFamily="18" charset="0"/>
            </a:rPr>
            <a:t>例：</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セキュリティ基本方針（セキュリティポリシー）</a:t>
          </a:r>
          <a:endParaRPr lang="en-US" altLang="ja-JP" sz="110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kumimoji="0" lang="en-US" altLang="ja-JP" sz="1100" b="0" i="0" u="none" strike="noStrike" kern="100" cap="none" spc="0" normalizeH="0" baseline="0" noProof="0">
              <a:ln>
                <a:noFill/>
              </a:ln>
              <a:solidFill>
                <a:prstClr val="black"/>
              </a:solidFill>
              <a:effectLst/>
              <a:uLnTx/>
              <a:uFillTx/>
              <a:latin typeface="游ゴシック" panose="020B0400000000000000" pitchFamily="50" charset="-128"/>
              <a:ea typeface="+mn-ea"/>
              <a:cs typeface="Times New Roman" panose="02020603050405020304" pitchFamily="18" charset="0"/>
            </a:rPr>
            <a:t>‐</a:t>
          </a:r>
          <a:r>
            <a:rPr kumimoji="0" lang="ja-JP" altLang="en-US" sz="1100" b="0" i="0" u="none" strike="noStrike" kern="100" cap="none" spc="0" normalizeH="0" baseline="0" noProof="0">
              <a:ln>
                <a:noFill/>
              </a:ln>
              <a:solidFill>
                <a:prstClr val="black"/>
              </a:solidFill>
              <a:effectLst/>
              <a:uLnTx/>
              <a:uFillTx/>
              <a:latin typeface="游ゴシック" panose="020B0400000000000000" pitchFamily="50" charset="-128"/>
              <a:ea typeface="+mn-ea"/>
              <a:cs typeface="Times New Roman" panose="02020603050405020304" pitchFamily="18" charset="0"/>
            </a:rPr>
            <a:t>セキュリティ関連規程</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セキュリティ体制図（全社のセキュリティ関連の体制図、報告ルート、人材配置等）</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セキュリティの技術的対策文書（セキュア開発の規程、実施中の対策リスト、運用方針等）</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セキュリティリスク管理の</a:t>
          </a:r>
          <a:r>
            <a:rPr lang="en-US" altLang="ja-JP" sz="1100" b="0" kern="100">
              <a:solidFill>
                <a:schemeClr val="tx1"/>
              </a:solidFill>
              <a:effectLst/>
              <a:latin typeface="+mn-ea"/>
              <a:ea typeface="+mn-ea"/>
              <a:cs typeface="Times New Roman" panose="02020603050405020304" pitchFamily="18" charset="0"/>
            </a:rPr>
            <a:t>KPI</a:t>
          </a:r>
          <a:r>
            <a:rPr lang="ja-JP" altLang="ja-JP" sz="1100" b="0" kern="100">
              <a:solidFill>
                <a:schemeClr val="tx1"/>
              </a:solidFill>
              <a:effectLst/>
              <a:latin typeface="+mn-ea"/>
              <a:ea typeface="+mn-ea"/>
              <a:cs typeface="Times New Roman" panose="02020603050405020304" pitchFamily="18" charset="0"/>
            </a:rPr>
            <a:t>一覧</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インシデント対応・復旧関連文書</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en-US" altLang="ja-JP" sz="1100" b="0" kern="100">
              <a:solidFill>
                <a:schemeClr val="tx1"/>
              </a:solidFill>
              <a:effectLst/>
              <a:latin typeface="+mn-ea"/>
              <a:ea typeface="+mn-ea"/>
              <a:cs typeface="Times New Roman" panose="02020603050405020304" pitchFamily="18" charset="0"/>
            </a:rPr>
            <a:t>‐</a:t>
          </a:r>
          <a:r>
            <a:rPr lang="ja-JP" altLang="ja-JP" sz="1100" b="0" kern="100">
              <a:solidFill>
                <a:schemeClr val="tx1"/>
              </a:solidFill>
              <a:effectLst/>
              <a:latin typeface="+mn-ea"/>
              <a:ea typeface="+mn-ea"/>
              <a:cs typeface="Times New Roman" panose="02020603050405020304" pitchFamily="18" charset="0"/>
            </a:rPr>
            <a:t>サプライチェーンセキュリティ関連文書</a:t>
          </a:r>
          <a:endParaRPr lang="ja-JP" altLang="ja-JP" sz="1050" b="0" kern="100">
            <a:solidFill>
              <a:schemeClr val="tx1"/>
            </a:solidFill>
            <a:effectLst/>
            <a:latin typeface="+mn-ea"/>
            <a:ea typeface="+mn-ea"/>
            <a:cs typeface="Times New Roman" panose="02020603050405020304" pitchFamily="18" charset="0"/>
          </a:endParaRPr>
        </a:p>
        <a:p>
          <a:pPr algn="l">
            <a:spcAft>
              <a:spcPts val="0"/>
            </a:spcAft>
          </a:pPr>
          <a:r>
            <a:rPr lang="en-US" altLang="ja-JP" sz="1100" b="0" kern="100">
              <a:solidFill>
                <a:schemeClr val="tx1"/>
              </a:solidFill>
              <a:effectLst/>
              <a:latin typeface="+mn-ea"/>
              <a:ea typeface="+mn-ea"/>
              <a:cs typeface="Times New Roman" panose="02020603050405020304" pitchFamily="18" charset="0"/>
            </a:rPr>
            <a:t> </a:t>
          </a:r>
          <a:endParaRPr lang="en-US" altLang="ja-JP" sz="1050" b="0" kern="100">
            <a:solidFill>
              <a:schemeClr val="tx1"/>
            </a:solidFill>
            <a:effectLst/>
            <a:latin typeface="+mn-ea"/>
            <a:ea typeface="+mn-ea"/>
            <a:cs typeface="Times New Roman" panose="02020603050405020304" pitchFamily="18" charset="0"/>
          </a:endParaRPr>
        </a:p>
        <a:p>
          <a:pPr algn="l">
            <a:spcAft>
              <a:spcPts val="0"/>
            </a:spcAft>
          </a:pPr>
          <a:r>
            <a:rPr lang="en-US" altLang="ja-JP" sz="1100" b="1">
              <a:solidFill>
                <a:schemeClr val="tx1"/>
              </a:solidFill>
              <a:effectLst/>
              <a:latin typeface="+mn-ea"/>
              <a:ea typeface="+mn-ea"/>
              <a:cs typeface="+mn-cs"/>
            </a:rPr>
            <a:t>4</a:t>
          </a:r>
          <a:r>
            <a:rPr lang="ja-JP" altLang="ja-JP" sz="1100" b="1">
              <a:solidFill>
                <a:schemeClr val="tx1"/>
              </a:solidFill>
              <a:effectLst/>
              <a:latin typeface="+mn-ea"/>
              <a:ea typeface="+mn-ea"/>
              <a:cs typeface="+mn-cs"/>
            </a:rPr>
            <a:t>．</a:t>
          </a:r>
          <a:r>
            <a:rPr lang="en-US" altLang="ja-JP" sz="1100" b="1">
              <a:solidFill>
                <a:schemeClr val="tx1"/>
              </a:solidFill>
              <a:effectLst/>
              <a:latin typeface="+mn-ea"/>
              <a:ea typeface="+mn-ea"/>
              <a:cs typeface="+mn-cs"/>
            </a:rPr>
            <a:t>2</a:t>
          </a:r>
          <a:r>
            <a:rPr lang="ja-JP" altLang="ja-JP" sz="1100" b="1">
              <a:solidFill>
                <a:schemeClr val="tx1"/>
              </a:solidFill>
              <a:effectLst/>
              <a:latin typeface="+mn-ea"/>
              <a:ea typeface="+mn-ea"/>
              <a:cs typeface="+mn-cs"/>
            </a:rPr>
            <a:t>．</a:t>
          </a:r>
          <a:r>
            <a:rPr lang="ja-JP" altLang="ja-JP" sz="1100" b="1" kern="100">
              <a:solidFill>
                <a:schemeClr val="tx1"/>
              </a:solidFill>
              <a:effectLst/>
              <a:latin typeface="+mn-ea"/>
              <a:ea typeface="+mn-ea"/>
              <a:cs typeface="Times New Roman" panose="02020603050405020304" pitchFamily="18" charset="0"/>
            </a:rPr>
            <a:t>回答にあたって</a:t>
          </a:r>
          <a:endParaRPr lang="ja-JP" altLang="ja-JP" sz="1050" b="1"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ja-JP" sz="1100" b="0" kern="100">
              <a:solidFill>
                <a:schemeClr val="tx1"/>
              </a:solidFill>
              <a:effectLst/>
              <a:latin typeface="+mn-ea"/>
              <a:ea typeface="+mn-ea"/>
              <a:cs typeface="Times New Roman" panose="02020603050405020304" pitchFamily="18" charset="0"/>
            </a:rPr>
            <a:t>・正確な可視化を行うため、上記の文書類等のエビデンスをできるだけ確認しながら回答してください。</a:t>
          </a:r>
          <a:br>
            <a:rPr lang="en-US" altLang="ja-JP" sz="1100" b="0" kern="100">
              <a:solidFill>
                <a:schemeClr val="tx1"/>
              </a:solidFill>
              <a:effectLst/>
              <a:latin typeface="+mn-ea"/>
              <a:ea typeface="+mn-ea"/>
              <a:cs typeface="Times New Roman" panose="02020603050405020304" pitchFamily="18" charset="0"/>
            </a:rPr>
          </a:br>
          <a:r>
            <a:rPr lang="ja-JP" altLang="ja-JP" sz="1100" b="0" kern="100">
              <a:solidFill>
                <a:schemeClr val="tx1"/>
              </a:solidFill>
              <a:effectLst/>
              <a:latin typeface="+mn-ea"/>
              <a:ea typeface="+mn-ea"/>
              <a:cs typeface="Times New Roman" panose="02020603050405020304" pitchFamily="18" charset="0"/>
            </a:rPr>
            <a:t>不明点があれば社内の関係者に確認等してください。</a:t>
          </a:r>
          <a:endParaRPr lang="ja-JP" altLang="ja-JP" sz="105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ja-JP" sz="1100" b="0" kern="100">
              <a:solidFill>
                <a:schemeClr val="tx1"/>
              </a:solidFill>
              <a:effectLst/>
              <a:latin typeface="+mn-ea"/>
              <a:ea typeface="+mn-ea"/>
              <a:cs typeface="Times New Roman" panose="02020603050405020304" pitchFamily="18" charset="0"/>
            </a:rPr>
            <a:t>・各質問の選択肢は、利用者の負荷を軽減するためシンプルな文にしています。その結果、選択肢が指すものが</a:t>
          </a:r>
          <a:endParaRPr lang="en-US" altLang="ja-JP" sz="1100" b="0" kern="100">
            <a:solidFill>
              <a:schemeClr val="tx1"/>
            </a:solidFill>
            <a:effectLst/>
            <a:latin typeface="+mn-ea"/>
            <a:ea typeface="+mn-ea"/>
            <a:cs typeface="Times New Roman" panose="02020603050405020304" pitchFamily="18" charset="0"/>
          </a:endParaRPr>
        </a:p>
        <a:p>
          <a:pPr marL="139700" indent="-139700" algn="l">
            <a:spcAft>
              <a:spcPts val="0"/>
            </a:spcAft>
          </a:pPr>
          <a:r>
            <a:rPr lang="ja-JP" altLang="en-US" sz="1100" b="0" kern="100">
              <a:solidFill>
                <a:schemeClr val="tx1"/>
              </a:solidFill>
              <a:effectLst/>
              <a:latin typeface="+mn-ea"/>
              <a:ea typeface="+mn-ea"/>
              <a:cs typeface="Times New Roman" panose="02020603050405020304" pitchFamily="18" charset="0"/>
            </a:rPr>
            <a:t>　</a:t>
          </a:r>
          <a:r>
            <a:rPr lang="ja-JP" altLang="ja-JP" sz="1100" b="0" kern="100">
              <a:solidFill>
                <a:schemeClr val="tx1"/>
              </a:solidFill>
              <a:effectLst/>
              <a:latin typeface="+mn-ea"/>
              <a:ea typeface="+mn-ea"/>
              <a:cs typeface="Times New Roman" panose="02020603050405020304" pitchFamily="18" charset="0"/>
            </a:rPr>
            <a:t>イメージできない場合は、「</a:t>
          </a:r>
          <a:r>
            <a:rPr lang="ja-JP" altLang="en-US" sz="1100" b="0" kern="100">
              <a:solidFill>
                <a:schemeClr val="tx1"/>
              </a:solidFill>
              <a:effectLst/>
              <a:latin typeface="+mn-ea"/>
              <a:ea typeface="+mn-ea"/>
              <a:cs typeface="Times New Roman" panose="02020603050405020304" pitchFamily="18" charset="0"/>
            </a:rPr>
            <a:t>回答のヒント</a:t>
          </a:r>
          <a:r>
            <a:rPr lang="ja-JP" altLang="ja-JP" sz="1100" b="0" kern="100">
              <a:solidFill>
                <a:schemeClr val="tx1"/>
              </a:solidFill>
              <a:effectLst/>
              <a:latin typeface="+mn-ea"/>
              <a:ea typeface="+mn-ea"/>
              <a:cs typeface="Times New Roman" panose="02020603050405020304" pitchFamily="18" charset="0"/>
            </a:rPr>
            <a:t>」列の例示等を参考にしてください。</a:t>
          </a:r>
          <a:endParaRPr lang="ja-JP" altLang="ja-JP" sz="1050" b="0" kern="100">
            <a:solidFill>
              <a:schemeClr val="tx1"/>
            </a:solidFill>
            <a:effectLst/>
            <a:latin typeface="+mn-ea"/>
            <a:ea typeface="+mn-ea"/>
            <a:cs typeface="Times New Roman" panose="02020603050405020304" pitchFamily="18" charset="0"/>
          </a:endParaRPr>
        </a:p>
        <a:p>
          <a:r>
            <a:rPr lang="ja-JP" altLang="ja-JP" sz="1100" b="0">
              <a:solidFill>
                <a:schemeClr val="tx1"/>
              </a:solidFill>
              <a:effectLst/>
              <a:latin typeface="+mn-ea"/>
              <a:ea typeface="+mn-ea"/>
              <a:cs typeface="Times New Roman" panose="02020603050405020304" pitchFamily="18" charset="0"/>
            </a:rPr>
            <a:t>・異なる役職・立場の複数人でクロスチェックすることにより回答の精度を高めることも有効です。</a:t>
          </a:r>
          <a:endParaRPr lang="en-US" altLang="ja-JP" sz="1100" b="0">
            <a:solidFill>
              <a:schemeClr val="tx1"/>
            </a:solidFill>
            <a:effectLst/>
            <a:latin typeface="+mn-ea"/>
            <a:ea typeface="+mn-ea"/>
            <a:cs typeface="Times New Roman" panose="02020603050405020304" pitchFamily="18" charset="0"/>
          </a:endParaRPr>
        </a:p>
        <a:p>
          <a:r>
            <a:rPr kumimoji="1" lang="ja-JP" altLang="en-US" sz="1100" b="0">
              <a:solidFill>
                <a:schemeClr val="tx1"/>
              </a:solidFill>
              <a:effectLst/>
              <a:latin typeface="+mn-ea"/>
              <a:ea typeface="+mn-ea"/>
              <a:cs typeface="Times New Roman" panose="02020603050405020304" pitchFamily="18" charset="0"/>
            </a:rPr>
            <a:t>・自社の予算・技術力に関わらず、セキュリティのあるべき姿に対してどこまでできているかを判定してください。</a:t>
          </a:r>
          <a:endParaRPr kumimoji="1" lang="en-US" altLang="ja-JP" sz="1100" b="0">
            <a:solidFill>
              <a:schemeClr val="tx1"/>
            </a:solidFill>
            <a:effectLst/>
            <a:latin typeface="+mn-ea"/>
            <a:ea typeface="+mn-ea"/>
            <a:cs typeface="Times New Roman" panose="02020603050405020304" pitchFamily="18" charset="0"/>
          </a:endParaRPr>
        </a:p>
        <a:p>
          <a:endParaRPr kumimoji="1" lang="en-US" altLang="ja-JP" sz="1100" b="0">
            <a:solidFill>
              <a:schemeClr val="tx1"/>
            </a:solidFill>
            <a:effectLst/>
            <a:latin typeface="+mn-ea"/>
            <a:ea typeface="+mn-ea"/>
            <a:cs typeface="Times New Roman" panose="02020603050405020304" pitchFamily="18" charset="0"/>
          </a:endParaRPr>
        </a:p>
        <a:p>
          <a:r>
            <a:rPr kumimoji="1" lang="en-US" altLang="ja-JP" sz="1100" b="1">
              <a:solidFill>
                <a:schemeClr val="tx1"/>
              </a:solidFill>
              <a:effectLst/>
              <a:latin typeface="+mn-ea"/>
              <a:ea typeface="+mn-ea"/>
              <a:cs typeface="Times New Roman" panose="02020603050405020304" pitchFamily="18" charset="0"/>
            </a:rPr>
            <a:t>5</a:t>
          </a:r>
          <a:r>
            <a:rPr kumimoji="1" lang="ja-JP" altLang="en-US" sz="1100" b="1">
              <a:solidFill>
                <a:schemeClr val="tx1"/>
              </a:solidFill>
              <a:effectLst/>
              <a:latin typeface="+mn-ea"/>
              <a:ea typeface="+mn-ea"/>
              <a:cs typeface="Times New Roman" panose="02020603050405020304" pitchFamily="18" charset="0"/>
            </a:rPr>
            <a:t>．改訂履歴</a:t>
          </a:r>
          <a:endParaRPr kumimoji="1" lang="en-US" altLang="ja-JP" sz="1100" b="1">
            <a:solidFill>
              <a:schemeClr val="tx1"/>
            </a:solidFill>
            <a:effectLst/>
            <a:latin typeface="+mn-ea"/>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n-lt"/>
              <a:ea typeface="+mn-ea"/>
              <a:cs typeface="+mn-cs"/>
            </a:rPr>
            <a:t>2023</a:t>
          </a:r>
          <a:r>
            <a:rPr kumimoji="1" lang="ja-JP" altLang="en-US" sz="1100" b="0">
              <a:solidFill>
                <a:sysClr val="windowText" lastClr="000000"/>
              </a:solidFill>
              <a:effectLst/>
              <a:latin typeface="+mn-lt"/>
              <a:ea typeface="+mn-ea"/>
              <a:cs typeface="+mn-cs"/>
            </a:rPr>
            <a:t>年</a:t>
          </a:r>
          <a:r>
            <a:rPr kumimoji="1" lang="en-US" altLang="ja-JP" sz="1100" b="0">
              <a:solidFill>
                <a:sysClr val="windowText" lastClr="000000"/>
              </a:solidFill>
              <a:effectLst/>
              <a:latin typeface="+mn-lt"/>
              <a:ea typeface="+mn-ea"/>
              <a:cs typeface="+mn-cs"/>
            </a:rPr>
            <a:t>7</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28</a:t>
          </a:r>
          <a:r>
            <a:rPr kumimoji="1" lang="ja-JP" altLang="en-US" sz="1100" b="0">
              <a:solidFill>
                <a:sysClr val="windowText" lastClr="000000"/>
              </a:solidFill>
              <a:effectLst/>
              <a:latin typeface="+mn-lt"/>
              <a:ea typeface="+mn-ea"/>
              <a:cs typeface="+mn-cs"/>
            </a:rPr>
            <a:t>日  業種平均との比較機能の追加、誤記訂正（</a:t>
          </a:r>
          <a:r>
            <a:rPr kumimoji="1" lang="en-US" altLang="ja-JP" sz="1100" b="0">
              <a:solidFill>
                <a:sysClr val="windowText" lastClr="000000"/>
              </a:solidFill>
              <a:effectLst/>
              <a:latin typeface="+mn-lt"/>
              <a:ea typeface="+mn-ea"/>
              <a:cs typeface="+mn-cs"/>
            </a:rPr>
            <a:t>Ver2.1)</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mn-lt"/>
              <a:ea typeface="+mn-ea"/>
              <a:cs typeface="+mn-cs"/>
            </a:rPr>
            <a:t>2023</a:t>
          </a:r>
          <a:r>
            <a:rPr kumimoji="1" lang="ja-JP" altLang="ja-JP" sz="1100" b="0">
              <a:solidFill>
                <a:schemeClr val="dk1"/>
              </a:solidFill>
              <a:effectLst/>
              <a:latin typeface="+mn-lt"/>
              <a:ea typeface="+mn-ea"/>
              <a:cs typeface="+mn-cs"/>
            </a:rPr>
            <a:t>年</a:t>
          </a:r>
          <a:r>
            <a:rPr kumimoji="1" lang="en-US" altLang="ja-JP" sz="1100" b="0">
              <a:solidFill>
                <a:schemeClr val="dk1"/>
              </a:solidFill>
              <a:effectLst/>
              <a:latin typeface="+mn-lt"/>
              <a:ea typeface="+mn-ea"/>
              <a:cs typeface="+mn-cs"/>
            </a:rPr>
            <a:t>3</a:t>
          </a:r>
          <a:r>
            <a:rPr kumimoji="1" lang="ja-JP" altLang="ja-JP" sz="1100" b="0">
              <a:solidFill>
                <a:schemeClr val="dk1"/>
              </a:solidFill>
              <a:effectLst/>
              <a:latin typeface="+mn-lt"/>
              <a:ea typeface="+mn-ea"/>
              <a:cs typeface="+mn-cs"/>
            </a:rPr>
            <a:t>月</a:t>
          </a:r>
          <a:r>
            <a:rPr kumimoji="1" lang="en-US" altLang="ja-JP" sz="1100" b="0">
              <a:solidFill>
                <a:schemeClr val="dk1"/>
              </a:solidFill>
              <a:effectLst/>
              <a:latin typeface="+mn-lt"/>
              <a:ea typeface="+mn-ea"/>
              <a:cs typeface="+mn-cs"/>
            </a:rPr>
            <a:t>24</a:t>
          </a:r>
          <a:r>
            <a:rPr kumimoji="1" lang="ja-JP" altLang="ja-JP" sz="1100" b="0">
              <a:solidFill>
                <a:schemeClr val="dk1"/>
              </a:solidFill>
              <a:effectLst/>
              <a:latin typeface="+mn-lt"/>
              <a:ea typeface="+mn-ea"/>
              <a:cs typeface="+mn-cs"/>
            </a:rPr>
            <a:t>日  サイバーセキュリティ経営ガイドライン</a:t>
          </a:r>
          <a:r>
            <a:rPr kumimoji="1" lang="en-US" altLang="ja-JP" sz="1100" b="0">
              <a:solidFill>
                <a:schemeClr val="dk1"/>
              </a:solidFill>
              <a:effectLst/>
              <a:latin typeface="+mn-lt"/>
              <a:ea typeface="+mn-ea"/>
              <a:cs typeface="+mn-cs"/>
            </a:rPr>
            <a:t>Ver3.0</a:t>
          </a:r>
          <a:r>
            <a:rPr kumimoji="1" lang="ja-JP" altLang="ja-JP" sz="1100" b="0">
              <a:solidFill>
                <a:schemeClr val="dk1"/>
              </a:solidFill>
              <a:effectLst/>
              <a:latin typeface="+mn-lt"/>
              <a:ea typeface="+mn-ea"/>
              <a:cs typeface="+mn-cs"/>
            </a:rPr>
            <a:t>付録</a:t>
          </a:r>
          <a:r>
            <a:rPr kumimoji="1" lang="en-US" altLang="ja-JP" sz="1100" b="0">
              <a:solidFill>
                <a:schemeClr val="dk1"/>
              </a:solidFill>
              <a:effectLst/>
              <a:latin typeface="+mn-lt"/>
              <a:ea typeface="+mn-ea"/>
              <a:cs typeface="+mn-cs"/>
            </a:rPr>
            <a:t>A-2</a:t>
          </a:r>
          <a:r>
            <a:rPr kumimoji="1" lang="ja-JP" altLang="ja-JP" sz="1100" b="0">
              <a:solidFill>
                <a:schemeClr val="dk1"/>
              </a:solidFill>
              <a:effectLst/>
              <a:latin typeface="+mn-lt"/>
              <a:ea typeface="+mn-ea"/>
              <a:cs typeface="+mn-cs"/>
            </a:rPr>
            <a:t>対応</a:t>
          </a:r>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Ver2.0</a:t>
          </a:r>
          <a:r>
            <a:rPr kumimoji="1" lang="ja-JP" altLang="en-US" sz="1100" b="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mn-lt"/>
              <a:ea typeface="+mn-ea"/>
              <a:cs typeface="+mn-cs"/>
            </a:rPr>
            <a:t>2021</a:t>
          </a:r>
          <a:r>
            <a:rPr kumimoji="1" lang="ja-JP" altLang="ja-JP" sz="1100" b="0">
              <a:solidFill>
                <a:schemeClr val="dk1"/>
              </a:solidFill>
              <a:effectLst/>
              <a:latin typeface="+mn-lt"/>
              <a:ea typeface="+mn-ea"/>
              <a:cs typeface="+mn-cs"/>
            </a:rPr>
            <a:t>年</a:t>
          </a:r>
          <a:r>
            <a:rPr kumimoji="1" lang="en-US" altLang="ja-JP" sz="1100" b="0">
              <a:solidFill>
                <a:schemeClr val="dk1"/>
              </a:solidFill>
              <a:effectLst/>
              <a:latin typeface="+mn-lt"/>
              <a:ea typeface="+mn-ea"/>
              <a:cs typeface="+mn-cs"/>
            </a:rPr>
            <a:t>9</a:t>
          </a:r>
          <a:r>
            <a:rPr kumimoji="1" lang="ja-JP" altLang="ja-JP" sz="1100" b="0">
              <a:solidFill>
                <a:schemeClr val="dk1"/>
              </a:solidFill>
              <a:effectLst/>
              <a:latin typeface="+mn-lt"/>
              <a:ea typeface="+mn-ea"/>
              <a:cs typeface="+mn-cs"/>
            </a:rPr>
            <a:t>月  </a:t>
          </a:r>
          <a:r>
            <a:rPr kumimoji="1" lang="en-US" altLang="ja-JP" sz="1100" b="0">
              <a:solidFill>
                <a:schemeClr val="dk1"/>
              </a:solidFill>
              <a:effectLst/>
              <a:latin typeface="+mn-lt"/>
              <a:ea typeface="+mn-ea"/>
              <a:cs typeface="+mn-cs"/>
            </a:rPr>
            <a:t>7</a:t>
          </a:r>
          <a:r>
            <a:rPr kumimoji="1" lang="ja-JP" altLang="ja-JP" sz="1100" b="0">
              <a:solidFill>
                <a:schemeClr val="dk1"/>
              </a:solidFill>
              <a:effectLst/>
              <a:latin typeface="+mn-lt"/>
              <a:ea typeface="+mn-ea"/>
              <a:cs typeface="+mn-cs"/>
            </a:rPr>
            <a:t>日</a:t>
          </a:r>
          <a:r>
            <a:rPr kumimoji="1" lang="ja-JP" altLang="ja-JP" sz="1100" b="0"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一部計算式の誤りを修正</a:t>
          </a:r>
          <a:endParaRPr lang="ja-JP" altLang="ja-JP">
            <a:effectLst/>
          </a:endParaRPr>
        </a:p>
        <a:p>
          <a:r>
            <a:rPr kumimoji="1" lang="en-US" altLang="ja-JP" sz="1100" b="0">
              <a:solidFill>
                <a:schemeClr val="dk1"/>
              </a:solidFill>
              <a:effectLst/>
              <a:latin typeface="+mn-lt"/>
              <a:ea typeface="+mn-ea"/>
              <a:cs typeface="+mn-cs"/>
            </a:rPr>
            <a:t>2021</a:t>
          </a:r>
          <a:r>
            <a:rPr kumimoji="1" lang="ja-JP" altLang="ja-JP" sz="1100" b="0">
              <a:solidFill>
                <a:schemeClr val="dk1"/>
              </a:solidFill>
              <a:effectLst/>
              <a:latin typeface="+mn-lt"/>
              <a:ea typeface="+mn-ea"/>
              <a:cs typeface="+mn-cs"/>
            </a:rPr>
            <a:t>年</a:t>
          </a:r>
          <a:r>
            <a:rPr kumimoji="1" lang="en-US" altLang="ja-JP" sz="1100" b="0">
              <a:solidFill>
                <a:schemeClr val="dk1"/>
              </a:solidFill>
              <a:effectLst/>
              <a:latin typeface="+mn-lt"/>
              <a:ea typeface="+mn-ea"/>
              <a:cs typeface="+mn-cs"/>
            </a:rPr>
            <a:t>8</a:t>
          </a:r>
          <a:r>
            <a:rPr kumimoji="1" lang="ja-JP" altLang="ja-JP" sz="1100" b="0">
              <a:solidFill>
                <a:schemeClr val="dk1"/>
              </a:solidFill>
              <a:effectLst/>
              <a:latin typeface="+mn-lt"/>
              <a:ea typeface="+mn-ea"/>
              <a:cs typeface="+mn-cs"/>
            </a:rPr>
            <a:t>月</a:t>
          </a:r>
          <a:r>
            <a:rPr kumimoji="1" lang="en-US" altLang="ja-JP" sz="1100" b="0">
              <a:solidFill>
                <a:schemeClr val="dk1"/>
              </a:solidFill>
              <a:effectLst/>
              <a:latin typeface="+mn-lt"/>
              <a:ea typeface="+mn-ea"/>
              <a:cs typeface="+mn-cs"/>
            </a:rPr>
            <a:t>17</a:t>
          </a:r>
          <a:r>
            <a:rPr kumimoji="1" lang="ja-JP" altLang="ja-JP" sz="1100" b="0">
              <a:solidFill>
                <a:schemeClr val="dk1"/>
              </a:solidFill>
              <a:effectLst/>
              <a:latin typeface="+mn-lt"/>
              <a:ea typeface="+mn-ea"/>
              <a:cs typeface="+mn-cs"/>
            </a:rPr>
            <a:t>日  </a:t>
          </a:r>
          <a:r>
            <a:rPr kumimoji="1" lang="ja-JP" altLang="en-US" sz="1100" b="0">
              <a:solidFill>
                <a:schemeClr val="dk1"/>
              </a:solidFill>
              <a:effectLst/>
              <a:latin typeface="+mn-lt"/>
              <a:ea typeface="+mn-ea"/>
              <a:cs typeface="+mn-cs"/>
            </a:rPr>
            <a:t>正式版</a:t>
          </a:r>
          <a:r>
            <a:rPr kumimoji="1" lang="ja-JP" altLang="ja-JP" sz="1100" b="0">
              <a:solidFill>
                <a:schemeClr val="dk1"/>
              </a:solidFill>
              <a:effectLst/>
              <a:latin typeface="+mn-lt"/>
              <a:ea typeface="+mn-ea"/>
              <a:cs typeface="+mn-cs"/>
            </a:rPr>
            <a:t>（サイバーセキュリティ経営ガイドライン</a:t>
          </a:r>
          <a:r>
            <a:rPr kumimoji="1" lang="en-US" altLang="ja-JP" sz="1100" b="0">
              <a:solidFill>
                <a:schemeClr val="dk1"/>
              </a:solidFill>
              <a:effectLst/>
              <a:latin typeface="+mn-lt"/>
              <a:ea typeface="+mn-ea"/>
              <a:cs typeface="+mn-cs"/>
            </a:rPr>
            <a:t>Ver2.0</a:t>
          </a:r>
          <a:r>
            <a:rPr kumimoji="1" lang="ja-JP" altLang="ja-JP" sz="1100" b="0">
              <a:solidFill>
                <a:schemeClr val="dk1"/>
              </a:solidFill>
              <a:effectLst/>
              <a:latin typeface="+mn-lt"/>
              <a:ea typeface="+mn-ea"/>
              <a:cs typeface="+mn-cs"/>
            </a:rPr>
            <a:t>付録</a:t>
          </a:r>
          <a:r>
            <a:rPr kumimoji="1" lang="en-US" altLang="ja-JP" sz="1100" b="0">
              <a:solidFill>
                <a:schemeClr val="dk1"/>
              </a:solidFill>
              <a:effectLst/>
              <a:latin typeface="+mn-lt"/>
              <a:ea typeface="+mn-ea"/>
              <a:cs typeface="+mn-cs"/>
            </a:rPr>
            <a:t>A</a:t>
          </a:r>
          <a:r>
            <a:rPr kumimoji="1" lang="ja-JP" altLang="ja-JP" sz="1100" b="0">
              <a:solidFill>
                <a:schemeClr val="dk1"/>
              </a:solidFill>
              <a:effectLst/>
              <a:latin typeface="+mn-lt"/>
              <a:ea typeface="+mn-ea"/>
              <a:cs typeface="+mn-cs"/>
            </a:rPr>
            <a:t>対応）</a:t>
          </a:r>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Ver1.0</a:t>
          </a:r>
          <a:r>
            <a:rPr kumimoji="1" lang="ja-JP" altLang="en-US" sz="1100" b="0">
              <a:solidFill>
                <a:schemeClr val="dk1"/>
              </a:solidFill>
              <a:effectLst/>
              <a:latin typeface="+mn-lt"/>
              <a:ea typeface="+mn-ea"/>
              <a:cs typeface="+mn-cs"/>
            </a:rPr>
            <a:t>）</a:t>
          </a:r>
          <a:endParaRPr kumimoji="1" lang="en-US" altLang="ja-JP" sz="1100" b="0">
            <a:solidFill>
              <a:schemeClr val="dk1"/>
            </a:solidFill>
            <a:effectLst/>
            <a:latin typeface="+mn-lt"/>
            <a:ea typeface="+mn-ea"/>
            <a:cs typeface="+mn-cs"/>
          </a:endParaRPr>
        </a:p>
        <a:p>
          <a:r>
            <a:rPr kumimoji="1" lang="en-US" altLang="ja-JP" sz="1100" b="0">
              <a:solidFill>
                <a:schemeClr val="dk1"/>
              </a:solidFill>
              <a:effectLst/>
              <a:latin typeface="+mn-lt"/>
              <a:ea typeface="+mn-ea"/>
              <a:cs typeface="+mn-cs"/>
            </a:rPr>
            <a:t>2020</a:t>
          </a:r>
          <a:r>
            <a:rPr kumimoji="1" lang="ja-JP" altLang="en-US" sz="1100" b="0">
              <a:solidFill>
                <a:schemeClr val="dk1"/>
              </a:solidFill>
              <a:effectLst/>
              <a:latin typeface="+mn-lt"/>
              <a:ea typeface="+mn-ea"/>
              <a:cs typeface="+mn-cs"/>
            </a:rPr>
            <a:t>年</a:t>
          </a:r>
          <a:r>
            <a:rPr kumimoji="1" lang="en-US" altLang="ja-JP" sz="1100" b="0">
              <a:solidFill>
                <a:schemeClr val="dk1"/>
              </a:solidFill>
              <a:effectLst/>
              <a:latin typeface="+mn-lt"/>
              <a:ea typeface="+mn-ea"/>
              <a:cs typeface="+mn-cs"/>
            </a:rPr>
            <a:t>3</a:t>
          </a:r>
          <a:r>
            <a:rPr kumimoji="1" lang="ja-JP" altLang="en-US" sz="1100" b="0">
              <a:solidFill>
                <a:schemeClr val="dk1"/>
              </a:solidFill>
              <a:effectLst/>
              <a:latin typeface="+mn-lt"/>
              <a:ea typeface="+mn-ea"/>
              <a:cs typeface="+mn-cs"/>
            </a:rPr>
            <a:t>月</a:t>
          </a:r>
          <a:r>
            <a:rPr kumimoji="1" lang="en-US" altLang="ja-JP" sz="1100" b="0">
              <a:solidFill>
                <a:schemeClr val="dk1"/>
              </a:solidFill>
              <a:effectLst/>
              <a:latin typeface="+mn-lt"/>
              <a:ea typeface="+mn-ea"/>
              <a:cs typeface="+mn-cs"/>
            </a:rPr>
            <a:t>25</a:t>
          </a:r>
          <a:r>
            <a:rPr kumimoji="1" lang="ja-JP" altLang="en-US" sz="1100" b="0">
              <a:solidFill>
                <a:schemeClr val="dk1"/>
              </a:solidFill>
              <a:effectLst/>
              <a:latin typeface="+mn-lt"/>
              <a:ea typeface="+mn-ea"/>
              <a:cs typeface="+mn-cs"/>
            </a:rPr>
            <a:t>日  </a:t>
          </a:r>
          <a:r>
            <a:rPr kumimoji="1" lang="en-US" altLang="ja-JP" sz="1100" b="0">
              <a:solidFill>
                <a:schemeClr val="dk1"/>
              </a:solidFill>
              <a:effectLst/>
              <a:latin typeface="+mn-lt"/>
              <a:ea typeface="+mn-ea"/>
              <a:cs typeface="+mn-cs"/>
            </a:rPr>
            <a:t>β</a:t>
          </a:r>
          <a:r>
            <a:rPr kumimoji="1" lang="ja-JP" altLang="en-US" sz="1100" b="0">
              <a:solidFill>
                <a:schemeClr val="dk1"/>
              </a:solidFill>
              <a:effectLst/>
              <a:latin typeface="+mn-lt"/>
              <a:ea typeface="+mn-ea"/>
              <a:cs typeface="+mn-cs"/>
            </a:rPr>
            <a:t>版</a:t>
          </a:r>
          <a:endParaRPr kumimoji="1" lang="en-US" altLang="ja-JP" sz="1100" b="0">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213360</xdr:colOff>
          <xdr:row>4</xdr:row>
          <xdr:rowOff>228600</xdr:rowOff>
        </xdr:from>
        <xdr:to>
          <xdr:col>9</xdr:col>
          <xdr:colOff>381000</xdr:colOff>
          <xdr:row>4</xdr:row>
          <xdr:rowOff>480060</xdr:rowOff>
        </xdr:to>
        <xdr:sp macro="" textlink="">
          <xdr:nvSpPr>
            <xdr:cNvPr id="17699" name="Check Box 1" hidden="1">
              <a:extLst>
                <a:ext uri="{63B3BB69-23CF-44E3-9099-C40C66FF867C}">
                  <a14:compatExt spid="_x0000_s17699"/>
                </a:ext>
                <a:ext uri="{FF2B5EF4-FFF2-40B4-BE49-F238E27FC236}">
                  <a16:creationId xmlns:a16="http://schemas.microsoft.com/office/drawing/2014/main" id="{00000000-0008-0000-0100-00002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xdr:row>
          <xdr:rowOff>228600</xdr:rowOff>
        </xdr:from>
        <xdr:to>
          <xdr:col>9</xdr:col>
          <xdr:colOff>381000</xdr:colOff>
          <xdr:row>9</xdr:row>
          <xdr:rowOff>480060</xdr:rowOff>
        </xdr:to>
        <xdr:sp macro="" textlink="">
          <xdr:nvSpPr>
            <xdr:cNvPr id="17660" name="Check Box 2" hidden="1">
              <a:extLst>
                <a:ext uri="{63B3BB69-23CF-44E3-9099-C40C66FF867C}">
                  <a14:compatExt spid="_x0000_s17660"/>
                </a:ext>
                <a:ext uri="{FF2B5EF4-FFF2-40B4-BE49-F238E27FC236}">
                  <a16:creationId xmlns:a16="http://schemas.microsoft.com/office/drawing/2014/main" id="{00000000-0008-0000-01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9</xdr:col>
          <xdr:colOff>381000</xdr:colOff>
          <xdr:row>15</xdr:row>
          <xdr:rowOff>251460</xdr:rowOff>
        </xdr:to>
        <xdr:sp macro="" textlink="">
          <xdr:nvSpPr>
            <xdr:cNvPr id="17661" name="Check Box 3" hidden="1">
              <a:extLst>
                <a:ext uri="{63B3BB69-23CF-44E3-9099-C40C66FF867C}">
                  <a14:compatExt spid="_x0000_s17661"/>
                </a:ext>
                <a:ext uri="{FF2B5EF4-FFF2-40B4-BE49-F238E27FC236}">
                  <a16:creationId xmlns:a16="http://schemas.microsoft.com/office/drawing/2014/main" id="{00000000-0008-0000-0100-0000F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20</xdr:row>
          <xdr:rowOff>0</xdr:rowOff>
        </xdr:from>
        <xdr:to>
          <xdr:col>9</xdr:col>
          <xdr:colOff>381000</xdr:colOff>
          <xdr:row>20</xdr:row>
          <xdr:rowOff>251460</xdr:rowOff>
        </xdr:to>
        <xdr:sp macro="" textlink="">
          <xdr:nvSpPr>
            <xdr:cNvPr id="17662" name="Check Box 4" hidden="1">
              <a:extLst>
                <a:ext uri="{63B3BB69-23CF-44E3-9099-C40C66FF867C}">
                  <a14:compatExt spid="_x0000_s17662"/>
                </a:ext>
                <a:ext uri="{FF2B5EF4-FFF2-40B4-BE49-F238E27FC236}">
                  <a16:creationId xmlns:a16="http://schemas.microsoft.com/office/drawing/2014/main" id="{00000000-0008-0000-0100-0000F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25</xdr:row>
          <xdr:rowOff>22860</xdr:rowOff>
        </xdr:from>
        <xdr:to>
          <xdr:col>9</xdr:col>
          <xdr:colOff>381000</xdr:colOff>
          <xdr:row>25</xdr:row>
          <xdr:rowOff>251460</xdr:rowOff>
        </xdr:to>
        <xdr:sp macro="" textlink="">
          <xdr:nvSpPr>
            <xdr:cNvPr id="17663" name="Check Box 5" hidden="1">
              <a:extLst>
                <a:ext uri="{63B3BB69-23CF-44E3-9099-C40C66FF867C}">
                  <a14:compatExt spid="_x0000_s17663"/>
                </a:ext>
                <a:ext uri="{FF2B5EF4-FFF2-40B4-BE49-F238E27FC236}">
                  <a16:creationId xmlns:a16="http://schemas.microsoft.com/office/drawing/2014/main" id="{00000000-0008-0000-0100-0000F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30</xdr:row>
          <xdr:rowOff>152400</xdr:rowOff>
        </xdr:from>
        <xdr:to>
          <xdr:col>9</xdr:col>
          <xdr:colOff>381000</xdr:colOff>
          <xdr:row>30</xdr:row>
          <xdr:rowOff>403860</xdr:rowOff>
        </xdr:to>
        <xdr:sp macro="" textlink="">
          <xdr:nvSpPr>
            <xdr:cNvPr id="17664" name="Check Box 6" hidden="1">
              <a:extLst>
                <a:ext uri="{63B3BB69-23CF-44E3-9099-C40C66FF867C}">
                  <a14:compatExt spid="_x0000_s17664"/>
                </a:ext>
                <a:ext uri="{FF2B5EF4-FFF2-40B4-BE49-F238E27FC236}">
                  <a16:creationId xmlns:a16="http://schemas.microsoft.com/office/drawing/2014/main" id="{00000000-0008-0000-01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38100</xdr:rowOff>
        </xdr:from>
        <xdr:to>
          <xdr:col>9</xdr:col>
          <xdr:colOff>381000</xdr:colOff>
          <xdr:row>35</xdr:row>
          <xdr:rowOff>289560</xdr:rowOff>
        </xdr:to>
        <xdr:sp macro="" textlink="">
          <xdr:nvSpPr>
            <xdr:cNvPr id="17665" name="Check Box 7" hidden="1">
              <a:extLst>
                <a:ext uri="{63B3BB69-23CF-44E3-9099-C40C66FF867C}">
                  <a14:compatExt spid="_x0000_s17665"/>
                </a:ext>
                <a:ext uri="{FF2B5EF4-FFF2-40B4-BE49-F238E27FC236}">
                  <a16:creationId xmlns:a16="http://schemas.microsoft.com/office/drawing/2014/main" id="{00000000-0008-0000-0100-00000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40</xdr:row>
          <xdr:rowOff>38100</xdr:rowOff>
        </xdr:from>
        <xdr:to>
          <xdr:col>9</xdr:col>
          <xdr:colOff>381000</xdr:colOff>
          <xdr:row>40</xdr:row>
          <xdr:rowOff>289560</xdr:rowOff>
        </xdr:to>
        <xdr:sp macro="" textlink="">
          <xdr:nvSpPr>
            <xdr:cNvPr id="17666" name="Check Box 8" hidden="1">
              <a:extLst>
                <a:ext uri="{63B3BB69-23CF-44E3-9099-C40C66FF867C}">
                  <a14:compatExt spid="_x0000_s17666"/>
                </a:ext>
                <a:ext uri="{FF2B5EF4-FFF2-40B4-BE49-F238E27FC236}">
                  <a16:creationId xmlns:a16="http://schemas.microsoft.com/office/drawing/2014/main" id="{00000000-0008-0000-0100-00000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45</xdr:row>
          <xdr:rowOff>38100</xdr:rowOff>
        </xdr:from>
        <xdr:to>
          <xdr:col>9</xdr:col>
          <xdr:colOff>381000</xdr:colOff>
          <xdr:row>45</xdr:row>
          <xdr:rowOff>266700</xdr:rowOff>
        </xdr:to>
        <xdr:sp macro="" textlink="">
          <xdr:nvSpPr>
            <xdr:cNvPr id="17667" name="Check Box 9" hidden="1">
              <a:extLst>
                <a:ext uri="{63B3BB69-23CF-44E3-9099-C40C66FF867C}">
                  <a14:compatExt spid="_x0000_s17667"/>
                </a:ext>
                <a:ext uri="{FF2B5EF4-FFF2-40B4-BE49-F238E27FC236}">
                  <a16:creationId xmlns:a16="http://schemas.microsoft.com/office/drawing/2014/main" id="{00000000-0008-0000-0100-00000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50</xdr:row>
          <xdr:rowOff>38100</xdr:rowOff>
        </xdr:from>
        <xdr:to>
          <xdr:col>9</xdr:col>
          <xdr:colOff>381000</xdr:colOff>
          <xdr:row>50</xdr:row>
          <xdr:rowOff>266700</xdr:rowOff>
        </xdr:to>
        <xdr:sp macro="" textlink="">
          <xdr:nvSpPr>
            <xdr:cNvPr id="17706" name="Check Box 10" hidden="1">
              <a:extLst>
                <a:ext uri="{63B3BB69-23CF-44E3-9099-C40C66FF867C}">
                  <a14:compatExt spid="_x0000_s17706"/>
                </a:ext>
                <a:ext uri="{FF2B5EF4-FFF2-40B4-BE49-F238E27FC236}">
                  <a16:creationId xmlns:a16="http://schemas.microsoft.com/office/drawing/2014/main" id="{00000000-0008-0000-0100-00002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55</xdr:row>
          <xdr:rowOff>38100</xdr:rowOff>
        </xdr:from>
        <xdr:to>
          <xdr:col>9</xdr:col>
          <xdr:colOff>381000</xdr:colOff>
          <xdr:row>55</xdr:row>
          <xdr:rowOff>266700</xdr:rowOff>
        </xdr:to>
        <xdr:sp macro="" textlink="">
          <xdr:nvSpPr>
            <xdr:cNvPr id="17668" name="Check Box 11" hidden="1">
              <a:extLst>
                <a:ext uri="{63B3BB69-23CF-44E3-9099-C40C66FF867C}">
                  <a14:compatExt spid="_x0000_s17668"/>
                </a:ext>
                <a:ext uri="{FF2B5EF4-FFF2-40B4-BE49-F238E27FC236}">
                  <a16:creationId xmlns:a16="http://schemas.microsoft.com/office/drawing/2014/main" id="{00000000-0008-0000-0100-00000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60</xdr:row>
          <xdr:rowOff>38100</xdr:rowOff>
        </xdr:from>
        <xdr:to>
          <xdr:col>9</xdr:col>
          <xdr:colOff>381000</xdr:colOff>
          <xdr:row>60</xdr:row>
          <xdr:rowOff>266700</xdr:rowOff>
        </xdr:to>
        <xdr:sp macro="" textlink="">
          <xdr:nvSpPr>
            <xdr:cNvPr id="17669" name="Check Box 12" hidden="1">
              <a:extLst>
                <a:ext uri="{63B3BB69-23CF-44E3-9099-C40C66FF867C}">
                  <a14:compatExt spid="_x0000_s17669"/>
                </a:ext>
                <a:ext uri="{FF2B5EF4-FFF2-40B4-BE49-F238E27FC236}">
                  <a16:creationId xmlns:a16="http://schemas.microsoft.com/office/drawing/2014/main" id="{00000000-0008-0000-0100-00000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65</xdr:row>
          <xdr:rowOff>38100</xdr:rowOff>
        </xdr:from>
        <xdr:to>
          <xdr:col>9</xdr:col>
          <xdr:colOff>381000</xdr:colOff>
          <xdr:row>65</xdr:row>
          <xdr:rowOff>289560</xdr:rowOff>
        </xdr:to>
        <xdr:sp macro="" textlink="">
          <xdr:nvSpPr>
            <xdr:cNvPr id="17670" name="Check Box 13" hidden="1">
              <a:extLst>
                <a:ext uri="{63B3BB69-23CF-44E3-9099-C40C66FF867C}">
                  <a14:compatExt spid="_x0000_s17670"/>
                </a:ext>
                <a:ext uri="{FF2B5EF4-FFF2-40B4-BE49-F238E27FC236}">
                  <a16:creationId xmlns:a16="http://schemas.microsoft.com/office/drawing/2014/main" id="{00000000-0008-0000-0100-00000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70</xdr:row>
          <xdr:rowOff>38100</xdr:rowOff>
        </xdr:from>
        <xdr:to>
          <xdr:col>9</xdr:col>
          <xdr:colOff>381000</xdr:colOff>
          <xdr:row>70</xdr:row>
          <xdr:rowOff>266700</xdr:rowOff>
        </xdr:to>
        <xdr:sp macro="" textlink="">
          <xdr:nvSpPr>
            <xdr:cNvPr id="17671" name="Check Box 14" hidden="1">
              <a:extLst>
                <a:ext uri="{63B3BB69-23CF-44E3-9099-C40C66FF867C}">
                  <a14:compatExt spid="_x0000_s17671"/>
                </a:ext>
                <a:ext uri="{FF2B5EF4-FFF2-40B4-BE49-F238E27FC236}">
                  <a16:creationId xmlns:a16="http://schemas.microsoft.com/office/drawing/2014/main" id="{00000000-0008-0000-01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75</xdr:row>
          <xdr:rowOff>38100</xdr:rowOff>
        </xdr:from>
        <xdr:to>
          <xdr:col>9</xdr:col>
          <xdr:colOff>381000</xdr:colOff>
          <xdr:row>75</xdr:row>
          <xdr:rowOff>289560</xdr:rowOff>
        </xdr:to>
        <xdr:sp macro="" textlink="">
          <xdr:nvSpPr>
            <xdr:cNvPr id="17672" name="Check Box 15" hidden="1">
              <a:extLst>
                <a:ext uri="{63B3BB69-23CF-44E3-9099-C40C66FF867C}">
                  <a14:compatExt spid="_x0000_s17672"/>
                </a:ext>
                <a:ext uri="{FF2B5EF4-FFF2-40B4-BE49-F238E27FC236}">
                  <a16:creationId xmlns:a16="http://schemas.microsoft.com/office/drawing/2014/main" id="{00000000-0008-0000-01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38100</xdr:rowOff>
        </xdr:from>
        <xdr:to>
          <xdr:col>9</xdr:col>
          <xdr:colOff>381000</xdr:colOff>
          <xdr:row>80</xdr:row>
          <xdr:rowOff>266700</xdr:rowOff>
        </xdr:to>
        <xdr:sp macro="" textlink="">
          <xdr:nvSpPr>
            <xdr:cNvPr id="17673" name="Check Box 16" hidden="1">
              <a:extLst>
                <a:ext uri="{63B3BB69-23CF-44E3-9099-C40C66FF867C}">
                  <a14:compatExt spid="_x0000_s17673"/>
                </a:ext>
                <a:ext uri="{FF2B5EF4-FFF2-40B4-BE49-F238E27FC236}">
                  <a16:creationId xmlns:a16="http://schemas.microsoft.com/office/drawing/2014/main" id="{00000000-0008-0000-0100-00000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85</xdr:row>
          <xdr:rowOff>38100</xdr:rowOff>
        </xdr:from>
        <xdr:to>
          <xdr:col>9</xdr:col>
          <xdr:colOff>381000</xdr:colOff>
          <xdr:row>85</xdr:row>
          <xdr:rowOff>289560</xdr:rowOff>
        </xdr:to>
        <xdr:sp macro="" textlink="">
          <xdr:nvSpPr>
            <xdr:cNvPr id="17674" name="Check Box 17" hidden="1">
              <a:extLst>
                <a:ext uri="{63B3BB69-23CF-44E3-9099-C40C66FF867C}">
                  <a14:compatExt spid="_x0000_s17674"/>
                </a:ext>
                <a:ext uri="{FF2B5EF4-FFF2-40B4-BE49-F238E27FC236}">
                  <a16:creationId xmlns:a16="http://schemas.microsoft.com/office/drawing/2014/main" id="{00000000-0008-0000-0100-00000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90</xdr:row>
          <xdr:rowOff>38100</xdr:rowOff>
        </xdr:from>
        <xdr:to>
          <xdr:col>9</xdr:col>
          <xdr:colOff>381000</xdr:colOff>
          <xdr:row>90</xdr:row>
          <xdr:rowOff>289560</xdr:rowOff>
        </xdr:to>
        <xdr:sp macro="" textlink="">
          <xdr:nvSpPr>
            <xdr:cNvPr id="17675" name="Check Box 18" hidden="1">
              <a:extLst>
                <a:ext uri="{63B3BB69-23CF-44E3-9099-C40C66FF867C}">
                  <a14:compatExt spid="_x0000_s17675"/>
                </a:ext>
                <a:ext uri="{FF2B5EF4-FFF2-40B4-BE49-F238E27FC236}">
                  <a16:creationId xmlns:a16="http://schemas.microsoft.com/office/drawing/2014/main" id="{00000000-0008-0000-0100-00000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95</xdr:row>
          <xdr:rowOff>38100</xdr:rowOff>
        </xdr:from>
        <xdr:to>
          <xdr:col>9</xdr:col>
          <xdr:colOff>381000</xdr:colOff>
          <xdr:row>95</xdr:row>
          <xdr:rowOff>289560</xdr:rowOff>
        </xdr:to>
        <xdr:sp macro="" textlink="">
          <xdr:nvSpPr>
            <xdr:cNvPr id="17676" name="Check Box 19" hidden="1">
              <a:extLst>
                <a:ext uri="{63B3BB69-23CF-44E3-9099-C40C66FF867C}">
                  <a14:compatExt spid="_x0000_s17676"/>
                </a:ext>
                <a:ext uri="{FF2B5EF4-FFF2-40B4-BE49-F238E27FC236}">
                  <a16:creationId xmlns:a16="http://schemas.microsoft.com/office/drawing/2014/main" id="{00000000-0008-0000-0100-00000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100</xdr:row>
          <xdr:rowOff>38100</xdr:rowOff>
        </xdr:from>
        <xdr:to>
          <xdr:col>9</xdr:col>
          <xdr:colOff>381000</xdr:colOff>
          <xdr:row>100</xdr:row>
          <xdr:rowOff>266700</xdr:rowOff>
        </xdr:to>
        <xdr:sp macro="" textlink="">
          <xdr:nvSpPr>
            <xdr:cNvPr id="17677" name="Check Box 20" hidden="1">
              <a:extLst>
                <a:ext uri="{63B3BB69-23CF-44E3-9099-C40C66FF867C}">
                  <a14:compatExt spid="_x0000_s17677"/>
                </a:ext>
                <a:ext uri="{FF2B5EF4-FFF2-40B4-BE49-F238E27FC236}">
                  <a16:creationId xmlns:a16="http://schemas.microsoft.com/office/drawing/2014/main" id="{00000000-0008-0000-0100-00000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105</xdr:row>
          <xdr:rowOff>38100</xdr:rowOff>
        </xdr:from>
        <xdr:to>
          <xdr:col>9</xdr:col>
          <xdr:colOff>381000</xdr:colOff>
          <xdr:row>105</xdr:row>
          <xdr:rowOff>289560</xdr:rowOff>
        </xdr:to>
        <xdr:sp macro="" textlink="">
          <xdr:nvSpPr>
            <xdr:cNvPr id="17678" name="Check Box 21" hidden="1">
              <a:extLst>
                <a:ext uri="{63B3BB69-23CF-44E3-9099-C40C66FF867C}">
                  <a14:compatExt spid="_x0000_s17678"/>
                </a:ext>
                <a:ext uri="{FF2B5EF4-FFF2-40B4-BE49-F238E27FC236}">
                  <a16:creationId xmlns:a16="http://schemas.microsoft.com/office/drawing/2014/main" id="{00000000-0008-0000-0100-00000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110</xdr:row>
          <xdr:rowOff>38100</xdr:rowOff>
        </xdr:from>
        <xdr:to>
          <xdr:col>9</xdr:col>
          <xdr:colOff>381000</xdr:colOff>
          <xdr:row>110</xdr:row>
          <xdr:rowOff>266700</xdr:rowOff>
        </xdr:to>
        <xdr:sp macro="" textlink="">
          <xdr:nvSpPr>
            <xdr:cNvPr id="17679" name="Check Box 22" hidden="1">
              <a:extLst>
                <a:ext uri="{63B3BB69-23CF-44E3-9099-C40C66FF867C}">
                  <a14:compatExt spid="_x0000_s17679"/>
                </a:ext>
                <a:ext uri="{FF2B5EF4-FFF2-40B4-BE49-F238E27FC236}">
                  <a16:creationId xmlns:a16="http://schemas.microsoft.com/office/drawing/2014/main" id="{00000000-0008-0000-0100-00000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115</xdr:row>
          <xdr:rowOff>38100</xdr:rowOff>
        </xdr:from>
        <xdr:to>
          <xdr:col>9</xdr:col>
          <xdr:colOff>381000</xdr:colOff>
          <xdr:row>115</xdr:row>
          <xdr:rowOff>266700</xdr:rowOff>
        </xdr:to>
        <xdr:sp macro="" textlink="">
          <xdr:nvSpPr>
            <xdr:cNvPr id="17680" name="Check Box 23" hidden="1">
              <a:extLst>
                <a:ext uri="{63B3BB69-23CF-44E3-9099-C40C66FF867C}">
                  <a14:compatExt spid="_x0000_s17680"/>
                </a:ext>
                <a:ext uri="{FF2B5EF4-FFF2-40B4-BE49-F238E27FC236}">
                  <a16:creationId xmlns:a16="http://schemas.microsoft.com/office/drawing/2014/main" id="{00000000-0008-0000-0100-00001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120</xdr:row>
          <xdr:rowOff>38100</xdr:rowOff>
        </xdr:from>
        <xdr:to>
          <xdr:col>9</xdr:col>
          <xdr:colOff>381000</xdr:colOff>
          <xdr:row>120</xdr:row>
          <xdr:rowOff>266700</xdr:rowOff>
        </xdr:to>
        <xdr:sp macro="" textlink="">
          <xdr:nvSpPr>
            <xdr:cNvPr id="17681" name="Check Box 24" hidden="1">
              <a:extLst>
                <a:ext uri="{63B3BB69-23CF-44E3-9099-C40C66FF867C}">
                  <a14:compatExt spid="_x0000_s17681"/>
                </a:ext>
                <a:ext uri="{FF2B5EF4-FFF2-40B4-BE49-F238E27FC236}">
                  <a16:creationId xmlns:a16="http://schemas.microsoft.com/office/drawing/2014/main" id="{00000000-0008-0000-0100-00001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125</xdr:row>
          <xdr:rowOff>38100</xdr:rowOff>
        </xdr:from>
        <xdr:to>
          <xdr:col>9</xdr:col>
          <xdr:colOff>381000</xdr:colOff>
          <xdr:row>125</xdr:row>
          <xdr:rowOff>266700</xdr:rowOff>
        </xdr:to>
        <xdr:sp macro="" textlink="">
          <xdr:nvSpPr>
            <xdr:cNvPr id="17682" name="Check Box 25" hidden="1">
              <a:extLst>
                <a:ext uri="{63B3BB69-23CF-44E3-9099-C40C66FF867C}">
                  <a14:compatExt spid="_x0000_s17682"/>
                </a:ext>
                <a:ext uri="{FF2B5EF4-FFF2-40B4-BE49-F238E27FC236}">
                  <a16:creationId xmlns:a16="http://schemas.microsoft.com/office/drawing/2014/main" id="{00000000-0008-0000-0100-00001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130</xdr:row>
          <xdr:rowOff>38100</xdr:rowOff>
        </xdr:from>
        <xdr:to>
          <xdr:col>9</xdr:col>
          <xdr:colOff>381000</xdr:colOff>
          <xdr:row>130</xdr:row>
          <xdr:rowOff>266700</xdr:rowOff>
        </xdr:to>
        <xdr:sp macro="" textlink="">
          <xdr:nvSpPr>
            <xdr:cNvPr id="17683" name="Check Box 26" hidden="1">
              <a:extLst>
                <a:ext uri="{63B3BB69-23CF-44E3-9099-C40C66FF867C}">
                  <a14:compatExt spid="_x0000_s17683"/>
                </a:ext>
                <a:ext uri="{FF2B5EF4-FFF2-40B4-BE49-F238E27FC236}">
                  <a16:creationId xmlns:a16="http://schemas.microsoft.com/office/drawing/2014/main" id="{00000000-0008-0000-0100-00001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135</xdr:row>
          <xdr:rowOff>38100</xdr:rowOff>
        </xdr:from>
        <xdr:to>
          <xdr:col>9</xdr:col>
          <xdr:colOff>381000</xdr:colOff>
          <xdr:row>135</xdr:row>
          <xdr:rowOff>289560</xdr:rowOff>
        </xdr:to>
        <xdr:sp macro="" textlink="">
          <xdr:nvSpPr>
            <xdr:cNvPr id="17684" name="Check Box 27" hidden="1">
              <a:extLst>
                <a:ext uri="{63B3BB69-23CF-44E3-9099-C40C66FF867C}">
                  <a14:compatExt spid="_x0000_s17684"/>
                </a:ext>
                <a:ext uri="{FF2B5EF4-FFF2-40B4-BE49-F238E27FC236}">
                  <a16:creationId xmlns:a16="http://schemas.microsoft.com/office/drawing/2014/main" id="{00000000-0008-0000-0100-00001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140</xdr:row>
          <xdr:rowOff>38100</xdr:rowOff>
        </xdr:from>
        <xdr:to>
          <xdr:col>9</xdr:col>
          <xdr:colOff>381000</xdr:colOff>
          <xdr:row>140</xdr:row>
          <xdr:rowOff>266700</xdr:rowOff>
        </xdr:to>
        <xdr:sp macro="" textlink="">
          <xdr:nvSpPr>
            <xdr:cNvPr id="17685" name="Check Box 28" hidden="1">
              <a:extLst>
                <a:ext uri="{63B3BB69-23CF-44E3-9099-C40C66FF867C}">
                  <a14:compatExt spid="_x0000_s17685"/>
                </a:ext>
                <a:ext uri="{FF2B5EF4-FFF2-40B4-BE49-F238E27FC236}">
                  <a16:creationId xmlns:a16="http://schemas.microsoft.com/office/drawing/2014/main" id="{00000000-0008-0000-0100-00001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145</xdr:row>
          <xdr:rowOff>38100</xdr:rowOff>
        </xdr:from>
        <xdr:to>
          <xdr:col>9</xdr:col>
          <xdr:colOff>381000</xdr:colOff>
          <xdr:row>145</xdr:row>
          <xdr:rowOff>266700</xdr:rowOff>
        </xdr:to>
        <xdr:sp macro="" textlink="">
          <xdr:nvSpPr>
            <xdr:cNvPr id="17686" name="Check Box 29" hidden="1">
              <a:extLst>
                <a:ext uri="{63B3BB69-23CF-44E3-9099-C40C66FF867C}">
                  <a14:compatExt spid="_x0000_s17686"/>
                </a:ext>
                <a:ext uri="{FF2B5EF4-FFF2-40B4-BE49-F238E27FC236}">
                  <a16:creationId xmlns:a16="http://schemas.microsoft.com/office/drawing/2014/main" id="{00000000-0008-0000-0100-00001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150</xdr:row>
          <xdr:rowOff>38100</xdr:rowOff>
        </xdr:from>
        <xdr:to>
          <xdr:col>9</xdr:col>
          <xdr:colOff>381000</xdr:colOff>
          <xdr:row>150</xdr:row>
          <xdr:rowOff>266700</xdr:rowOff>
        </xdr:to>
        <xdr:sp macro="" textlink="">
          <xdr:nvSpPr>
            <xdr:cNvPr id="17687" name="Check Box 30" hidden="1">
              <a:extLst>
                <a:ext uri="{63B3BB69-23CF-44E3-9099-C40C66FF867C}">
                  <a14:compatExt spid="_x0000_s17687"/>
                </a:ext>
                <a:ext uri="{FF2B5EF4-FFF2-40B4-BE49-F238E27FC236}">
                  <a16:creationId xmlns:a16="http://schemas.microsoft.com/office/drawing/2014/main" id="{00000000-0008-0000-0100-00001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155</xdr:row>
          <xdr:rowOff>38100</xdr:rowOff>
        </xdr:from>
        <xdr:to>
          <xdr:col>9</xdr:col>
          <xdr:colOff>381000</xdr:colOff>
          <xdr:row>155</xdr:row>
          <xdr:rowOff>289560</xdr:rowOff>
        </xdr:to>
        <xdr:sp macro="" textlink="">
          <xdr:nvSpPr>
            <xdr:cNvPr id="17688" name="Check Box 31" hidden="1">
              <a:extLst>
                <a:ext uri="{63B3BB69-23CF-44E3-9099-C40C66FF867C}">
                  <a14:compatExt spid="_x0000_s17688"/>
                </a:ext>
                <a:ext uri="{FF2B5EF4-FFF2-40B4-BE49-F238E27FC236}">
                  <a16:creationId xmlns:a16="http://schemas.microsoft.com/office/drawing/2014/main" id="{00000000-0008-0000-0100-00001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160</xdr:row>
          <xdr:rowOff>38100</xdr:rowOff>
        </xdr:from>
        <xdr:to>
          <xdr:col>9</xdr:col>
          <xdr:colOff>381000</xdr:colOff>
          <xdr:row>160</xdr:row>
          <xdr:rowOff>266700</xdr:rowOff>
        </xdr:to>
        <xdr:sp macro="" textlink="">
          <xdr:nvSpPr>
            <xdr:cNvPr id="17689" name="Check Box 32" hidden="1">
              <a:extLst>
                <a:ext uri="{63B3BB69-23CF-44E3-9099-C40C66FF867C}">
                  <a14:compatExt spid="_x0000_s17689"/>
                </a:ext>
                <a:ext uri="{FF2B5EF4-FFF2-40B4-BE49-F238E27FC236}">
                  <a16:creationId xmlns:a16="http://schemas.microsoft.com/office/drawing/2014/main" id="{00000000-0008-0000-0100-00001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165</xdr:row>
          <xdr:rowOff>38100</xdr:rowOff>
        </xdr:from>
        <xdr:to>
          <xdr:col>9</xdr:col>
          <xdr:colOff>381000</xdr:colOff>
          <xdr:row>165</xdr:row>
          <xdr:rowOff>289560</xdr:rowOff>
        </xdr:to>
        <xdr:sp macro="" textlink="">
          <xdr:nvSpPr>
            <xdr:cNvPr id="17690" name="Check Box 33" hidden="1">
              <a:extLst>
                <a:ext uri="{63B3BB69-23CF-44E3-9099-C40C66FF867C}">
                  <a14:compatExt spid="_x0000_s17690"/>
                </a:ext>
                <a:ext uri="{FF2B5EF4-FFF2-40B4-BE49-F238E27FC236}">
                  <a16:creationId xmlns:a16="http://schemas.microsoft.com/office/drawing/2014/main" id="{00000000-0008-0000-0100-00001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170</xdr:row>
          <xdr:rowOff>38100</xdr:rowOff>
        </xdr:from>
        <xdr:to>
          <xdr:col>9</xdr:col>
          <xdr:colOff>381000</xdr:colOff>
          <xdr:row>170</xdr:row>
          <xdr:rowOff>289560</xdr:rowOff>
        </xdr:to>
        <xdr:sp macro="" textlink="">
          <xdr:nvSpPr>
            <xdr:cNvPr id="17691" name="Check Box 34" hidden="1">
              <a:extLst>
                <a:ext uri="{63B3BB69-23CF-44E3-9099-C40C66FF867C}">
                  <a14:compatExt spid="_x0000_s17691"/>
                </a:ext>
                <a:ext uri="{FF2B5EF4-FFF2-40B4-BE49-F238E27FC236}">
                  <a16:creationId xmlns:a16="http://schemas.microsoft.com/office/drawing/2014/main" id="{00000000-0008-0000-0100-00001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175</xdr:row>
          <xdr:rowOff>38100</xdr:rowOff>
        </xdr:from>
        <xdr:to>
          <xdr:col>9</xdr:col>
          <xdr:colOff>381000</xdr:colOff>
          <xdr:row>175</xdr:row>
          <xdr:rowOff>289560</xdr:rowOff>
        </xdr:to>
        <xdr:sp macro="" textlink="">
          <xdr:nvSpPr>
            <xdr:cNvPr id="17692" name="Check Box 35" hidden="1">
              <a:extLst>
                <a:ext uri="{63B3BB69-23CF-44E3-9099-C40C66FF867C}">
                  <a14:compatExt spid="_x0000_s17692"/>
                </a:ext>
                <a:ext uri="{FF2B5EF4-FFF2-40B4-BE49-F238E27FC236}">
                  <a16:creationId xmlns:a16="http://schemas.microsoft.com/office/drawing/2014/main" id="{00000000-0008-0000-0100-00001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180</xdr:row>
          <xdr:rowOff>38100</xdr:rowOff>
        </xdr:from>
        <xdr:to>
          <xdr:col>9</xdr:col>
          <xdr:colOff>381000</xdr:colOff>
          <xdr:row>180</xdr:row>
          <xdr:rowOff>289560</xdr:rowOff>
        </xdr:to>
        <xdr:sp macro="" textlink="">
          <xdr:nvSpPr>
            <xdr:cNvPr id="17693" name="Check Box 36" hidden="1">
              <a:extLst>
                <a:ext uri="{63B3BB69-23CF-44E3-9099-C40C66FF867C}">
                  <a14:compatExt spid="_x0000_s17693"/>
                </a:ext>
                <a:ext uri="{FF2B5EF4-FFF2-40B4-BE49-F238E27FC236}">
                  <a16:creationId xmlns:a16="http://schemas.microsoft.com/office/drawing/2014/main" id="{00000000-0008-0000-0100-00001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185</xdr:row>
          <xdr:rowOff>38100</xdr:rowOff>
        </xdr:from>
        <xdr:to>
          <xdr:col>9</xdr:col>
          <xdr:colOff>381000</xdr:colOff>
          <xdr:row>185</xdr:row>
          <xdr:rowOff>266700</xdr:rowOff>
        </xdr:to>
        <xdr:sp macro="" textlink="">
          <xdr:nvSpPr>
            <xdr:cNvPr id="17694" name="Check Box 37" hidden="1">
              <a:extLst>
                <a:ext uri="{63B3BB69-23CF-44E3-9099-C40C66FF867C}">
                  <a14:compatExt spid="_x0000_s17694"/>
                </a:ext>
                <a:ext uri="{FF2B5EF4-FFF2-40B4-BE49-F238E27FC236}">
                  <a16:creationId xmlns:a16="http://schemas.microsoft.com/office/drawing/2014/main" id="{00000000-0008-0000-0100-00001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190</xdr:row>
          <xdr:rowOff>38100</xdr:rowOff>
        </xdr:from>
        <xdr:to>
          <xdr:col>9</xdr:col>
          <xdr:colOff>381000</xdr:colOff>
          <xdr:row>190</xdr:row>
          <xdr:rowOff>266700</xdr:rowOff>
        </xdr:to>
        <xdr:sp macro="" textlink="">
          <xdr:nvSpPr>
            <xdr:cNvPr id="17695" name="Check Box 38" hidden="1">
              <a:extLst>
                <a:ext uri="{63B3BB69-23CF-44E3-9099-C40C66FF867C}">
                  <a14:compatExt spid="_x0000_s17695"/>
                </a:ext>
                <a:ext uri="{FF2B5EF4-FFF2-40B4-BE49-F238E27FC236}">
                  <a16:creationId xmlns:a16="http://schemas.microsoft.com/office/drawing/2014/main" id="{00000000-0008-0000-0100-00001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195</xdr:row>
          <xdr:rowOff>38100</xdr:rowOff>
        </xdr:from>
        <xdr:to>
          <xdr:col>9</xdr:col>
          <xdr:colOff>381000</xdr:colOff>
          <xdr:row>195</xdr:row>
          <xdr:rowOff>266700</xdr:rowOff>
        </xdr:to>
        <xdr:sp macro="" textlink="">
          <xdr:nvSpPr>
            <xdr:cNvPr id="17696" name="Check Box 39" hidden="1">
              <a:extLst>
                <a:ext uri="{63B3BB69-23CF-44E3-9099-C40C66FF867C}">
                  <a14:compatExt spid="_x0000_s17696"/>
                </a:ext>
                <a:ext uri="{FF2B5EF4-FFF2-40B4-BE49-F238E27FC236}">
                  <a16:creationId xmlns:a16="http://schemas.microsoft.com/office/drawing/2014/main" id="{00000000-0008-0000-0100-00002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200</xdr:row>
          <xdr:rowOff>38100</xdr:rowOff>
        </xdr:from>
        <xdr:to>
          <xdr:col>9</xdr:col>
          <xdr:colOff>381000</xdr:colOff>
          <xdr:row>200</xdr:row>
          <xdr:rowOff>289560</xdr:rowOff>
        </xdr:to>
        <xdr:sp macro="" textlink="">
          <xdr:nvSpPr>
            <xdr:cNvPr id="17697" name="Check Box 40" hidden="1">
              <a:extLst>
                <a:ext uri="{63B3BB69-23CF-44E3-9099-C40C66FF867C}">
                  <a14:compatExt spid="_x0000_s17697"/>
                </a:ext>
                <a:ext uri="{FF2B5EF4-FFF2-40B4-BE49-F238E27FC236}">
                  <a16:creationId xmlns:a16="http://schemas.microsoft.com/office/drawing/2014/main" id="{00000000-0008-0000-0100-00002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xdr:row>
          <xdr:rowOff>175260</xdr:rowOff>
        </xdr:from>
        <xdr:to>
          <xdr:col>7</xdr:col>
          <xdr:colOff>784860</xdr:colOff>
          <xdr:row>3</xdr:row>
          <xdr:rowOff>419100</xdr:rowOff>
        </xdr:to>
        <xdr:sp macro="" textlink="">
          <xdr:nvSpPr>
            <xdr:cNvPr id="17768" name="Option Button 360" hidden="1">
              <a:extLst>
                <a:ext uri="{63B3BB69-23CF-44E3-9099-C40C66FF867C}">
                  <a14:compatExt spid="_x0000_s17768"/>
                </a:ext>
                <a:ext uri="{FF2B5EF4-FFF2-40B4-BE49-F238E27FC236}">
                  <a16:creationId xmlns:a16="http://schemas.microsoft.com/office/drawing/2014/main" id="{00000000-0008-0000-0100-00006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xdr:row>
          <xdr:rowOff>175260</xdr:rowOff>
        </xdr:from>
        <xdr:to>
          <xdr:col>7</xdr:col>
          <xdr:colOff>784860</xdr:colOff>
          <xdr:row>4</xdr:row>
          <xdr:rowOff>419100</xdr:rowOff>
        </xdr:to>
        <xdr:sp macro="" textlink="">
          <xdr:nvSpPr>
            <xdr:cNvPr id="17769" name="Option Button 361" hidden="1">
              <a:extLst>
                <a:ext uri="{63B3BB69-23CF-44E3-9099-C40C66FF867C}">
                  <a14:compatExt spid="_x0000_s17769"/>
                </a:ext>
                <a:ext uri="{FF2B5EF4-FFF2-40B4-BE49-F238E27FC236}">
                  <a16:creationId xmlns:a16="http://schemas.microsoft.com/office/drawing/2014/main" id="{00000000-0008-0000-0100-00006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xdr:row>
          <xdr:rowOff>175260</xdr:rowOff>
        </xdr:from>
        <xdr:to>
          <xdr:col>7</xdr:col>
          <xdr:colOff>784860</xdr:colOff>
          <xdr:row>5</xdr:row>
          <xdr:rowOff>419100</xdr:rowOff>
        </xdr:to>
        <xdr:sp macro="" textlink="">
          <xdr:nvSpPr>
            <xdr:cNvPr id="17770" name="Option Button 362" hidden="1">
              <a:extLst>
                <a:ext uri="{63B3BB69-23CF-44E3-9099-C40C66FF867C}">
                  <a14:compatExt spid="_x0000_s17770"/>
                </a:ext>
                <a:ext uri="{FF2B5EF4-FFF2-40B4-BE49-F238E27FC236}">
                  <a16:creationId xmlns:a16="http://schemas.microsoft.com/office/drawing/2014/main" id="{00000000-0008-0000-0100-00006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xdr:row>
          <xdr:rowOff>175260</xdr:rowOff>
        </xdr:from>
        <xdr:to>
          <xdr:col>7</xdr:col>
          <xdr:colOff>784860</xdr:colOff>
          <xdr:row>6</xdr:row>
          <xdr:rowOff>419100</xdr:rowOff>
        </xdr:to>
        <xdr:sp macro="" textlink="">
          <xdr:nvSpPr>
            <xdr:cNvPr id="17771" name="Option Button 363" hidden="1">
              <a:extLst>
                <a:ext uri="{63B3BB69-23CF-44E3-9099-C40C66FF867C}">
                  <a14:compatExt spid="_x0000_s17771"/>
                </a:ext>
                <a:ext uri="{FF2B5EF4-FFF2-40B4-BE49-F238E27FC236}">
                  <a16:creationId xmlns:a16="http://schemas.microsoft.com/office/drawing/2014/main" id="{00000000-0008-0000-0100-00006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xdr:row>
          <xdr:rowOff>175260</xdr:rowOff>
        </xdr:from>
        <xdr:to>
          <xdr:col>7</xdr:col>
          <xdr:colOff>784860</xdr:colOff>
          <xdr:row>7</xdr:row>
          <xdr:rowOff>419100</xdr:rowOff>
        </xdr:to>
        <xdr:sp macro="" textlink="">
          <xdr:nvSpPr>
            <xdr:cNvPr id="17772" name="Option Button 364" hidden="1">
              <a:extLst>
                <a:ext uri="{63B3BB69-23CF-44E3-9099-C40C66FF867C}">
                  <a14:compatExt spid="_x0000_s17772"/>
                </a:ext>
                <a:ext uri="{FF2B5EF4-FFF2-40B4-BE49-F238E27FC236}">
                  <a16:creationId xmlns:a16="http://schemas.microsoft.com/office/drawing/2014/main" id="{00000000-0008-0000-0100-00006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xdr:row>
          <xdr:rowOff>175260</xdr:rowOff>
        </xdr:from>
        <xdr:to>
          <xdr:col>7</xdr:col>
          <xdr:colOff>784860</xdr:colOff>
          <xdr:row>8</xdr:row>
          <xdr:rowOff>419100</xdr:rowOff>
        </xdr:to>
        <xdr:sp macro="" textlink="">
          <xdr:nvSpPr>
            <xdr:cNvPr id="17773" name="Option Button 365" hidden="1">
              <a:extLst>
                <a:ext uri="{63B3BB69-23CF-44E3-9099-C40C66FF867C}">
                  <a14:compatExt spid="_x0000_s17773"/>
                </a:ext>
                <a:ext uri="{FF2B5EF4-FFF2-40B4-BE49-F238E27FC236}">
                  <a16:creationId xmlns:a16="http://schemas.microsoft.com/office/drawing/2014/main" id="{00000000-0008-0000-0100-00006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xdr:row>
          <xdr:rowOff>175260</xdr:rowOff>
        </xdr:from>
        <xdr:to>
          <xdr:col>7</xdr:col>
          <xdr:colOff>784860</xdr:colOff>
          <xdr:row>9</xdr:row>
          <xdr:rowOff>419100</xdr:rowOff>
        </xdr:to>
        <xdr:sp macro="" textlink="">
          <xdr:nvSpPr>
            <xdr:cNvPr id="17774" name="Option Button 366" hidden="1">
              <a:extLst>
                <a:ext uri="{63B3BB69-23CF-44E3-9099-C40C66FF867C}">
                  <a14:compatExt spid="_x0000_s17774"/>
                </a:ext>
                <a:ext uri="{FF2B5EF4-FFF2-40B4-BE49-F238E27FC236}">
                  <a16:creationId xmlns:a16="http://schemas.microsoft.com/office/drawing/2014/main" id="{00000000-0008-0000-0100-00006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xdr:row>
          <xdr:rowOff>175260</xdr:rowOff>
        </xdr:from>
        <xdr:to>
          <xdr:col>7</xdr:col>
          <xdr:colOff>784860</xdr:colOff>
          <xdr:row>10</xdr:row>
          <xdr:rowOff>419100</xdr:rowOff>
        </xdr:to>
        <xdr:sp macro="" textlink="">
          <xdr:nvSpPr>
            <xdr:cNvPr id="17775" name="Option Button 367" hidden="1">
              <a:extLst>
                <a:ext uri="{63B3BB69-23CF-44E3-9099-C40C66FF867C}">
                  <a14:compatExt spid="_x0000_s17775"/>
                </a:ext>
                <a:ext uri="{FF2B5EF4-FFF2-40B4-BE49-F238E27FC236}">
                  <a16:creationId xmlns:a16="http://schemas.microsoft.com/office/drawing/2014/main" id="{00000000-0008-0000-0100-00006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xdr:row>
          <xdr:rowOff>175260</xdr:rowOff>
        </xdr:from>
        <xdr:to>
          <xdr:col>7</xdr:col>
          <xdr:colOff>784860</xdr:colOff>
          <xdr:row>11</xdr:row>
          <xdr:rowOff>419100</xdr:rowOff>
        </xdr:to>
        <xdr:sp macro="" textlink="">
          <xdr:nvSpPr>
            <xdr:cNvPr id="17776" name="Option Button 368" hidden="1">
              <a:extLst>
                <a:ext uri="{63B3BB69-23CF-44E3-9099-C40C66FF867C}">
                  <a14:compatExt spid="_x0000_s17776"/>
                </a:ext>
                <a:ext uri="{FF2B5EF4-FFF2-40B4-BE49-F238E27FC236}">
                  <a16:creationId xmlns:a16="http://schemas.microsoft.com/office/drawing/2014/main" id="{00000000-0008-0000-0100-00007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xdr:row>
          <xdr:rowOff>175260</xdr:rowOff>
        </xdr:from>
        <xdr:to>
          <xdr:col>7</xdr:col>
          <xdr:colOff>784860</xdr:colOff>
          <xdr:row>12</xdr:row>
          <xdr:rowOff>419100</xdr:rowOff>
        </xdr:to>
        <xdr:sp macro="" textlink="">
          <xdr:nvSpPr>
            <xdr:cNvPr id="17777" name="Option Button 369" hidden="1">
              <a:extLst>
                <a:ext uri="{63B3BB69-23CF-44E3-9099-C40C66FF867C}">
                  <a14:compatExt spid="_x0000_s17777"/>
                </a:ext>
                <a:ext uri="{FF2B5EF4-FFF2-40B4-BE49-F238E27FC236}">
                  <a16:creationId xmlns:a16="http://schemas.microsoft.com/office/drawing/2014/main" id="{00000000-0008-0000-0100-00007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xdr:row>
          <xdr:rowOff>175260</xdr:rowOff>
        </xdr:from>
        <xdr:to>
          <xdr:col>7</xdr:col>
          <xdr:colOff>784860</xdr:colOff>
          <xdr:row>13</xdr:row>
          <xdr:rowOff>419100</xdr:rowOff>
        </xdr:to>
        <xdr:sp macro="" textlink="">
          <xdr:nvSpPr>
            <xdr:cNvPr id="17778" name="Option Button 370" hidden="1">
              <a:extLst>
                <a:ext uri="{63B3BB69-23CF-44E3-9099-C40C66FF867C}">
                  <a14:compatExt spid="_x0000_s17778"/>
                </a:ext>
                <a:ext uri="{FF2B5EF4-FFF2-40B4-BE49-F238E27FC236}">
                  <a16:creationId xmlns:a16="http://schemas.microsoft.com/office/drawing/2014/main" id="{00000000-0008-0000-0100-00007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xdr:row>
          <xdr:rowOff>175260</xdr:rowOff>
        </xdr:from>
        <xdr:to>
          <xdr:col>7</xdr:col>
          <xdr:colOff>784860</xdr:colOff>
          <xdr:row>14</xdr:row>
          <xdr:rowOff>419100</xdr:rowOff>
        </xdr:to>
        <xdr:sp macro="" textlink="">
          <xdr:nvSpPr>
            <xdr:cNvPr id="17779" name="Option Button 371" hidden="1">
              <a:extLst>
                <a:ext uri="{63B3BB69-23CF-44E3-9099-C40C66FF867C}">
                  <a14:compatExt spid="_x0000_s17779"/>
                </a:ext>
                <a:ext uri="{FF2B5EF4-FFF2-40B4-BE49-F238E27FC236}">
                  <a16:creationId xmlns:a16="http://schemas.microsoft.com/office/drawing/2014/main" id="{00000000-0008-0000-0100-00007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xdr:row>
          <xdr:rowOff>175260</xdr:rowOff>
        </xdr:from>
        <xdr:to>
          <xdr:col>7</xdr:col>
          <xdr:colOff>784860</xdr:colOff>
          <xdr:row>15</xdr:row>
          <xdr:rowOff>419100</xdr:rowOff>
        </xdr:to>
        <xdr:sp macro="" textlink="">
          <xdr:nvSpPr>
            <xdr:cNvPr id="17780" name="Option Button 372" hidden="1">
              <a:extLst>
                <a:ext uri="{63B3BB69-23CF-44E3-9099-C40C66FF867C}">
                  <a14:compatExt spid="_x0000_s17780"/>
                </a:ext>
                <a:ext uri="{FF2B5EF4-FFF2-40B4-BE49-F238E27FC236}">
                  <a16:creationId xmlns:a16="http://schemas.microsoft.com/office/drawing/2014/main" id="{00000000-0008-0000-0100-00007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xdr:row>
          <xdr:rowOff>175260</xdr:rowOff>
        </xdr:from>
        <xdr:to>
          <xdr:col>7</xdr:col>
          <xdr:colOff>784860</xdr:colOff>
          <xdr:row>16</xdr:row>
          <xdr:rowOff>419100</xdr:rowOff>
        </xdr:to>
        <xdr:sp macro="" textlink="">
          <xdr:nvSpPr>
            <xdr:cNvPr id="17781" name="Option Button 373" hidden="1">
              <a:extLst>
                <a:ext uri="{63B3BB69-23CF-44E3-9099-C40C66FF867C}">
                  <a14:compatExt spid="_x0000_s17781"/>
                </a:ext>
                <a:ext uri="{FF2B5EF4-FFF2-40B4-BE49-F238E27FC236}">
                  <a16:creationId xmlns:a16="http://schemas.microsoft.com/office/drawing/2014/main" id="{00000000-0008-0000-0100-00007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xdr:row>
          <xdr:rowOff>175260</xdr:rowOff>
        </xdr:from>
        <xdr:to>
          <xdr:col>7</xdr:col>
          <xdr:colOff>784860</xdr:colOff>
          <xdr:row>17</xdr:row>
          <xdr:rowOff>419100</xdr:rowOff>
        </xdr:to>
        <xdr:sp macro="" textlink="">
          <xdr:nvSpPr>
            <xdr:cNvPr id="17782" name="Option Button 374" hidden="1">
              <a:extLst>
                <a:ext uri="{63B3BB69-23CF-44E3-9099-C40C66FF867C}">
                  <a14:compatExt spid="_x0000_s17782"/>
                </a:ext>
                <a:ext uri="{FF2B5EF4-FFF2-40B4-BE49-F238E27FC236}">
                  <a16:creationId xmlns:a16="http://schemas.microsoft.com/office/drawing/2014/main" id="{00000000-0008-0000-0100-00007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xdr:row>
          <xdr:rowOff>175260</xdr:rowOff>
        </xdr:from>
        <xdr:to>
          <xdr:col>7</xdr:col>
          <xdr:colOff>784860</xdr:colOff>
          <xdr:row>18</xdr:row>
          <xdr:rowOff>419100</xdr:rowOff>
        </xdr:to>
        <xdr:sp macro="" textlink="">
          <xdr:nvSpPr>
            <xdr:cNvPr id="17783" name="Option Button 375" hidden="1">
              <a:extLst>
                <a:ext uri="{63B3BB69-23CF-44E3-9099-C40C66FF867C}">
                  <a14:compatExt spid="_x0000_s17783"/>
                </a:ext>
                <a:ext uri="{FF2B5EF4-FFF2-40B4-BE49-F238E27FC236}">
                  <a16:creationId xmlns:a16="http://schemas.microsoft.com/office/drawing/2014/main" id="{00000000-0008-0000-0100-00007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xdr:row>
          <xdr:rowOff>175260</xdr:rowOff>
        </xdr:from>
        <xdr:to>
          <xdr:col>7</xdr:col>
          <xdr:colOff>784860</xdr:colOff>
          <xdr:row>19</xdr:row>
          <xdr:rowOff>419100</xdr:rowOff>
        </xdr:to>
        <xdr:sp macro="" textlink="">
          <xdr:nvSpPr>
            <xdr:cNvPr id="17784" name="Option Button 376" hidden="1">
              <a:extLst>
                <a:ext uri="{63B3BB69-23CF-44E3-9099-C40C66FF867C}">
                  <a14:compatExt spid="_x0000_s17784"/>
                </a:ext>
                <a:ext uri="{FF2B5EF4-FFF2-40B4-BE49-F238E27FC236}">
                  <a16:creationId xmlns:a16="http://schemas.microsoft.com/office/drawing/2014/main" id="{00000000-0008-0000-0100-00007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xdr:row>
          <xdr:rowOff>175260</xdr:rowOff>
        </xdr:from>
        <xdr:to>
          <xdr:col>7</xdr:col>
          <xdr:colOff>784860</xdr:colOff>
          <xdr:row>20</xdr:row>
          <xdr:rowOff>419100</xdr:rowOff>
        </xdr:to>
        <xdr:sp macro="" textlink="">
          <xdr:nvSpPr>
            <xdr:cNvPr id="17785" name="Option Button 377" hidden="1">
              <a:extLst>
                <a:ext uri="{63B3BB69-23CF-44E3-9099-C40C66FF867C}">
                  <a14:compatExt spid="_x0000_s17785"/>
                </a:ext>
                <a:ext uri="{FF2B5EF4-FFF2-40B4-BE49-F238E27FC236}">
                  <a16:creationId xmlns:a16="http://schemas.microsoft.com/office/drawing/2014/main" id="{00000000-0008-0000-0100-00007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21</xdr:row>
          <xdr:rowOff>175260</xdr:rowOff>
        </xdr:from>
        <xdr:to>
          <xdr:col>7</xdr:col>
          <xdr:colOff>784860</xdr:colOff>
          <xdr:row>21</xdr:row>
          <xdr:rowOff>419100</xdr:rowOff>
        </xdr:to>
        <xdr:sp macro="" textlink="">
          <xdr:nvSpPr>
            <xdr:cNvPr id="17786" name="Option Button 378" hidden="1">
              <a:extLst>
                <a:ext uri="{63B3BB69-23CF-44E3-9099-C40C66FF867C}">
                  <a14:compatExt spid="_x0000_s17786"/>
                </a:ext>
                <a:ext uri="{FF2B5EF4-FFF2-40B4-BE49-F238E27FC236}">
                  <a16:creationId xmlns:a16="http://schemas.microsoft.com/office/drawing/2014/main" id="{00000000-0008-0000-0100-00007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22</xdr:row>
          <xdr:rowOff>175260</xdr:rowOff>
        </xdr:from>
        <xdr:to>
          <xdr:col>7</xdr:col>
          <xdr:colOff>784860</xdr:colOff>
          <xdr:row>22</xdr:row>
          <xdr:rowOff>419100</xdr:rowOff>
        </xdr:to>
        <xdr:sp macro="" textlink="">
          <xdr:nvSpPr>
            <xdr:cNvPr id="17787" name="Option Button 379" hidden="1">
              <a:extLst>
                <a:ext uri="{63B3BB69-23CF-44E3-9099-C40C66FF867C}">
                  <a14:compatExt spid="_x0000_s17787"/>
                </a:ext>
                <a:ext uri="{FF2B5EF4-FFF2-40B4-BE49-F238E27FC236}">
                  <a16:creationId xmlns:a16="http://schemas.microsoft.com/office/drawing/2014/main" id="{00000000-0008-0000-0100-00007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23</xdr:row>
          <xdr:rowOff>175260</xdr:rowOff>
        </xdr:from>
        <xdr:to>
          <xdr:col>7</xdr:col>
          <xdr:colOff>784860</xdr:colOff>
          <xdr:row>23</xdr:row>
          <xdr:rowOff>419100</xdr:rowOff>
        </xdr:to>
        <xdr:sp macro="" textlink="">
          <xdr:nvSpPr>
            <xdr:cNvPr id="17788" name="Option Button 380" hidden="1">
              <a:extLst>
                <a:ext uri="{63B3BB69-23CF-44E3-9099-C40C66FF867C}">
                  <a14:compatExt spid="_x0000_s17788"/>
                </a:ext>
                <a:ext uri="{FF2B5EF4-FFF2-40B4-BE49-F238E27FC236}">
                  <a16:creationId xmlns:a16="http://schemas.microsoft.com/office/drawing/2014/main" id="{00000000-0008-0000-0100-00007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24</xdr:row>
          <xdr:rowOff>175260</xdr:rowOff>
        </xdr:from>
        <xdr:to>
          <xdr:col>7</xdr:col>
          <xdr:colOff>784860</xdr:colOff>
          <xdr:row>24</xdr:row>
          <xdr:rowOff>419100</xdr:rowOff>
        </xdr:to>
        <xdr:sp macro="" textlink="">
          <xdr:nvSpPr>
            <xdr:cNvPr id="17789" name="Option Button 381" hidden="1">
              <a:extLst>
                <a:ext uri="{63B3BB69-23CF-44E3-9099-C40C66FF867C}">
                  <a14:compatExt spid="_x0000_s17789"/>
                </a:ext>
                <a:ext uri="{FF2B5EF4-FFF2-40B4-BE49-F238E27FC236}">
                  <a16:creationId xmlns:a16="http://schemas.microsoft.com/office/drawing/2014/main" id="{00000000-0008-0000-0100-00007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xdr:row>
          <xdr:rowOff>175260</xdr:rowOff>
        </xdr:from>
        <xdr:to>
          <xdr:col>7</xdr:col>
          <xdr:colOff>784860</xdr:colOff>
          <xdr:row>25</xdr:row>
          <xdr:rowOff>419100</xdr:rowOff>
        </xdr:to>
        <xdr:sp macro="" textlink="">
          <xdr:nvSpPr>
            <xdr:cNvPr id="17790" name="Option Button 382" hidden="1">
              <a:extLst>
                <a:ext uri="{63B3BB69-23CF-44E3-9099-C40C66FF867C}">
                  <a14:compatExt spid="_x0000_s17790"/>
                </a:ext>
                <a:ext uri="{FF2B5EF4-FFF2-40B4-BE49-F238E27FC236}">
                  <a16:creationId xmlns:a16="http://schemas.microsoft.com/office/drawing/2014/main" id="{00000000-0008-0000-0100-00007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26</xdr:row>
          <xdr:rowOff>175260</xdr:rowOff>
        </xdr:from>
        <xdr:to>
          <xdr:col>7</xdr:col>
          <xdr:colOff>784860</xdr:colOff>
          <xdr:row>26</xdr:row>
          <xdr:rowOff>419100</xdr:rowOff>
        </xdr:to>
        <xdr:sp macro="" textlink="">
          <xdr:nvSpPr>
            <xdr:cNvPr id="17791" name="Option Button 383" hidden="1">
              <a:extLst>
                <a:ext uri="{63B3BB69-23CF-44E3-9099-C40C66FF867C}">
                  <a14:compatExt spid="_x0000_s17791"/>
                </a:ext>
                <a:ext uri="{FF2B5EF4-FFF2-40B4-BE49-F238E27FC236}">
                  <a16:creationId xmlns:a16="http://schemas.microsoft.com/office/drawing/2014/main" id="{00000000-0008-0000-0100-00007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27</xdr:row>
          <xdr:rowOff>175260</xdr:rowOff>
        </xdr:from>
        <xdr:to>
          <xdr:col>7</xdr:col>
          <xdr:colOff>784860</xdr:colOff>
          <xdr:row>27</xdr:row>
          <xdr:rowOff>419100</xdr:rowOff>
        </xdr:to>
        <xdr:sp macro="" textlink="">
          <xdr:nvSpPr>
            <xdr:cNvPr id="17792" name="Option Button 384" hidden="1">
              <a:extLst>
                <a:ext uri="{63B3BB69-23CF-44E3-9099-C40C66FF867C}">
                  <a14:compatExt spid="_x0000_s17792"/>
                </a:ext>
                <a:ext uri="{FF2B5EF4-FFF2-40B4-BE49-F238E27FC236}">
                  <a16:creationId xmlns:a16="http://schemas.microsoft.com/office/drawing/2014/main" id="{00000000-0008-0000-0100-00008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28</xdr:row>
          <xdr:rowOff>175260</xdr:rowOff>
        </xdr:from>
        <xdr:to>
          <xdr:col>7</xdr:col>
          <xdr:colOff>784860</xdr:colOff>
          <xdr:row>28</xdr:row>
          <xdr:rowOff>419100</xdr:rowOff>
        </xdr:to>
        <xdr:sp macro="" textlink="">
          <xdr:nvSpPr>
            <xdr:cNvPr id="17793" name="Option Button 385" hidden="1">
              <a:extLst>
                <a:ext uri="{63B3BB69-23CF-44E3-9099-C40C66FF867C}">
                  <a14:compatExt spid="_x0000_s17793"/>
                </a:ext>
                <a:ext uri="{FF2B5EF4-FFF2-40B4-BE49-F238E27FC236}">
                  <a16:creationId xmlns:a16="http://schemas.microsoft.com/office/drawing/2014/main" id="{00000000-0008-0000-0100-00008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29</xdr:row>
          <xdr:rowOff>175260</xdr:rowOff>
        </xdr:from>
        <xdr:to>
          <xdr:col>7</xdr:col>
          <xdr:colOff>784860</xdr:colOff>
          <xdr:row>29</xdr:row>
          <xdr:rowOff>419100</xdr:rowOff>
        </xdr:to>
        <xdr:sp macro="" textlink="">
          <xdr:nvSpPr>
            <xdr:cNvPr id="17794" name="Option Button 386" hidden="1">
              <a:extLst>
                <a:ext uri="{63B3BB69-23CF-44E3-9099-C40C66FF867C}">
                  <a14:compatExt spid="_x0000_s17794"/>
                </a:ext>
                <a:ext uri="{FF2B5EF4-FFF2-40B4-BE49-F238E27FC236}">
                  <a16:creationId xmlns:a16="http://schemas.microsoft.com/office/drawing/2014/main" id="{00000000-0008-0000-0100-00008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30</xdr:row>
          <xdr:rowOff>175260</xdr:rowOff>
        </xdr:from>
        <xdr:to>
          <xdr:col>7</xdr:col>
          <xdr:colOff>784860</xdr:colOff>
          <xdr:row>30</xdr:row>
          <xdr:rowOff>419100</xdr:rowOff>
        </xdr:to>
        <xdr:sp macro="" textlink="">
          <xdr:nvSpPr>
            <xdr:cNvPr id="17795" name="Option Button 387" hidden="1">
              <a:extLst>
                <a:ext uri="{63B3BB69-23CF-44E3-9099-C40C66FF867C}">
                  <a14:compatExt spid="_x0000_s17795"/>
                </a:ext>
                <a:ext uri="{FF2B5EF4-FFF2-40B4-BE49-F238E27FC236}">
                  <a16:creationId xmlns:a16="http://schemas.microsoft.com/office/drawing/2014/main" id="{00000000-0008-0000-0100-00008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31</xdr:row>
          <xdr:rowOff>175260</xdr:rowOff>
        </xdr:from>
        <xdr:to>
          <xdr:col>7</xdr:col>
          <xdr:colOff>784860</xdr:colOff>
          <xdr:row>31</xdr:row>
          <xdr:rowOff>419100</xdr:rowOff>
        </xdr:to>
        <xdr:sp macro="" textlink="">
          <xdr:nvSpPr>
            <xdr:cNvPr id="17796" name="Option Button 388" hidden="1">
              <a:extLst>
                <a:ext uri="{63B3BB69-23CF-44E3-9099-C40C66FF867C}">
                  <a14:compatExt spid="_x0000_s17796"/>
                </a:ext>
                <a:ext uri="{FF2B5EF4-FFF2-40B4-BE49-F238E27FC236}">
                  <a16:creationId xmlns:a16="http://schemas.microsoft.com/office/drawing/2014/main" id="{00000000-0008-0000-0100-00008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32</xdr:row>
          <xdr:rowOff>175260</xdr:rowOff>
        </xdr:from>
        <xdr:to>
          <xdr:col>7</xdr:col>
          <xdr:colOff>784860</xdr:colOff>
          <xdr:row>32</xdr:row>
          <xdr:rowOff>419100</xdr:rowOff>
        </xdr:to>
        <xdr:sp macro="" textlink="">
          <xdr:nvSpPr>
            <xdr:cNvPr id="17797" name="Option Button 389" hidden="1">
              <a:extLst>
                <a:ext uri="{63B3BB69-23CF-44E3-9099-C40C66FF867C}">
                  <a14:compatExt spid="_x0000_s17797"/>
                </a:ext>
                <a:ext uri="{FF2B5EF4-FFF2-40B4-BE49-F238E27FC236}">
                  <a16:creationId xmlns:a16="http://schemas.microsoft.com/office/drawing/2014/main" id="{00000000-0008-0000-0100-00008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33</xdr:row>
          <xdr:rowOff>175260</xdr:rowOff>
        </xdr:from>
        <xdr:to>
          <xdr:col>7</xdr:col>
          <xdr:colOff>784860</xdr:colOff>
          <xdr:row>33</xdr:row>
          <xdr:rowOff>419100</xdr:rowOff>
        </xdr:to>
        <xdr:sp macro="" textlink="">
          <xdr:nvSpPr>
            <xdr:cNvPr id="17798" name="Option Button 390" hidden="1">
              <a:extLst>
                <a:ext uri="{63B3BB69-23CF-44E3-9099-C40C66FF867C}">
                  <a14:compatExt spid="_x0000_s17798"/>
                </a:ext>
                <a:ext uri="{FF2B5EF4-FFF2-40B4-BE49-F238E27FC236}">
                  <a16:creationId xmlns:a16="http://schemas.microsoft.com/office/drawing/2014/main" id="{00000000-0008-0000-0100-00008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34</xdr:row>
          <xdr:rowOff>175260</xdr:rowOff>
        </xdr:from>
        <xdr:to>
          <xdr:col>7</xdr:col>
          <xdr:colOff>784860</xdr:colOff>
          <xdr:row>34</xdr:row>
          <xdr:rowOff>419100</xdr:rowOff>
        </xdr:to>
        <xdr:sp macro="" textlink="">
          <xdr:nvSpPr>
            <xdr:cNvPr id="17799" name="Option Button 391" hidden="1">
              <a:extLst>
                <a:ext uri="{63B3BB69-23CF-44E3-9099-C40C66FF867C}">
                  <a14:compatExt spid="_x0000_s17799"/>
                </a:ext>
                <a:ext uri="{FF2B5EF4-FFF2-40B4-BE49-F238E27FC236}">
                  <a16:creationId xmlns:a16="http://schemas.microsoft.com/office/drawing/2014/main" id="{00000000-0008-0000-0100-00008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35</xdr:row>
          <xdr:rowOff>175260</xdr:rowOff>
        </xdr:from>
        <xdr:to>
          <xdr:col>7</xdr:col>
          <xdr:colOff>784860</xdr:colOff>
          <xdr:row>35</xdr:row>
          <xdr:rowOff>419100</xdr:rowOff>
        </xdr:to>
        <xdr:sp macro="" textlink="">
          <xdr:nvSpPr>
            <xdr:cNvPr id="17800" name="Option Button 392" hidden="1">
              <a:extLst>
                <a:ext uri="{63B3BB69-23CF-44E3-9099-C40C66FF867C}">
                  <a14:compatExt spid="_x0000_s17800"/>
                </a:ext>
                <a:ext uri="{FF2B5EF4-FFF2-40B4-BE49-F238E27FC236}">
                  <a16:creationId xmlns:a16="http://schemas.microsoft.com/office/drawing/2014/main" id="{00000000-0008-0000-0100-00008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36</xdr:row>
          <xdr:rowOff>175260</xdr:rowOff>
        </xdr:from>
        <xdr:to>
          <xdr:col>7</xdr:col>
          <xdr:colOff>784860</xdr:colOff>
          <xdr:row>36</xdr:row>
          <xdr:rowOff>419100</xdr:rowOff>
        </xdr:to>
        <xdr:sp macro="" textlink="">
          <xdr:nvSpPr>
            <xdr:cNvPr id="17801" name="Option Button 393" hidden="1">
              <a:extLst>
                <a:ext uri="{63B3BB69-23CF-44E3-9099-C40C66FF867C}">
                  <a14:compatExt spid="_x0000_s17801"/>
                </a:ext>
                <a:ext uri="{FF2B5EF4-FFF2-40B4-BE49-F238E27FC236}">
                  <a16:creationId xmlns:a16="http://schemas.microsoft.com/office/drawing/2014/main" id="{00000000-0008-0000-0100-00008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37</xdr:row>
          <xdr:rowOff>175260</xdr:rowOff>
        </xdr:from>
        <xdr:to>
          <xdr:col>7</xdr:col>
          <xdr:colOff>784860</xdr:colOff>
          <xdr:row>37</xdr:row>
          <xdr:rowOff>419100</xdr:rowOff>
        </xdr:to>
        <xdr:sp macro="" textlink="">
          <xdr:nvSpPr>
            <xdr:cNvPr id="17802" name="Option Button 394" hidden="1">
              <a:extLst>
                <a:ext uri="{63B3BB69-23CF-44E3-9099-C40C66FF867C}">
                  <a14:compatExt spid="_x0000_s17802"/>
                </a:ext>
                <a:ext uri="{FF2B5EF4-FFF2-40B4-BE49-F238E27FC236}">
                  <a16:creationId xmlns:a16="http://schemas.microsoft.com/office/drawing/2014/main" id="{00000000-0008-0000-0100-00008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38</xdr:row>
          <xdr:rowOff>175260</xdr:rowOff>
        </xdr:from>
        <xdr:to>
          <xdr:col>7</xdr:col>
          <xdr:colOff>784860</xdr:colOff>
          <xdr:row>38</xdr:row>
          <xdr:rowOff>419100</xdr:rowOff>
        </xdr:to>
        <xdr:sp macro="" textlink="">
          <xdr:nvSpPr>
            <xdr:cNvPr id="17803" name="Option Button 395" hidden="1">
              <a:extLst>
                <a:ext uri="{63B3BB69-23CF-44E3-9099-C40C66FF867C}">
                  <a14:compatExt spid="_x0000_s17803"/>
                </a:ext>
                <a:ext uri="{FF2B5EF4-FFF2-40B4-BE49-F238E27FC236}">
                  <a16:creationId xmlns:a16="http://schemas.microsoft.com/office/drawing/2014/main" id="{00000000-0008-0000-0100-00008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39</xdr:row>
          <xdr:rowOff>175260</xdr:rowOff>
        </xdr:from>
        <xdr:to>
          <xdr:col>7</xdr:col>
          <xdr:colOff>784860</xdr:colOff>
          <xdr:row>39</xdr:row>
          <xdr:rowOff>419100</xdr:rowOff>
        </xdr:to>
        <xdr:sp macro="" textlink="">
          <xdr:nvSpPr>
            <xdr:cNvPr id="17804" name="Option Button 396" hidden="1">
              <a:extLst>
                <a:ext uri="{63B3BB69-23CF-44E3-9099-C40C66FF867C}">
                  <a14:compatExt spid="_x0000_s17804"/>
                </a:ext>
                <a:ext uri="{FF2B5EF4-FFF2-40B4-BE49-F238E27FC236}">
                  <a16:creationId xmlns:a16="http://schemas.microsoft.com/office/drawing/2014/main" id="{00000000-0008-0000-0100-00008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40</xdr:row>
          <xdr:rowOff>175260</xdr:rowOff>
        </xdr:from>
        <xdr:to>
          <xdr:col>7</xdr:col>
          <xdr:colOff>784860</xdr:colOff>
          <xdr:row>40</xdr:row>
          <xdr:rowOff>419100</xdr:rowOff>
        </xdr:to>
        <xdr:sp macro="" textlink="">
          <xdr:nvSpPr>
            <xdr:cNvPr id="17805" name="Option Button 397" hidden="1">
              <a:extLst>
                <a:ext uri="{63B3BB69-23CF-44E3-9099-C40C66FF867C}">
                  <a14:compatExt spid="_x0000_s17805"/>
                </a:ext>
                <a:ext uri="{FF2B5EF4-FFF2-40B4-BE49-F238E27FC236}">
                  <a16:creationId xmlns:a16="http://schemas.microsoft.com/office/drawing/2014/main" id="{00000000-0008-0000-0100-00008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41</xdr:row>
          <xdr:rowOff>175260</xdr:rowOff>
        </xdr:from>
        <xdr:to>
          <xdr:col>7</xdr:col>
          <xdr:colOff>784860</xdr:colOff>
          <xdr:row>41</xdr:row>
          <xdr:rowOff>419100</xdr:rowOff>
        </xdr:to>
        <xdr:sp macro="" textlink="">
          <xdr:nvSpPr>
            <xdr:cNvPr id="17806" name="Option Button 398" hidden="1">
              <a:extLst>
                <a:ext uri="{63B3BB69-23CF-44E3-9099-C40C66FF867C}">
                  <a14:compatExt spid="_x0000_s17806"/>
                </a:ext>
                <a:ext uri="{FF2B5EF4-FFF2-40B4-BE49-F238E27FC236}">
                  <a16:creationId xmlns:a16="http://schemas.microsoft.com/office/drawing/2014/main" id="{00000000-0008-0000-0100-00008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42</xdr:row>
          <xdr:rowOff>175260</xdr:rowOff>
        </xdr:from>
        <xdr:to>
          <xdr:col>7</xdr:col>
          <xdr:colOff>784860</xdr:colOff>
          <xdr:row>42</xdr:row>
          <xdr:rowOff>419100</xdr:rowOff>
        </xdr:to>
        <xdr:sp macro="" textlink="">
          <xdr:nvSpPr>
            <xdr:cNvPr id="17807" name="Option Button 399" hidden="1">
              <a:extLst>
                <a:ext uri="{63B3BB69-23CF-44E3-9099-C40C66FF867C}">
                  <a14:compatExt spid="_x0000_s17807"/>
                </a:ext>
                <a:ext uri="{FF2B5EF4-FFF2-40B4-BE49-F238E27FC236}">
                  <a16:creationId xmlns:a16="http://schemas.microsoft.com/office/drawing/2014/main" id="{00000000-0008-0000-0100-00008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43</xdr:row>
          <xdr:rowOff>175260</xdr:rowOff>
        </xdr:from>
        <xdr:to>
          <xdr:col>7</xdr:col>
          <xdr:colOff>784860</xdr:colOff>
          <xdr:row>43</xdr:row>
          <xdr:rowOff>419100</xdr:rowOff>
        </xdr:to>
        <xdr:sp macro="" textlink="">
          <xdr:nvSpPr>
            <xdr:cNvPr id="17808" name="Option Button 400" hidden="1">
              <a:extLst>
                <a:ext uri="{63B3BB69-23CF-44E3-9099-C40C66FF867C}">
                  <a14:compatExt spid="_x0000_s17808"/>
                </a:ext>
                <a:ext uri="{FF2B5EF4-FFF2-40B4-BE49-F238E27FC236}">
                  <a16:creationId xmlns:a16="http://schemas.microsoft.com/office/drawing/2014/main" id="{00000000-0008-0000-0100-00009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44</xdr:row>
          <xdr:rowOff>175260</xdr:rowOff>
        </xdr:from>
        <xdr:to>
          <xdr:col>7</xdr:col>
          <xdr:colOff>784860</xdr:colOff>
          <xdr:row>44</xdr:row>
          <xdr:rowOff>419100</xdr:rowOff>
        </xdr:to>
        <xdr:sp macro="" textlink="">
          <xdr:nvSpPr>
            <xdr:cNvPr id="17809" name="Option Button 401" hidden="1">
              <a:extLst>
                <a:ext uri="{63B3BB69-23CF-44E3-9099-C40C66FF867C}">
                  <a14:compatExt spid="_x0000_s17809"/>
                </a:ext>
                <a:ext uri="{FF2B5EF4-FFF2-40B4-BE49-F238E27FC236}">
                  <a16:creationId xmlns:a16="http://schemas.microsoft.com/office/drawing/2014/main" id="{00000000-0008-0000-0100-00009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45</xdr:row>
          <xdr:rowOff>175260</xdr:rowOff>
        </xdr:from>
        <xdr:to>
          <xdr:col>7</xdr:col>
          <xdr:colOff>784860</xdr:colOff>
          <xdr:row>45</xdr:row>
          <xdr:rowOff>419100</xdr:rowOff>
        </xdr:to>
        <xdr:sp macro="" textlink="">
          <xdr:nvSpPr>
            <xdr:cNvPr id="17810" name="Option Button 402" hidden="1">
              <a:extLst>
                <a:ext uri="{63B3BB69-23CF-44E3-9099-C40C66FF867C}">
                  <a14:compatExt spid="_x0000_s17810"/>
                </a:ext>
                <a:ext uri="{FF2B5EF4-FFF2-40B4-BE49-F238E27FC236}">
                  <a16:creationId xmlns:a16="http://schemas.microsoft.com/office/drawing/2014/main" id="{00000000-0008-0000-0100-00009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46</xdr:row>
          <xdr:rowOff>175260</xdr:rowOff>
        </xdr:from>
        <xdr:to>
          <xdr:col>7</xdr:col>
          <xdr:colOff>784860</xdr:colOff>
          <xdr:row>46</xdr:row>
          <xdr:rowOff>419100</xdr:rowOff>
        </xdr:to>
        <xdr:sp macro="" textlink="">
          <xdr:nvSpPr>
            <xdr:cNvPr id="17811" name="Option Button 403" hidden="1">
              <a:extLst>
                <a:ext uri="{63B3BB69-23CF-44E3-9099-C40C66FF867C}">
                  <a14:compatExt spid="_x0000_s17811"/>
                </a:ext>
                <a:ext uri="{FF2B5EF4-FFF2-40B4-BE49-F238E27FC236}">
                  <a16:creationId xmlns:a16="http://schemas.microsoft.com/office/drawing/2014/main" id="{00000000-0008-0000-0100-00009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47</xdr:row>
          <xdr:rowOff>175260</xdr:rowOff>
        </xdr:from>
        <xdr:to>
          <xdr:col>7</xdr:col>
          <xdr:colOff>784860</xdr:colOff>
          <xdr:row>47</xdr:row>
          <xdr:rowOff>419100</xdr:rowOff>
        </xdr:to>
        <xdr:sp macro="" textlink="">
          <xdr:nvSpPr>
            <xdr:cNvPr id="17812" name="Option Button 404" hidden="1">
              <a:extLst>
                <a:ext uri="{63B3BB69-23CF-44E3-9099-C40C66FF867C}">
                  <a14:compatExt spid="_x0000_s17812"/>
                </a:ext>
                <a:ext uri="{FF2B5EF4-FFF2-40B4-BE49-F238E27FC236}">
                  <a16:creationId xmlns:a16="http://schemas.microsoft.com/office/drawing/2014/main" id="{00000000-0008-0000-0100-00009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48</xdr:row>
          <xdr:rowOff>175260</xdr:rowOff>
        </xdr:from>
        <xdr:to>
          <xdr:col>7</xdr:col>
          <xdr:colOff>784860</xdr:colOff>
          <xdr:row>48</xdr:row>
          <xdr:rowOff>419100</xdr:rowOff>
        </xdr:to>
        <xdr:sp macro="" textlink="">
          <xdr:nvSpPr>
            <xdr:cNvPr id="17813" name="Option Button 405" hidden="1">
              <a:extLst>
                <a:ext uri="{63B3BB69-23CF-44E3-9099-C40C66FF867C}">
                  <a14:compatExt spid="_x0000_s17813"/>
                </a:ext>
                <a:ext uri="{FF2B5EF4-FFF2-40B4-BE49-F238E27FC236}">
                  <a16:creationId xmlns:a16="http://schemas.microsoft.com/office/drawing/2014/main" id="{00000000-0008-0000-0100-00009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49</xdr:row>
          <xdr:rowOff>175260</xdr:rowOff>
        </xdr:from>
        <xdr:to>
          <xdr:col>7</xdr:col>
          <xdr:colOff>784860</xdr:colOff>
          <xdr:row>49</xdr:row>
          <xdr:rowOff>419100</xdr:rowOff>
        </xdr:to>
        <xdr:sp macro="" textlink="">
          <xdr:nvSpPr>
            <xdr:cNvPr id="17814" name="Option Button 406" hidden="1">
              <a:extLst>
                <a:ext uri="{63B3BB69-23CF-44E3-9099-C40C66FF867C}">
                  <a14:compatExt spid="_x0000_s17814"/>
                </a:ext>
                <a:ext uri="{FF2B5EF4-FFF2-40B4-BE49-F238E27FC236}">
                  <a16:creationId xmlns:a16="http://schemas.microsoft.com/office/drawing/2014/main" id="{00000000-0008-0000-0100-00009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50</xdr:row>
          <xdr:rowOff>175260</xdr:rowOff>
        </xdr:from>
        <xdr:to>
          <xdr:col>7</xdr:col>
          <xdr:colOff>784860</xdr:colOff>
          <xdr:row>50</xdr:row>
          <xdr:rowOff>419100</xdr:rowOff>
        </xdr:to>
        <xdr:sp macro="" textlink="">
          <xdr:nvSpPr>
            <xdr:cNvPr id="17815" name="Option Button 407" hidden="1">
              <a:extLst>
                <a:ext uri="{63B3BB69-23CF-44E3-9099-C40C66FF867C}">
                  <a14:compatExt spid="_x0000_s17815"/>
                </a:ext>
                <a:ext uri="{FF2B5EF4-FFF2-40B4-BE49-F238E27FC236}">
                  <a16:creationId xmlns:a16="http://schemas.microsoft.com/office/drawing/2014/main" id="{00000000-0008-0000-0100-00009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51</xdr:row>
          <xdr:rowOff>175260</xdr:rowOff>
        </xdr:from>
        <xdr:to>
          <xdr:col>7</xdr:col>
          <xdr:colOff>784860</xdr:colOff>
          <xdr:row>51</xdr:row>
          <xdr:rowOff>419100</xdr:rowOff>
        </xdr:to>
        <xdr:sp macro="" textlink="">
          <xdr:nvSpPr>
            <xdr:cNvPr id="17816" name="Option Button 408" hidden="1">
              <a:extLst>
                <a:ext uri="{63B3BB69-23CF-44E3-9099-C40C66FF867C}">
                  <a14:compatExt spid="_x0000_s17816"/>
                </a:ext>
                <a:ext uri="{FF2B5EF4-FFF2-40B4-BE49-F238E27FC236}">
                  <a16:creationId xmlns:a16="http://schemas.microsoft.com/office/drawing/2014/main" id="{00000000-0008-0000-0100-00009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52</xdr:row>
          <xdr:rowOff>175260</xdr:rowOff>
        </xdr:from>
        <xdr:to>
          <xdr:col>7</xdr:col>
          <xdr:colOff>784860</xdr:colOff>
          <xdr:row>52</xdr:row>
          <xdr:rowOff>419100</xdr:rowOff>
        </xdr:to>
        <xdr:sp macro="" textlink="">
          <xdr:nvSpPr>
            <xdr:cNvPr id="17817" name="Option Button 409" hidden="1">
              <a:extLst>
                <a:ext uri="{63B3BB69-23CF-44E3-9099-C40C66FF867C}">
                  <a14:compatExt spid="_x0000_s17817"/>
                </a:ext>
                <a:ext uri="{FF2B5EF4-FFF2-40B4-BE49-F238E27FC236}">
                  <a16:creationId xmlns:a16="http://schemas.microsoft.com/office/drawing/2014/main" id="{00000000-0008-0000-0100-00009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53</xdr:row>
          <xdr:rowOff>175260</xdr:rowOff>
        </xdr:from>
        <xdr:to>
          <xdr:col>7</xdr:col>
          <xdr:colOff>784860</xdr:colOff>
          <xdr:row>53</xdr:row>
          <xdr:rowOff>419100</xdr:rowOff>
        </xdr:to>
        <xdr:sp macro="" textlink="">
          <xdr:nvSpPr>
            <xdr:cNvPr id="17818" name="Option Button 410" hidden="1">
              <a:extLst>
                <a:ext uri="{63B3BB69-23CF-44E3-9099-C40C66FF867C}">
                  <a14:compatExt spid="_x0000_s17818"/>
                </a:ext>
                <a:ext uri="{FF2B5EF4-FFF2-40B4-BE49-F238E27FC236}">
                  <a16:creationId xmlns:a16="http://schemas.microsoft.com/office/drawing/2014/main" id="{00000000-0008-0000-0100-00009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54</xdr:row>
          <xdr:rowOff>175260</xdr:rowOff>
        </xdr:from>
        <xdr:to>
          <xdr:col>7</xdr:col>
          <xdr:colOff>784860</xdr:colOff>
          <xdr:row>54</xdr:row>
          <xdr:rowOff>419100</xdr:rowOff>
        </xdr:to>
        <xdr:sp macro="" textlink="">
          <xdr:nvSpPr>
            <xdr:cNvPr id="17819" name="Option Button 411" hidden="1">
              <a:extLst>
                <a:ext uri="{63B3BB69-23CF-44E3-9099-C40C66FF867C}">
                  <a14:compatExt spid="_x0000_s17819"/>
                </a:ext>
                <a:ext uri="{FF2B5EF4-FFF2-40B4-BE49-F238E27FC236}">
                  <a16:creationId xmlns:a16="http://schemas.microsoft.com/office/drawing/2014/main" id="{00000000-0008-0000-0100-00009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55</xdr:row>
          <xdr:rowOff>175260</xdr:rowOff>
        </xdr:from>
        <xdr:to>
          <xdr:col>7</xdr:col>
          <xdr:colOff>784860</xdr:colOff>
          <xdr:row>55</xdr:row>
          <xdr:rowOff>419100</xdr:rowOff>
        </xdr:to>
        <xdr:sp macro="" textlink="">
          <xdr:nvSpPr>
            <xdr:cNvPr id="17820" name="Option Button 412" hidden="1">
              <a:extLst>
                <a:ext uri="{63B3BB69-23CF-44E3-9099-C40C66FF867C}">
                  <a14:compatExt spid="_x0000_s17820"/>
                </a:ext>
                <a:ext uri="{FF2B5EF4-FFF2-40B4-BE49-F238E27FC236}">
                  <a16:creationId xmlns:a16="http://schemas.microsoft.com/office/drawing/2014/main" id="{00000000-0008-0000-0100-00009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56</xdr:row>
          <xdr:rowOff>175260</xdr:rowOff>
        </xdr:from>
        <xdr:to>
          <xdr:col>7</xdr:col>
          <xdr:colOff>784860</xdr:colOff>
          <xdr:row>56</xdr:row>
          <xdr:rowOff>419100</xdr:rowOff>
        </xdr:to>
        <xdr:sp macro="" textlink="">
          <xdr:nvSpPr>
            <xdr:cNvPr id="17821" name="Option Button 413" hidden="1">
              <a:extLst>
                <a:ext uri="{63B3BB69-23CF-44E3-9099-C40C66FF867C}">
                  <a14:compatExt spid="_x0000_s17821"/>
                </a:ext>
                <a:ext uri="{FF2B5EF4-FFF2-40B4-BE49-F238E27FC236}">
                  <a16:creationId xmlns:a16="http://schemas.microsoft.com/office/drawing/2014/main" id="{00000000-0008-0000-0100-00009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57</xdr:row>
          <xdr:rowOff>175260</xdr:rowOff>
        </xdr:from>
        <xdr:to>
          <xdr:col>7</xdr:col>
          <xdr:colOff>784860</xdr:colOff>
          <xdr:row>57</xdr:row>
          <xdr:rowOff>419100</xdr:rowOff>
        </xdr:to>
        <xdr:sp macro="" textlink="">
          <xdr:nvSpPr>
            <xdr:cNvPr id="17822" name="Option Button 414" hidden="1">
              <a:extLst>
                <a:ext uri="{63B3BB69-23CF-44E3-9099-C40C66FF867C}">
                  <a14:compatExt spid="_x0000_s17822"/>
                </a:ext>
                <a:ext uri="{FF2B5EF4-FFF2-40B4-BE49-F238E27FC236}">
                  <a16:creationId xmlns:a16="http://schemas.microsoft.com/office/drawing/2014/main" id="{00000000-0008-0000-0100-00009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58</xdr:row>
          <xdr:rowOff>175260</xdr:rowOff>
        </xdr:from>
        <xdr:to>
          <xdr:col>7</xdr:col>
          <xdr:colOff>784860</xdr:colOff>
          <xdr:row>58</xdr:row>
          <xdr:rowOff>419100</xdr:rowOff>
        </xdr:to>
        <xdr:sp macro="" textlink="">
          <xdr:nvSpPr>
            <xdr:cNvPr id="17823" name="Option Button 415" hidden="1">
              <a:extLst>
                <a:ext uri="{63B3BB69-23CF-44E3-9099-C40C66FF867C}">
                  <a14:compatExt spid="_x0000_s17823"/>
                </a:ext>
                <a:ext uri="{FF2B5EF4-FFF2-40B4-BE49-F238E27FC236}">
                  <a16:creationId xmlns:a16="http://schemas.microsoft.com/office/drawing/2014/main" id="{00000000-0008-0000-0100-00009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59</xdr:row>
          <xdr:rowOff>175260</xdr:rowOff>
        </xdr:from>
        <xdr:to>
          <xdr:col>7</xdr:col>
          <xdr:colOff>784860</xdr:colOff>
          <xdr:row>59</xdr:row>
          <xdr:rowOff>419100</xdr:rowOff>
        </xdr:to>
        <xdr:sp macro="" textlink="">
          <xdr:nvSpPr>
            <xdr:cNvPr id="17824" name="Option Button 416" hidden="1">
              <a:extLst>
                <a:ext uri="{63B3BB69-23CF-44E3-9099-C40C66FF867C}">
                  <a14:compatExt spid="_x0000_s17824"/>
                </a:ext>
                <a:ext uri="{FF2B5EF4-FFF2-40B4-BE49-F238E27FC236}">
                  <a16:creationId xmlns:a16="http://schemas.microsoft.com/office/drawing/2014/main" id="{00000000-0008-0000-0100-0000A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60</xdr:row>
          <xdr:rowOff>175260</xdr:rowOff>
        </xdr:from>
        <xdr:to>
          <xdr:col>7</xdr:col>
          <xdr:colOff>784860</xdr:colOff>
          <xdr:row>60</xdr:row>
          <xdr:rowOff>419100</xdr:rowOff>
        </xdr:to>
        <xdr:sp macro="" textlink="">
          <xdr:nvSpPr>
            <xdr:cNvPr id="17825" name="Option Button 417" hidden="1">
              <a:extLst>
                <a:ext uri="{63B3BB69-23CF-44E3-9099-C40C66FF867C}">
                  <a14:compatExt spid="_x0000_s17825"/>
                </a:ext>
                <a:ext uri="{FF2B5EF4-FFF2-40B4-BE49-F238E27FC236}">
                  <a16:creationId xmlns:a16="http://schemas.microsoft.com/office/drawing/2014/main" id="{00000000-0008-0000-0100-0000A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61</xdr:row>
          <xdr:rowOff>175260</xdr:rowOff>
        </xdr:from>
        <xdr:to>
          <xdr:col>7</xdr:col>
          <xdr:colOff>784860</xdr:colOff>
          <xdr:row>61</xdr:row>
          <xdr:rowOff>419100</xdr:rowOff>
        </xdr:to>
        <xdr:sp macro="" textlink="">
          <xdr:nvSpPr>
            <xdr:cNvPr id="17826" name="Option Button 418" hidden="1">
              <a:extLst>
                <a:ext uri="{63B3BB69-23CF-44E3-9099-C40C66FF867C}">
                  <a14:compatExt spid="_x0000_s17826"/>
                </a:ext>
                <a:ext uri="{FF2B5EF4-FFF2-40B4-BE49-F238E27FC236}">
                  <a16:creationId xmlns:a16="http://schemas.microsoft.com/office/drawing/2014/main" id="{00000000-0008-0000-0100-0000A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62</xdr:row>
          <xdr:rowOff>175260</xdr:rowOff>
        </xdr:from>
        <xdr:to>
          <xdr:col>7</xdr:col>
          <xdr:colOff>784860</xdr:colOff>
          <xdr:row>62</xdr:row>
          <xdr:rowOff>419100</xdr:rowOff>
        </xdr:to>
        <xdr:sp macro="" textlink="">
          <xdr:nvSpPr>
            <xdr:cNvPr id="17827" name="Option Button 419" hidden="1">
              <a:extLst>
                <a:ext uri="{63B3BB69-23CF-44E3-9099-C40C66FF867C}">
                  <a14:compatExt spid="_x0000_s17827"/>
                </a:ext>
                <a:ext uri="{FF2B5EF4-FFF2-40B4-BE49-F238E27FC236}">
                  <a16:creationId xmlns:a16="http://schemas.microsoft.com/office/drawing/2014/main" id="{00000000-0008-0000-0100-0000A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63</xdr:row>
          <xdr:rowOff>175260</xdr:rowOff>
        </xdr:from>
        <xdr:to>
          <xdr:col>7</xdr:col>
          <xdr:colOff>784860</xdr:colOff>
          <xdr:row>63</xdr:row>
          <xdr:rowOff>419100</xdr:rowOff>
        </xdr:to>
        <xdr:sp macro="" textlink="">
          <xdr:nvSpPr>
            <xdr:cNvPr id="17828" name="Option Button 420" hidden="1">
              <a:extLst>
                <a:ext uri="{63B3BB69-23CF-44E3-9099-C40C66FF867C}">
                  <a14:compatExt spid="_x0000_s17828"/>
                </a:ext>
                <a:ext uri="{FF2B5EF4-FFF2-40B4-BE49-F238E27FC236}">
                  <a16:creationId xmlns:a16="http://schemas.microsoft.com/office/drawing/2014/main" id="{00000000-0008-0000-0100-0000A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64</xdr:row>
          <xdr:rowOff>175260</xdr:rowOff>
        </xdr:from>
        <xdr:to>
          <xdr:col>7</xdr:col>
          <xdr:colOff>784860</xdr:colOff>
          <xdr:row>64</xdr:row>
          <xdr:rowOff>419100</xdr:rowOff>
        </xdr:to>
        <xdr:sp macro="" textlink="">
          <xdr:nvSpPr>
            <xdr:cNvPr id="17829" name="Option Button 421" hidden="1">
              <a:extLst>
                <a:ext uri="{63B3BB69-23CF-44E3-9099-C40C66FF867C}">
                  <a14:compatExt spid="_x0000_s17829"/>
                </a:ext>
                <a:ext uri="{FF2B5EF4-FFF2-40B4-BE49-F238E27FC236}">
                  <a16:creationId xmlns:a16="http://schemas.microsoft.com/office/drawing/2014/main" id="{00000000-0008-0000-0100-0000A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65</xdr:row>
          <xdr:rowOff>175260</xdr:rowOff>
        </xdr:from>
        <xdr:to>
          <xdr:col>7</xdr:col>
          <xdr:colOff>784860</xdr:colOff>
          <xdr:row>65</xdr:row>
          <xdr:rowOff>419100</xdr:rowOff>
        </xdr:to>
        <xdr:sp macro="" textlink="">
          <xdr:nvSpPr>
            <xdr:cNvPr id="17830" name="Option Button 422" hidden="1">
              <a:extLst>
                <a:ext uri="{63B3BB69-23CF-44E3-9099-C40C66FF867C}">
                  <a14:compatExt spid="_x0000_s17830"/>
                </a:ext>
                <a:ext uri="{FF2B5EF4-FFF2-40B4-BE49-F238E27FC236}">
                  <a16:creationId xmlns:a16="http://schemas.microsoft.com/office/drawing/2014/main" id="{00000000-0008-0000-0100-0000A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66</xdr:row>
          <xdr:rowOff>175260</xdr:rowOff>
        </xdr:from>
        <xdr:to>
          <xdr:col>7</xdr:col>
          <xdr:colOff>784860</xdr:colOff>
          <xdr:row>66</xdr:row>
          <xdr:rowOff>419100</xdr:rowOff>
        </xdr:to>
        <xdr:sp macro="" textlink="">
          <xdr:nvSpPr>
            <xdr:cNvPr id="17831" name="Option Button 423" hidden="1">
              <a:extLst>
                <a:ext uri="{63B3BB69-23CF-44E3-9099-C40C66FF867C}">
                  <a14:compatExt spid="_x0000_s17831"/>
                </a:ext>
                <a:ext uri="{FF2B5EF4-FFF2-40B4-BE49-F238E27FC236}">
                  <a16:creationId xmlns:a16="http://schemas.microsoft.com/office/drawing/2014/main" id="{00000000-0008-0000-0100-0000A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67</xdr:row>
          <xdr:rowOff>175260</xdr:rowOff>
        </xdr:from>
        <xdr:to>
          <xdr:col>7</xdr:col>
          <xdr:colOff>784860</xdr:colOff>
          <xdr:row>67</xdr:row>
          <xdr:rowOff>419100</xdr:rowOff>
        </xdr:to>
        <xdr:sp macro="" textlink="">
          <xdr:nvSpPr>
            <xdr:cNvPr id="17832" name="Option Button 424" hidden="1">
              <a:extLst>
                <a:ext uri="{63B3BB69-23CF-44E3-9099-C40C66FF867C}">
                  <a14:compatExt spid="_x0000_s17832"/>
                </a:ext>
                <a:ext uri="{FF2B5EF4-FFF2-40B4-BE49-F238E27FC236}">
                  <a16:creationId xmlns:a16="http://schemas.microsoft.com/office/drawing/2014/main" id="{00000000-0008-0000-0100-0000A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68</xdr:row>
          <xdr:rowOff>175260</xdr:rowOff>
        </xdr:from>
        <xdr:to>
          <xdr:col>7</xdr:col>
          <xdr:colOff>784860</xdr:colOff>
          <xdr:row>68</xdr:row>
          <xdr:rowOff>419100</xdr:rowOff>
        </xdr:to>
        <xdr:sp macro="" textlink="">
          <xdr:nvSpPr>
            <xdr:cNvPr id="17833" name="Option Button 425" hidden="1">
              <a:extLst>
                <a:ext uri="{63B3BB69-23CF-44E3-9099-C40C66FF867C}">
                  <a14:compatExt spid="_x0000_s17833"/>
                </a:ext>
                <a:ext uri="{FF2B5EF4-FFF2-40B4-BE49-F238E27FC236}">
                  <a16:creationId xmlns:a16="http://schemas.microsoft.com/office/drawing/2014/main" id="{00000000-0008-0000-0100-0000A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69</xdr:row>
          <xdr:rowOff>175260</xdr:rowOff>
        </xdr:from>
        <xdr:to>
          <xdr:col>7</xdr:col>
          <xdr:colOff>784860</xdr:colOff>
          <xdr:row>69</xdr:row>
          <xdr:rowOff>419100</xdr:rowOff>
        </xdr:to>
        <xdr:sp macro="" textlink="">
          <xdr:nvSpPr>
            <xdr:cNvPr id="17834" name="Option Button 426" hidden="1">
              <a:extLst>
                <a:ext uri="{63B3BB69-23CF-44E3-9099-C40C66FF867C}">
                  <a14:compatExt spid="_x0000_s17834"/>
                </a:ext>
                <a:ext uri="{FF2B5EF4-FFF2-40B4-BE49-F238E27FC236}">
                  <a16:creationId xmlns:a16="http://schemas.microsoft.com/office/drawing/2014/main" id="{00000000-0008-0000-0100-0000A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70</xdr:row>
          <xdr:rowOff>175260</xdr:rowOff>
        </xdr:from>
        <xdr:to>
          <xdr:col>7</xdr:col>
          <xdr:colOff>784860</xdr:colOff>
          <xdr:row>70</xdr:row>
          <xdr:rowOff>419100</xdr:rowOff>
        </xdr:to>
        <xdr:sp macro="" textlink="">
          <xdr:nvSpPr>
            <xdr:cNvPr id="17835" name="Option Button 427" hidden="1">
              <a:extLst>
                <a:ext uri="{63B3BB69-23CF-44E3-9099-C40C66FF867C}">
                  <a14:compatExt spid="_x0000_s17835"/>
                </a:ext>
                <a:ext uri="{FF2B5EF4-FFF2-40B4-BE49-F238E27FC236}">
                  <a16:creationId xmlns:a16="http://schemas.microsoft.com/office/drawing/2014/main" id="{00000000-0008-0000-0100-0000A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71</xdr:row>
          <xdr:rowOff>175260</xdr:rowOff>
        </xdr:from>
        <xdr:to>
          <xdr:col>7</xdr:col>
          <xdr:colOff>784860</xdr:colOff>
          <xdr:row>71</xdr:row>
          <xdr:rowOff>419100</xdr:rowOff>
        </xdr:to>
        <xdr:sp macro="" textlink="">
          <xdr:nvSpPr>
            <xdr:cNvPr id="17836" name="Option Button 428" hidden="1">
              <a:extLst>
                <a:ext uri="{63B3BB69-23CF-44E3-9099-C40C66FF867C}">
                  <a14:compatExt spid="_x0000_s17836"/>
                </a:ext>
                <a:ext uri="{FF2B5EF4-FFF2-40B4-BE49-F238E27FC236}">
                  <a16:creationId xmlns:a16="http://schemas.microsoft.com/office/drawing/2014/main" id="{00000000-0008-0000-0100-0000A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72</xdr:row>
          <xdr:rowOff>175260</xdr:rowOff>
        </xdr:from>
        <xdr:to>
          <xdr:col>7</xdr:col>
          <xdr:colOff>784860</xdr:colOff>
          <xdr:row>72</xdr:row>
          <xdr:rowOff>419100</xdr:rowOff>
        </xdr:to>
        <xdr:sp macro="" textlink="">
          <xdr:nvSpPr>
            <xdr:cNvPr id="17837" name="Option Button 429" hidden="1">
              <a:extLst>
                <a:ext uri="{63B3BB69-23CF-44E3-9099-C40C66FF867C}">
                  <a14:compatExt spid="_x0000_s17837"/>
                </a:ext>
                <a:ext uri="{FF2B5EF4-FFF2-40B4-BE49-F238E27FC236}">
                  <a16:creationId xmlns:a16="http://schemas.microsoft.com/office/drawing/2014/main" id="{00000000-0008-0000-0100-0000A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73</xdr:row>
          <xdr:rowOff>175260</xdr:rowOff>
        </xdr:from>
        <xdr:to>
          <xdr:col>7</xdr:col>
          <xdr:colOff>784860</xdr:colOff>
          <xdr:row>73</xdr:row>
          <xdr:rowOff>419100</xdr:rowOff>
        </xdr:to>
        <xdr:sp macro="" textlink="">
          <xdr:nvSpPr>
            <xdr:cNvPr id="17838" name="Option Button 430" hidden="1">
              <a:extLst>
                <a:ext uri="{63B3BB69-23CF-44E3-9099-C40C66FF867C}">
                  <a14:compatExt spid="_x0000_s17838"/>
                </a:ext>
                <a:ext uri="{FF2B5EF4-FFF2-40B4-BE49-F238E27FC236}">
                  <a16:creationId xmlns:a16="http://schemas.microsoft.com/office/drawing/2014/main" id="{00000000-0008-0000-0100-0000A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74</xdr:row>
          <xdr:rowOff>175260</xdr:rowOff>
        </xdr:from>
        <xdr:to>
          <xdr:col>7</xdr:col>
          <xdr:colOff>784860</xdr:colOff>
          <xdr:row>74</xdr:row>
          <xdr:rowOff>419100</xdr:rowOff>
        </xdr:to>
        <xdr:sp macro="" textlink="">
          <xdr:nvSpPr>
            <xdr:cNvPr id="17839" name="Option Button 431" hidden="1">
              <a:extLst>
                <a:ext uri="{63B3BB69-23CF-44E3-9099-C40C66FF867C}">
                  <a14:compatExt spid="_x0000_s17839"/>
                </a:ext>
                <a:ext uri="{FF2B5EF4-FFF2-40B4-BE49-F238E27FC236}">
                  <a16:creationId xmlns:a16="http://schemas.microsoft.com/office/drawing/2014/main" id="{00000000-0008-0000-0100-0000A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75</xdr:row>
          <xdr:rowOff>175260</xdr:rowOff>
        </xdr:from>
        <xdr:to>
          <xdr:col>7</xdr:col>
          <xdr:colOff>784860</xdr:colOff>
          <xdr:row>75</xdr:row>
          <xdr:rowOff>419100</xdr:rowOff>
        </xdr:to>
        <xdr:sp macro="" textlink="">
          <xdr:nvSpPr>
            <xdr:cNvPr id="17840" name="Option Button 432" hidden="1">
              <a:extLst>
                <a:ext uri="{63B3BB69-23CF-44E3-9099-C40C66FF867C}">
                  <a14:compatExt spid="_x0000_s17840"/>
                </a:ext>
                <a:ext uri="{FF2B5EF4-FFF2-40B4-BE49-F238E27FC236}">
                  <a16:creationId xmlns:a16="http://schemas.microsoft.com/office/drawing/2014/main" id="{00000000-0008-0000-0100-0000B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76</xdr:row>
          <xdr:rowOff>175260</xdr:rowOff>
        </xdr:from>
        <xdr:to>
          <xdr:col>7</xdr:col>
          <xdr:colOff>784860</xdr:colOff>
          <xdr:row>76</xdr:row>
          <xdr:rowOff>419100</xdr:rowOff>
        </xdr:to>
        <xdr:sp macro="" textlink="">
          <xdr:nvSpPr>
            <xdr:cNvPr id="17841" name="Option Button 433" hidden="1">
              <a:extLst>
                <a:ext uri="{63B3BB69-23CF-44E3-9099-C40C66FF867C}">
                  <a14:compatExt spid="_x0000_s17841"/>
                </a:ext>
                <a:ext uri="{FF2B5EF4-FFF2-40B4-BE49-F238E27FC236}">
                  <a16:creationId xmlns:a16="http://schemas.microsoft.com/office/drawing/2014/main" id="{00000000-0008-0000-0100-0000B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77</xdr:row>
          <xdr:rowOff>175260</xdr:rowOff>
        </xdr:from>
        <xdr:to>
          <xdr:col>7</xdr:col>
          <xdr:colOff>784860</xdr:colOff>
          <xdr:row>77</xdr:row>
          <xdr:rowOff>419100</xdr:rowOff>
        </xdr:to>
        <xdr:sp macro="" textlink="">
          <xdr:nvSpPr>
            <xdr:cNvPr id="17842" name="Option Button 434" hidden="1">
              <a:extLst>
                <a:ext uri="{63B3BB69-23CF-44E3-9099-C40C66FF867C}">
                  <a14:compatExt spid="_x0000_s17842"/>
                </a:ext>
                <a:ext uri="{FF2B5EF4-FFF2-40B4-BE49-F238E27FC236}">
                  <a16:creationId xmlns:a16="http://schemas.microsoft.com/office/drawing/2014/main" id="{00000000-0008-0000-0100-0000B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78</xdr:row>
          <xdr:rowOff>175260</xdr:rowOff>
        </xdr:from>
        <xdr:to>
          <xdr:col>7</xdr:col>
          <xdr:colOff>784860</xdr:colOff>
          <xdr:row>78</xdr:row>
          <xdr:rowOff>419100</xdr:rowOff>
        </xdr:to>
        <xdr:sp macro="" textlink="">
          <xdr:nvSpPr>
            <xdr:cNvPr id="17843" name="Option Button 435" hidden="1">
              <a:extLst>
                <a:ext uri="{63B3BB69-23CF-44E3-9099-C40C66FF867C}">
                  <a14:compatExt spid="_x0000_s17843"/>
                </a:ext>
                <a:ext uri="{FF2B5EF4-FFF2-40B4-BE49-F238E27FC236}">
                  <a16:creationId xmlns:a16="http://schemas.microsoft.com/office/drawing/2014/main" id="{00000000-0008-0000-0100-0000B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79</xdr:row>
          <xdr:rowOff>175260</xdr:rowOff>
        </xdr:from>
        <xdr:to>
          <xdr:col>7</xdr:col>
          <xdr:colOff>784860</xdr:colOff>
          <xdr:row>79</xdr:row>
          <xdr:rowOff>419100</xdr:rowOff>
        </xdr:to>
        <xdr:sp macro="" textlink="">
          <xdr:nvSpPr>
            <xdr:cNvPr id="17844" name="Option Button 436" hidden="1">
              <a:extLst>
                <a:ext uri="{63B3BB69-23CF-44E3-9099-C40C66FF867C}">
                  <a14:compatExt spid="_x0000_s17844"/>
                </a:ext>
                <a:ext uri="{FF2B5EF4-FFF2-40B4-BE49-F238E27FC236}">
                  <a16:creationId xmlns:a16="http://schemas.microsoft.com/office/drawing/2014/main" id="{00000000-0008-0000-0100-0000B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80</xdr:row>
          <xdr:rowOff>175260</xdr:rowOff>
        </xdr:from>
        <xdr:to>
          <xdr:col>7</xdr:col>
          <xdr:colOff>784860</xdr:colOff>
          <xdr:row>80</xdr:row>
          <xdr:rowOff>419100</xdr:rowOff>
        </xdr:to>
        <xdr:sp macro="" textlink="">
          <xdr:nvSpPr>
            <xdr:cNvPr id="17845" name="Option Button 437" hidden="1">
              <a:extLst>
                <a:ext uri="{63B3BB69-23CF-44E3-9099-C40C66FF867C}">
                  <a14:compatExt spid="_x0000_s17845"/>
                </a:ext>
                <a:ext uri="{FF2B5EF4-FFF2-40B4-BE49-F238E27FC236}">
                  <a16:creationId xmlns:a16="http://schemas.microsoft.com/office/drawing/2014/main" id="{00000000-0008-0000-0100-0000B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81</xdr:row>
          <xdr:rowOff>175260</xdr:rowOff>
        </xdr:from>
        <xdr:to>
          <xdr:col>7</xdr:col>
          <xdr:colOff>784860</xdr:colOff>
          <xdr:row>81</xdr:row>
          <xdr:rowOff>419100</xdr:rowOff>
        </xdr:to>
        <xdr:sp macro="" textlink="">
          <xdr:nvSpPr>
            <xdr:cNvPr id="17846" name="Option Button 438" hidden="1">
              <a:extLst>
                <a:ext uri="{63B3BB69-23CF-44E3-9099-C40C66FF867C}">
                  <a14:compatExt spid="_x0000_s17846"/>
                </a:ext>
                <a:ext uri="{FF2B5EF4-FFF2-40B4-BE49-F238E27FC236}">
                  <a16:creationId xmlns:a16="http://schemas.microsoft.com/office/drawing/2014/main" id="{00000000-0008-0000-0100-0000B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82</xdr:row>
          <xdr:rowOff>175260</xdr:rowOff>
        </xdr:from>
        <xdr:to>
          <xdr:col>7</xdr:col>
          <xdr:colOff>784860</xdr:colOff>
          <xdr:row>82</xdr:row>
          <xdr:rowOff>419100</xdr:rowOff>
        </xdr:to>
        <xdr:sp macro="" textlink="">
          <xdr:nvSpPr>
            <xdr:cNvPr id="17847" name="Option Button 439" hidden="1">
              <a:extLst>
                <a:ext uri="{63B3BB69-23CF-44E3-9099-C40C66FF867C}">
                  <a14:compatExt spid="_x0000_s17847"/>
                </a:ext>
                <a:ext uri="{FF2B5EF4-FFF2-40B4-BE49-F238E27FC236}">
                  <a16:creationId xmlns:a16="http://schemas.microsoft.com/office/drawing/2014/main" id="{00000000-0008-0000-0100-0000B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83</xdr:row>
          <xdr:rowOff>175260</xdr:rowOff>
        </xdr:from>
        <xdr:to>
          <xdr:col>7</xdr:col>
          <xdr:colOff>784860</xdr:colOff>
          <xdr:row>83</xdr:row>
          <xdr:rowOff>419100</xdr:rowOff>
        </xdr:to>
        <xdr:sp macro="" textlink="">
          <xdr:nvSpPr>
            <xdr:cNvPr id="17848" name="Option Button 440" hidden="1">
              <a:extLst>
                <a:ext uri="{63B3BB69-23CF-44E3-9099-C40C66FF867C}">
                  <a14:compatExt spid="_x0000_s17848"/>
                </a:ext>
                <a:ext uri="{FF2B5EF4-FFF2-40B4-BE49-F238E27FC236}">
                  <a16:creationId xmlns:a16="http://schemas.microsoft.com/office/drawing/2014/main" id="{00000000-0008-0000-0100-0000B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84</xdr:row>
          <xdr:rowOff>175260</xdr:rowOff>
        </xdr:from>
        <xdr:to>
          <xdr:col>7</xdr:col>
          <xdr:colOff>784860</xdr:colOff>
          <xdr:row>84</xdr:row>
          <xdr:rowOff>419100</xdr:rowOff>
        </xdr:to>
        <xdr:sp macro="" textlink="">
          <xdr:nvSpPr>
            <xdr:cNvPr id="17849" name="Option Button 441" hidden="1">
              <a:extLst>
                <a:ext uri="{63B3BB69-23CF-44E3-9099-C40C66FF867C}">
                  <a14:compatExt spid="_x0000_s17849"/>
                </a:ext>
                <a:ext uri="{FF2B5EF4-FFF2-40B4-BE49-F238E27FC236}">
                  <a16:creationId xmlns:a16="http://schemas.microsoft.com/office/drawing/2014/main" id="{00000000-0008-0000-0100-0000B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85</xdr:row>
          <xdr:rowOff>175260</xdr:rowOff>
        </xdr:from>
        <xdr:to>
          <xdr:col>7</xdr:col>
          <xdr:colOff>784860</xdr:colOff>
          <xdr:row>85</xdr:row>
          <xdr:rowOff>419100</xdr:rowOff>
        </xdr:to>
        <xdr:sp macro="" textlink="">
          <xdr:nvSpPr>
            <xdr:cNvPr id="17850" name="Option Button 442" hidden="1">
              <a:extLst>
                <a:ext uri="{63B3BB69-23CF-44E3-9099-C40C66FF867C}">
                  <a14:compatExt spid="_x0000_s17850"/>
                </a:ext>
                <a:ext uri="{FF2B5EF4-FFF2-40B4-BE49-F238E27FC236}">
                  <a16:creationId xmlns:a16="http://schemas.microsoft.com/office/drawing/2014/main" id="{00000000-0008-0000-0100-0000B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86</xdr:row>
          <xdr:rowOff>175260</xdr:rowOff>
        </xdr:from>
        <xdr:to>
          <xdr:col>7</xdr:col>
          <xdr:colOff>784860</xdr:colOff>
          <xdr:row>86</xdr:row>
          <xdr:rowOff>419100</xdr:rowOff>
        </xdr:to>
        <xdr:sp macro="" textlink="">
          <xdr:nvSpPr>
            <xdr:cNvPr id="17851" name="Option Button 443" hidden="1">
              <a:extLst>
                <a:ext uri="{63B3BB69-23CF-44E3-9099-C40C66FF867C}">
                  <a14:compatExt spid="_x0000_s17851"/>
                </a:ext>
                <a:ext uri="{FF2B5EF4-FFF2-40B4-BE49-F238E27FC236}">
                  <a16:creationId xmlns:a16="http://schemas.microsoft.com/office/drawing/2014/main" id="{00000000-0008-0000-0100-0000B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87</xdr:row>
          <xdr:rowOff>175260</xdr:rowOff>
        </xdr:from>
        <xdr:to>
          <xdr:col>7</xdr:col>
          <xdr:colOff>784860</xdr:colOff>
          <xdr:row>87</xdr:row>
          <xdr:rowOff>419100</xdr:rowOff>
        </xdr:to>
        <xdr:sp macro="" textlink="">
          <xdr:nvSpPr>
            <xdr:cNvPr id="17852" name="Option Button 444" hidden="1">
              <a:extLst>
                <a:ext uri="{63B3BB69-23CF-44E3-9099-C40C66FF867C}">
                  <a14:compatExt spid="_x0000_s17852"/>
                </a:ext>
                <a:ext uri="{FF2B5EF4-FFF2-40B4-BE49-F238E27FC236}">
                  <a16:creationId xmlns:a16="http://schemas.microsoft.com/office/drawing/2014/main" id="{00000000-0008-0000-0100-0000B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88</xdr:row>
          <xdr:rowOff>175260</xdr:rowOff>
        </xdr:from>
        <xdr:to>
          <xdr:col>7</xdr:col>
          <xdr:colOff>784860</xdr:colOff>
          <xdr:row>88</xdr:row>
          <xdr:rowOff>419100</xdr:rowOff>
        </xdr:to>
        <xdr:sp macro="" textlink="">
          <xdr:nvSpPr>
            <xdr:cNvPr id="17853" name="Option Button 445" hidden="1">
              <a:extLst>
                <a:ext uri="{63B3BB69-23CF-44E3-9099-C40C66FF867C}">
                  <a14:compatExt spid="_x0000_s17853"/>
                </a:ext>
                <a:ext uri="{FF2B5EF4-FFF2-40B4-BE49-F238E27FC236}">
                  <a16:creationId xmlns:a16="http://schemas.microsoft.com/office/drawing/2014/main" id="{00000000-0008-0000-0100-0000B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89</xdr:row>
          <xdr:rowOff>175260</xdr:rowOff>
        </xdr:from>
        <xdr:to>
          <xdr:col>7</xdr:col>
          <xdr:colOff>784860</xdr:colOff>
          <xdr:row>89</xdr:row>
          <xdr:rowOff>419100</xdr:rowOff>
        </xdr:to>
        <xdr:sp macro="" textlink="">
          <xdr:nvSpPr>
            <xdr:cNvPr id="17854" name="Option Button 446" hidden="1">
              <a:extLst>
                <a:ext uri="{63B3BB69-23CF-44E3-9099-C40C66FF867C}">
                  <a14:compatExt spid="_x0000_s17854"/>
                </a:ext>
                <a:ext uri="{FF2B5EF4-FFF2-40B4-BE49-F238E27FC236}">
                  <a16:creationId xmlns:a16="http://schemas.microsoft.com/office/drawing/2014/main" id="{00000000-0008-0000-0100-0000B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90</xdr:row>
          <xdr:rowOff>175260</xdr:rowOff>
        </xdr:from>
        <xdr:to>
          <xdr:col>7</xdr:col>
          <xdr:colOff>784860</xdr:colOff>
          <xdr:row>90</xdr:row>
          <xdr:rowOff>419100</xdr:rowOff>
        </xdr:to>
        <xdr:sp macro="" textlink="">
          <xdr:nvSpPr>
            <xdr:cNvPr id="17855" name="Option Button 447" hidden="1">
              <a:extLst>
                <a:ext uri="{63B3BB69-23CF-44E3-9099-C40C66FF867C}">
                  <a14:compatExt spid="_x0000_s17855"/>
                </a:ext>
                <a:ext uri="{FF2B5EF4-FFF2-40B4-BE49-F238E27FC236}">
                  <a16:creationId xmlns:a16="http://schemas.microsoft.com/office/drawing/2014/main" id="{00000000-0008-0000-0100-0000B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91</xdr:row>
          <xdr:rowOff>175260</xdr:rowOff>
        </xdr:from>
        <xdr:to>
          <xdr:col>7</xdr:col>
          <xdr:colOff>784860</xdr:colOff>
          <xdr:row>91</xdr:row>
          <xdr:rowOff>419100</xdr:rowOff>
        </xdr:to>
        <xdr:sp macro="" textlink="">
          <xdr:nvSpPr>
            <xdr:cNvPr id="17856" name="Option Button 448" hidden="1">
              <a:extLst>
                <a:ext uri="{63B3BB69-23CF-44E3-9099-C40C66FF867C}">
                  <a14:compatExt spid="_x0000_s17856"/>
                </a:ext>
                <a:ext uri="{FF2B5EF4-FFF2-40B4-BE49-F238E27FC236}">
                  <a16:creationId xmlns:a16="http://schemas.microsoft.com/office/drawing/2014/main" id="{00000000-0008-0000-0100-0000C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92</xdr:row>
          <xdr:rowOff>175260</xdr:rowOff>
        </xdr:from>
        <xdr:to>
          <xdr:col>7</xdr:col>
          <xdr:colOff>784860</xdr:colOff>
          <xdr:row>92</xdr:row>
          <xdr:rowOff>419100</xdr:rowOff>
        </xdr:to>
        <xdr:sp macro="" textlink="">
          <xdr:nvSpPr>
            <xdr:cNvPr id="17857" name="Option Button 449" hidden="1">
              <a:extLst>
                <a:ext uri="{63B3BB69-23CF-44E3-9099-C40C66FF867C}">
                  <a14:compatExt spid="_x0000_s17857"/>
                </a:ext>
                <a:ext uri="{FF2B5EF4-FFF2-40B4-BE49-F238E27FC236}">
                  <a16:creationId xmlns:a16="http://schemas.microsoft.com/office/drawing/2014/main" id="{00000000-0008-0000-0100-0000C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93</xdr:row>
          <xdr:rowOff>175260</xdr:rowOff>
        </xdr:from>
        <xdr:to>
          <xdr:col>7</xdr:col>
          <xdr:colOff>784860</xdr:colOff>
          <xdr:row>93</xdr:row>
          <xdr:rowOff>419100</xdr:rowOff>
        </xdr:to>
        <xdr:sp macro="" textlink="">
          <xdr:nvSpPr>
            <xdr:cNvPr id="17858" name="Option Button 450" hidden="1">
              <a:extLst>
                <a:ext uri="{63B3BB69-23CF-44E3-9099-C40C66FF867C}">
                  <a14:compatExt spid="_x0000_s17858"/>
                </a:ext>
                <a:ext uri="{FF2B5EF4-FFF2-40B4-BE49-F238E27FC236}">
                  <a16:creationId xmlns:a16="http://schemas.microsoft.com/office/drawing/2014/main" id="{00000000-0008-0000-0100-0000C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94</xdr:row>
          <xdr:rowOff>175260</xdr:rowOff>
        </xdr:from>
        <xdr:to>
          <xdr:col>7</xdr:col>
          <xdr:colOff>784860</xdr:colOff>
          <xdr:row>94</xdr:row>
          <xdr:rowOff>419100</xdr:rowOff>
        </xdr:to>
        <xdr:sp macro="" textlink="">
          <xdr:nvSpPr>
            <xdr:cNvPr id="17859" name="Option Button 451" hidden="1">
              <a:extLst>
                <a:ext uri="{63B3BB69-23CF-44E3-9099-C40C66FF867C}">
                  <a14:compatExt spid="_x0000_s17859"/>
                </a:ext>
                <a:ext uri="{FF2B5EF4-FFF2-40B4-BE49-F238E27FC236}">
                  <a16:creationId xmlns:a16="http://schemas.microsoft.com/office/drawing/2014/main" id="{00000000-0008-0000-0100-0000C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95</xdr:row>
          <xdr:rowOff>175260</xdr:rowOff>
        </xdr:from>
        <xdr:to>
          <xdr:col>7</xdr:col>
          <xdr:colOff>784860</xdr:colOff>
          <xdr:row>95</xdr:row>
          <xdr:rowOff>419100</xdr:rowOff>
        </xdr:to>
        <xdr:sp macro="" textlink="">
          <xdr:nvSpPr>
            <xdr:cNvPr id="17860" name="Option Button 452" hidden="1">
              <a:extLst>
                <a:ext uri="{63B3BB69-23CF-44E3-9099-C40C66FF867C}">
                  <a14:compatExt spid="_x0000_s17860"/>
                </a:ext>
                <a:ext uri="{FF2B5EF4-FFF2-40B4-BE49-F238E27FC236}">
                  <a16:creationId xmlns:a16="http://schemas.microsoft.com/office/drawing/2014/main" id="{00000000-0008-0000-0100-0000C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96</xdr:row>
          <xdr:rowOff>175260</xdr:rowOff>
        </xdr:from>
        <xdr:to>
          <xdr:col>7</xdr:col>
          <xdr:colOff>784860</xdr:colOff>
          <xdr:row>96</xdr:row>
          <xdr:rowOff>419100</xdr:rowOff>
        </xdr:to>
        <xdr:sp macro="" textlink="">
          <xdr:nvSpPr>
            <xdr:cNvPr id="17861" name="Option Button 453" hidden="1">
              <a:extLst>
                <a:ext uri="{63B3BB69-23CF-44E3-9099-C40C66FF867C}">
                  <a14:compatExt spid="_x0000_s17861"/>
                </a:ext>
                <a:ext uri="{FF2B5EF4-FFF2-40B4-BE49-F238E27FC236}">
                  <a16:creationId xmlns:a16="http://schemas.microsoft.com/office/drawing/2014/main" id="{00000000-0008-0000-0100-0000C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97</xdr:row>
          <xdr:rowOff>175260</xdr:rowOff>
        </xdr:from>
        <xdr:to>
          <xdr:col>7</xdr:col>
          <xdr:colOff>784860</xdr:colOff>
          <xdr:row>97</xdr:row>
          <xdr:rowOff>419100</xdr:rowOff>
        </xdr:to>
        <xdr:sp macro="" textlink="">
          <xdr:nvSpPr>
            <xdr:cNvPr id="17862" name="Option Button 454" hidden="1">
              <a:extLst>
                <a:ext uri="{63B3BB69-23CF-44E3-9099-C40C66FF867C}">
                  <a14:compatExt spid="_x0000_s17862"/>
                </a:ext>
                <a:ext uri="{FF2B5EF4-FFF2-40B4-BE49-F238E27FC236}">
                  <a16:creationId xmlns:a16="http://schemas.microsoft.com/office/drawing/2014/main" id="{00000000-0008-0000-0100-0000C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98</xdr:row>
          <xdr:rowOff>175260</xdr:rowOff>
        </xdr:from>
        <xdr:to>
          <xdr:col>7</xdr:col>
          <xdr:colOff>784860</xdr:colOff>
          <xdr:row>98</xdr:row>
          <xdr:rowOff>419100</xdr:rowOff>
        </xdr:to>
        <xdr:sp macro="" textlink="">
          <xdr:nvSpPr>
            <xdr:cNvPr id="17863" name="Option Button 455" hidden="1">
              <a:extLst>
                <a:ext uri="{63B3BB69-23CF-44E3-9099-C40C66FF867C}">
                  <a14:compatExt spid="_x0000_s17863"/>
                </a:ext>
                <a:ext uri="{FF2B5EF4-FFF2-40B4-BE49-F238E27FC236}">
                  <a16:creationId xmlns:a16="http://schemas.microsoft.com/office/drawing/2014/main" id="{00000000-0008-0000-0100-0000C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99</xdr:row>
          <xdr:rowOff>175260</xdr:rowOff>
        </xdr:from>
        <xdr:to>
          <xdr:col>7</xdr:col>
          <xdr:colOff>784860</xdr:colOff>
          <xdr:row>99</xdr:row>
          <xdr:rowOff>419100</xdr:rowOff>
        </xdr:to>
        <xdr:sp macro="" textlink="">
          <xdr:nvSpPr>
            <xdr:cNvPr id="17864" name="Option Button 456" hidden="1">
              <a:extLst>
                <a:ext uri="{63B3BB69-23CF-44E3-9099-C40C66FF867C}">
                  <a14:compatExt spid="_x0000_s17864"/>
                </a:ext>
                <a:ext uri="{FF2B5EF4-FFF2-40B4-BE49-F238E27FC236}">
                  <a16:creationId xmlns:a16="http://schemas.microsoft.com/office/drawing/2014/main" id="{00000000-0008-0000-0100-0000C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100</xdr:row>
          <xdr:rowOff>175260</xdr:rowOff>
        </xdr:from>
        <xdr:to>
          <xdr:col>7</xdr:col>
          <xdr:colOff>784860</xdr:colOff>
          <xdr:row>100</xdr:row>
          <xdr:rowOff>419100</xdr:rowOff>
        </xdr:to>
        <xdr:sp macro="" textlink="">
          <xdr:nvSpPr>
            <xdr:cNvPr id="17865" name="Option Button 457" hidden="1">
              <a:extLst>
                <a:ext uri="{63B3BB69-23CF-44E3-9099-C40C66FF867C}">
                  <a14:compatExt spid="_x0000_s17865"/>
                </a:ext>
                <a:ext uri="{FF2B5EF4-FFF2-40B4-BE49-F238E27FC236}">
                  <a16:creationId xmlns:a16="http://schemas.microsoft.com/office/drawing/2014/main" id="{00000000-0008-0000-0100-0000C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101</xdr:row>
          <xdr:rowOff>175260</xdr:rowOff>
        </xdr:from>
        <xdr:to>
          <xdr:col>7</xdr:col>
          <xdr:colOff>784860</xdr:colOff>
          <xdr:row>101</xdr:row>
          <xdr:rowOff>419100</xdr:rowOff>
        </xdr:to>
        <xdr:sp macro="" textlink="">
          <xdr:nvSpPr>
            <xdr:cNvPr id="17866" name="Option Button 458" hidden="1">
              <a:extLst>
                <a:ext uri="{63B3BB69-23CF-44E3-9099-C40C66FF867C}">
                  <a14:compatExt spid="_x0000_s17866"/>
                </a:ext>
                <a:ext uri="{FF2B5EF4-FFF2-40B4-BE49-F238E27FC236}">
                  <a16:creationId xmlns:a16="http://schemas.microsoft.com/office/drawing/2014/main" id="{00000000-0008-0000-0100-0000C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102</xdr:row>
          <xdr:rowOff>175260</xdr:rowOff>
        </xdr:from>
        <xdr:to>
          <xdr:col>7</xdr:col>
          <xdr:colOff>784860</xdr:colOff>
          <xdr:row>102</xdr:row>
          <xdr:rowOff>419100</xdr:rowOff>
        </xdr:to>
        <xdr:sp macro="" textlink="">
          <xdr:nvSpPr>
            <xdr:cNvPr id="17867" name="Option Button 459" hidden="1">
              <a:extLst>
                <a:ext uri="{63B3BB69-23CF-44E3-9099-C40C66FF867C}">
                  <a14:compatExt spid="_x0000_s17867"/>
                </a:ext>
                <a:ext uri="{FF2B5EF4-FFF2-40B4-BE49-F238E27FC236}">
                  <a16:creationId xmlns:a16="http://schemas.microsoft.com/office/drawing/2014/main" id="{00000000-0008-0000-0100-0000C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103</xdr:row>
          <xdr:rowOff>175260</xdr:rowOff>
        </xdr:from>
        <xdr:to>
          <xdr:col>7</xdr:col>
          <xdr:colOff>784860</xdr:colOff>
          <xdr:row>103</xdr:row>
          <xdr:rowOff>419100</xdr:rowOff>
        </xdr:to>
        <xdr:sp macro="" textlink="">
          <xdr:nvSpPr>
            <xdr:cNvPr id="17868" name="Option Button 460" hidden="1">
              <a:extLst>
                <a:ext uri="{63B3BB69-23CF-44E3-9099-C40C66FF867C}">
                  <a14:compatExt spid="_x0000_s17868"/>
                </a:ext>
                <a:ext uri="{FF2B5EF4-FFF2-40B4-BE49-F238E27FC236}">
                  <a16:creationId xmlns:a16="http://schemas.microsoft.com/office/drawing/2014/main" id="{00000000-0008-0000-0100-0000C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104</xdr:row>
          <xdr:rowOff>175260</xdr:rowOff>
        </xdr:from>
        <xdr:to>
          <xdr:col>7</xdr:col>
          <xdr:colOff>784860</xdr:colOff>
          <xdr:row>104</xdr:row>
          <xdr:rowOff>419100</xdr:rowOff>
        </xdr:to>
        <xdr:sp macro="" textlink="">
          <xdr:nvSpPr>
            <xdr:cNvPr id="17869" name="Option Button 461" hidden="1">
              <a:extLst>
                <a:ext uri="{63B3BB69-23CF-44E3-9099-C40C66FF867C}">
                  <a14:compatExt spid="_x0000_s17869"/>
                </a:ext>
                <a:ext uri="{FF2B5EF4-FFF2-40B4-BE49-F238E27FC236}">
                  <a16:creationId xmlns:a16="http://schemas.microsoft.com/office/drawing/2014/main" id="{00000000-0008-0000-0100-0000C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105</xdr:row>
          <xdr:rowOff>175260</xdr:rowOff>
        </xdr:from>
        <xdr:to>
          <xdr:col>7</xdr:col>
          <xdr:colOff>784860</xdr:colOff>
          <xdr:row>105</xdr:row>
          <xdr:rowOff>419100</xdr:rowOff>
        </xdr:to>
        <xdr:sp macro="" textlink="">
          <xdr:nvSpPr>
            <xdr:cNvPr id="17870" name="Option Button 462" hidden="1">
              <a:extLst>
                <a:ext uri="{63B3BB69-23CF-44E3-9099-C40C66FF867C}">
                  <a14:compatExt spid="_x0000_s17870"/>
                </a:ext>
                <a:ext uri="{FF2B5EF4-FFF2-40B4-BE49-F238E27FC236}">
                  <a16:creationId xmlns:a16="http://schemas.microsoft.com/office/drawing/2014/main" id="{00000000-0008-0000-0100-0000C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106</xdr:row>
          <xdr:rowOff>175260</xdr:rowOff>
        </xdr:from>
        <xdr:to>
          <xdr:col>7</xdr:col>
          <xdr:colOff>784860</xdr:colOff>
          <xdr:row>106</xdr:row>
          <xdr:rowOff>419100</xdr:rowOff>
        </xdr:to>
        <xdr:sp macro="" textlink="">
          <xdr:nvSpPr>
            <xdr:cNvPr id="17871" name="Option Button 463" hidden="1">
              <a:extLst>
                <a:ext uri="{63B3BB69-23CF-44E3-9099-C40C66FF867C}">
                  <a14:compatExt spid="_x0000_s17871"/>
                </a:ext>
                <a:ext uri="{FF2B5EF4-FFF2-40B4-BE49-F238E27FC236}">
                  <a16:creationId xmlns:a16="http://schemas.microsoft.com/office/drawing/2014/main" id="{00000000-0008-0000-0100-0000C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107</xdr:row>
          <xdr:rowOff>175260</xdr:rowOff>
        </xdr:from>
        <xdr:to>
          <xdr:col>7</xdr:col>
          <xdr:colOff>784860</xdr:colOff>
          <xdr:row>107</xdr:row>
          <xdr:rowOff>419100</xdr:rowOff>
        </xdr:to>
        <xdr:sp macro="" textlink="">
          <xdr:nvSpPr>
            <xdr:cNvPr id="17872" name="Option Button 464" hidden="1">
              <a:extLst>
                <a:ext uri="{63B3BB69-23CF-44E3-9099-C40C66FF867C}">
                  <a14:compatExt spid="_x0000_s17872"/>
                </a:ext>
                <a:ext uri="{FF2B5EF4-FFF2-40B4-BE49-F238E27FC236}">
                  <a16:creationId xmlns:a16="http://schemas.microsoft.com/office/drawing/2014/main" id="{00000000-0008-0000-0100-0000D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108</xdr:row>
          <xdr:rowOff>175260</xdr:rowOff>
        </xdr:from>
        <xdr:to>
          <xdr:col>7</xdr:col>
          <xdr:colOff>784860</xdr:colOff>
          <xdr:row>108</xdr:row>
          <xdr:rowOff>419100</xdr:rowOff>
        </xdr:to>
        <xdr:sp macro="" textlink="">
          <xdr:nvSpPr>
            <xdr:cNvPr id="17873" name="Option Button 465" hidden="1">
              <a:extLst>
                <a:ext uri="{63B3BB69-23CF-44E3-9099-C40C66FF867C}">
                  <a14:compatExt spid="_x0000_s17873"/>
                </a:ext>
                <a:ext uri="{FF2B5EF4-FFF2-40B4-BE49-F238E27FC236}">
                  <a16:creationId xmlns:a16="http://schemas.microsoft.com/office/drawing/2014/main" id="{00000000-0008-0000-0100-0000D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109</xdr:row>
          <xdr:rowOff>175260</xdr:rowOff>
        </xdr:from>
        <xdr:to>
          <xdr:col>7</xdr:col>
          <xdr:colOff>784860</xdr:colOff>
          <xdr:row>109</xdr:row>
          <xdr:rowOff>419100</xdr:rowOff>
        </xdr:to>
        <xdr:sp macro="" textlink="">
          <xdr:nvSpPr>
            <xdr:cNvPr id="17874" name="Option Button 466" hidden="1">
              <a:extLst>
                <a:ext uri="{63B3BB69-23CF-44E3-9099-C40C66FF867C}">
                  <a14:compatExt spid="_x0000_s17874"/>
                </a:ext>
                <a:ext uri="{FF2B5EF4-FFF2-40B4-BE49-F238E27FC236}">
                  <a16:creationId xmlns:a16="http://schemas.microsoft.com/office/drawing/2014/main" id="{00000000-0008-0000-0100-0000D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110</xdr:row>
          <xdr:rowOff>175260</xdr:rowOff>
        </xdr:from>
        <xdr:to>
          <xdr:col>7</xdr:col>
          <xdr:colOff>784860</xdr:colOff>
          <xdr:row>110</xdr:row>
          <xdr:rowOff>419100</xdr:rowOff>
        </xdr:to>
        <xdr:sp macro="" textlink="">
          <xdr:nvSpPr>
            <xdr:cNvPr id="17875" name="Option Button 467" hidden="1">
              <a:extLst>
                <a:ext uri="{63B3BB69-23CF-44E3-9099-C40C66FF867C}">
                  <a14:compatExt spid="_x0000_s17875"/>
                </a:ext>
                <a:ext uri="{FF2B5EF4-FFF2-40B4-BE49-F238E27FC236}">
                  <a16:creationId xmlns:a16="http://schemas.microsoft.com/office/drawing/2014/main" id="{00000000-0008-0000-0100-0000D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111</xdr:row>
          <xdr:rowOff>175260</xdr:rowOff>
        </xdr:from>
        <xdr:to>
          <xdr:col>7</xdr:col>
          <xdr:colOff>784860</xdr:colOff>
          <xdr:row>111</xdr:row>
          <xdr:rowOff>419100</xdr:rowOff>
        </xdr:to>
        <xdr:sp macro="" textlink="">
          <xdr:nvSpPr>
            <xdr:cNvPr id="17876" name="Option Button 468" hidden="1">
              <a:extLst>
                <a:ext uri="{63B3BB69-23CF-44E3-9099-C40C66FF867C}">
                  <a14:compatExt spid="_x0000_s17876"/>
                </a:ext>
                <a:ext uri="{FF2B5EF4-FFF2-40B4-BE49-F238E27FC236}">
                  <a16:creationId xmlns:a16="http://schemas.microsoft.com/office/drawing/2014/main" id="{00000000-0008-0000-0100-0000D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112</xdr:row>
          <xdr:rowOff>175260</xdr:rowOff>
        </xdr:from>
        <xdr:to>
          <xdr:col>7</xdr:col>
          <xdr:colOff>784860</xdr:colOff>
          <xdr:row>112</xdr:row>
          <xdr:rowOff>419100</xdr:rowOff>
        </xdr:to>
        <xdr:sp macro="" textlink="">
          <xdr:nvSpPr>
            <xdr:cNvPr id="17877" name="Option Button 469" hidden="1">
              <a:extLst>
                <a:ext uri="{63B3BB69-23CF-44E3-9099-C40C66FF867C}">
                  <a14:compatExt spid="_x0000_s17877"/>
                </a:ext>
                <a:ext uri="{FF2B5EF4-FFF2-40B4-BE49-F238E27FC236}">
                  <a16:creationId xmlns:a16="http://schemas.microsoft.com/office/drawing/2014/main" id="{00000000-0008-0000-0100-0000D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113</xdr:row>
          <xdr:rowOff>175260</xdr:rowOff>
        </xdr:from>
        <xdr:to>
          <xdr:col>7</xdr:col>
          <xdr:colOff>784860</xdr:colOff>
          <xdr:row>113</xdr:row>
          <xdr:rowOff>419100</xdr:rowOff>
        </xdr:to>
        <xdr:sp macro="" textlink="">
          <xdr:nvSpPr>
            <xdr:cNvPr id="17878" name="Option Button 470" hidden="1">
              <a:extLst>
                <a:ext uri="{63B3BB69-23CF-44E3-9099-C40C66FF867C}">
                  <a14:compatExt spid="_x0000_s17878"/>
                </a:ext>
                <a:ext uri="{FF2B5EF4-FFF2-40B4-BE49-F238E27FC236}">
                  <a16:creationId xmlns:a16="http://schemas.microsoft.com/office/drawing/2014/main" id="{00000000-0008-0000-0100-0000D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114</xdr:row>
          <xdr:rowOff>175260</xdr:rowOff>
        </xdr:from>
        <xdr:to>
          <xdr:col>7</xdr:col>
          <xdr:colOff>784860</xdr:colOff>
          <xdr:row>114</xdr:row>
          <xdr:rowOff>419100</xdr:rowOff>
        </xdr:to>
        <xdr:sp macro="" textlink="">
          <xdr:nvSpPr>
            <xdr:cNvPr id="17879" name="Option Button 471" hidden="1">
              <a:extLst>
                <a:ext uri="{63B3BB69-23CF-44E3-9099-C40C66FF867C}">
                  <a14:compatExt spid="_x0000_s17879"/>
                </a:ext>
                <a:ext uri="{FF2B5EF4-FFF2-40B4-BE49-F238E27FC236}">
                  <a16:creationId xmlns:a16="http://schemas.microsoft.com/office/drawing/2014/main" id="{00000000-0008-0000-0100-0000D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115</xdr:row>
          <xdr:rowOff>175260</xdr:rowOff>
        </xdr:from>
        <xdr:to>
          <xdr:col>7</xdr:col>
          <xdr:colOff>784860</xdr:colOff>
          <xdr:row>115</xdr:row>
          <xdr:rowOff>419100</xdr:rowOff>
        </xdr:to>
        <xdr:sp macro="" textlink="">
          <xdr:nvSpPr>
            <xdr:cNvPr id="17880" name="Option Button 472" hidden="1">
              <a:extLst>
                <a:ext uri="{63B3BB69-23CF-44E3-9099-C40C66FF867C}">
                  <a14:compatExt spid="_x0000_s17880"/>
                </a:ext>
                <a:ext uri="{FF2B5EF4-FFF2-40B4-BE49-F238E27FC236}">
                  <a16:creationId xmlns:a16="http://schemas.microsoft.com/office/drawing/2014/main" id="{00000000-0008-0000-0100-0000D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116</xdr:row>
          <xdr:rowOff>175260</xdr:rowOff>
        </xdr:from>
        <xdr:to>
          <xdr:col>7</xdr:col>
          <xdr:colOff>784860</xdr:colOff>
          <xdr:row>116</xdr:row>
          <xdr:rowOff>419100</xdr:rowOff>
        </xdr:to>
        <xdr:sp macro="" textlink="">
          <xdr:nvSpPr>
            <xdr:cNvPr id="17881" name="Option Button 473" hidden="1">
              <a:extLst>
                <a:ext uri="{63B3BB69-23CF-44E3-9099-C40C66FF867C}">
                  <a14:compatExt spid="_x0000_s17881"/>
                </a:ext>
                <a:ext uri="{FF2B5EF4-FFF2-40B4-BE49-F238E27FC236}">
                  <a16:creationId xmlns:a16="http://schemas.microsoft.com/office/drawing/2014/main" id="{00000000-0008-0000-0100-0000D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117</xdr:row>
          <xdr:rowOff>175260</xdr:rowOff>
        </xdr:from>
        <xdr:to>
          <xdr:col>7</xdr:col>
          <xdr:colOff>784860</xdr:colOff>
          <xdr:row>117</xdr:row>
          <xdr:rowOff>419100</xdr:rowOff>
        </xdr:to>
        <xdr:sp macro="" textlink="">
          <xdr:nvSpPr>
            <xdr:cNvPr id="17882" name="Option Button 474" hidden="1">
              <a:extLst>
                <a:ext uri="{63B3BB69-23CF-44E3-9099-C40C66FF867C}">
                  <a14:compatExt spid="_x0000_s17882"/>
                </a:ext>
                <a:ext uri="{FF2B5EF4-FFF2-40B4-BE49-F238E27FC236}">
                  <a16:creationId xmlns:a16="http://schemas.microsoft.com/office/drawing/2014/main" id="{00000000-0008-0000-0100-0000D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118</xdr:row>
          <xdr:rowOff>175260</xdr:rowOff>
        </xdr:from>
        <xdr:to>
          <xdr:col>7</xdr:col>
          <xdr:colOff>784860</xdr:colOff>
          <xdr:row>118</xdr:row>
          <xdr:rowOff>419100</xdr:rowOff>
        </xdr:to>
        <xdr:sp macro="" textlink="">
          <xdr:nvSpPr>
            <xdr:cNvPr id="17883" name="Option Button 475" hidden="1">
              <a:extLst>
                <a:ext uri="{63B3BB69-23CF-44E3-9099-C40C66FF867C}">
                  <a14:compatExt spid="_x0000_s17883"/>
                </a:ext>
                <a:ext uri="{FF2B5EF4-FFF2-40B4-BE49-F238E27FC236}">
                  <a16:creationId xmlns:a16="http://schemas.microsoft.com/office/drawing/2014/main" id="{00000000-0008-0000-0100-0000D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119</xdr:row>
          <xdr:rowOff>175260</xdr:rowOff>
        </xdr:from>
        <xdr:to>
          <xdr:col>7</xdr:col>
          <xdr:colOff>784860</xdr:colOff>
          <xdr:row>119</xdr:row>
          <xdr:rowOff>419100</xdr:rowOff>
        </xdr:to>
        <xdr:sp macro="" textlink="">
          <xdr:nvSpPr>
            <xdr:cNvPr id="17884" name="Option Button 476" hidden="1">
              <a:extLst>
                <a:ext uri="{63B3BB69-23CF-44E3-9099-C40C66FF867C}">
                  <a14:compatExt spid="_x0000_s17884"/>
                </a:ext>
                <a:ext uri="{FF2B5EF4-FFF2-40B4-BE49-F238E27FC236}">
                  <a16:creationId xmlns:a16="http://schemas.microsoft.com/office/drawing/2014/main" id="{00000000-0008-0000-0100-0000D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120</xdr:row>
          <xdr:rowOff>175260</xdr:rowOff>
        </xdr:from>
        <xdr:to>
          <xdr:col>7</xdr:col>
          <xdr:colOff>784860</xdr:colOff>
          <xdr:row>120</xdr:row>
          <xdr:rowOff>419100</xdr:rowOff>
        </xdr:to>
        <xdr:sp macro="" textlink="">
          <xdr:nvSpPr>
            <xdr:cNvPr id="17885" name="Option Button 477" hidden="1">
              <a:extLst>
                <a:ext uri="{63B3BB69-23CF-44E3-9099-C40C66FF867C}">
                  <a14:compatExt spid="_x0000_s17885"/>
                </a:ext>
                <a:ext uri="{FF2B5EF4-FFF2-40B4-BE49-F238E27FC236}">
                  <a16:creationId xmlns:a16="http://schemas.microsoft.com/office/drawing/2014/main" id="{00000000-0008-0000-0100-0000D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121</xdr:row>
          <xdr:rowOff>175260</xdr:rowOff>
        </xdr:from>
        <xdr:to>
          <xdr:col>7</xdr:col>
          <xdr:colOff>784860</xdr:colOff>
          <xdr:row>121</xdr:row>
          <xdr:rowOff>419100</xdr:rowOff>
        </xdr:to>
        <xdr:sp macro="" textlink="">
          <xdr:nvSpPr>
            <xdr:cNvPr id="17886" name="Option Button 478" hidden="1">
              <a:extLst>
                <a:ext uri="{63B3BB69-23CF-44E3-9099-C40C66FF867C}">
                  <a14:compatExt spid="_x0000_s17886"/>
                </a:ext>
                <a:ext uri="{FF2B5EF4-FFF2-40B4-BE49-F238E27FC236}">
                  <a16:creationId xmlns:a16="http://schemas.microsoft.com/office/drawing/2014/main" id="{00000000-0008-0000-0100-0000D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122</xdr:row>
          <xdr:rowOff>175260</xdr:rowOff>
        </xdr:from>
        <xdr:to>
          <xdr:col>7</xdr:col>
          <xdr:colOff>784860</xdr:colOff>
          <xdr:row>122</xdr:row>
          <xdr:rowOff>419100</xdr:rowOff>
        </xdr:to>
        <xdr:sp macro="" textlink="">
          <xdr:nvSpPr>
            <xdr:cNvPr id="17887" name="Option Button 479" hidden="1">
              <a:extLst>
                <a:ext uri="{63B3BB69-23CF-44E3-9099-C40C66FF867C}">
                  <a14:compatExt spid="_x0000_s17887"/>
                </a:ext>
                <a:ext uri="{FF2B5EF4-FFF2-40B4-BE49-F238E27FC236}">
                  <a16:creationId xmlns:a16="http://schemas.microsoft.com/office/drawing/2014/main" id="{00000000-0008-0000-0100-0000D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123</xdr:row>
          <xdr:rowOff>175260</xdr:rowOff>
        </xdr:from>
        <xdr:to>
          <xdr:col>7</xdr:col>
          <xdr:colOff>784860</xdr:colOff>
          <xdr:row>123</xdr:row>
          <xdr:rowOff>419100</xdr:rowOff>
        </xdr:to>
        <xdr:sp macro="" textlink="">
          <xdr:nvSpPr>
            <xdr:cNvPr id="17888" name="Option Button 480" hidden="1">
              <a:extLst>
                <a:ext uri="{63B3BB69-23CF-44E3-9099-C40C66FF867C}">
                  <a14:compatExt spid="_x0000_s17888"/>
                </a:ext>
                <a:ext uri="{FF2B5EF4-FFF2-40B4-BE49-F238E27FC236}">
                  <a16:creationId xmlns:a16="http://schemas.microsoft.com/office/drawing/2014/main" id="{00000000-0008-0000-0100-0000E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124</xdr:row>
          <xdr:rowOff>175260</xdr:rowOff>
        </xdr:from>
        <xdr:to>
          <xdr:col>7</xdr:col>
          <xdr:colOff>784860</xdr:colOff>
          <xdr:row>124</xdr:row>
          <xdr:rowOff>419100</xdr:rowOff>
        </xdr:to>
        <xdr:sp macro="" textlink="">
          <xdr:nvSpPr>
            <xdr:cNvPr id="17889" name="Option Button 481" hidden="1">
              <a:extLst>
                <a:ext uri="{63B3BB69-23CF-44E3-9099-C40C66FF867C}">
                  <a14:compatExt spid="_x0000_s17889"/>
                </a:ext>
                <a:ext uri="{FF2B5EF4-FFF2-40B4-BE49-F238E27FC236}">
                  <a16:creationId xmlns:a16="http://schemas.microsoft.com/office/drawing/2014/main" id="{00000000-0008-0000-0100-0000E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125</xdr:row>
          <xdr:rowOff>175260</xdr:rowOff>
        </xdr:from>
        <xdr:to>
          <xdr:col>7</xdr:col>
          <xdr:colOff>784860</xdr:colOff>
          <xdr:row>125</xdr:row>
          <xdr:rowOff>419100</xdr:rowOff>
        </xdr:to>
        <xdr:sp macro="" textlink="">
          <xdr:nvSpPr>
            <xdr:cNvPr id="17890" name="Option Button 482" hidden="1">
              <a:extLst>
                <a:ext uri="{63B3BB69-23CF-44E3-9099-C40C66FF867C}">
                  <a14:compatExt spid="_x0000_s17890"/>
                </a:ext>
                <a:ext uri="{FF2B5EF4-FFF2-40B4-BE49-F238E27FC236}">
                  <a16:creationId xmlns:a16="http://schemas.microsoft.com/office/drawing/2014/main" id="{00000000-0008-0000-0100-0000E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126</xdr:row>
          <xdr:rowOff>175260</xdr:rowOff>
        </xdr:from>
        <xdr:to>
          <xdr:col>7</xdr:col>
          <xdr:colOff>784860</xdr:colOff>
          <xdr:row>126</xdr:row>
          <xdr:rowOff>419100</xdr:rowOff>
        </xdr:to>
        <xdr:sp macro="" textlink="">
          <xdr:nvSpPr>
            <xdr:cNvPr id="17891" name="Option Button 483" hidden="1">
              <a:extLst>
                <a:ext uri="{63B3BB69-23CF-44E3-9099-C40C66FF867C}">
                  <a14:compatExt spid="_x0000_s17891"/>
                </a:ext>
                <a:ext uri="{FF2B5EF4-FFF2-40B4-BE49-F238E27FC236}">
                  <a16:creationId xmlns:a16="http://schemas.microsoft.com/office/drawing/2014/main" id="{00000000-0008-0000-0100-0000E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127</xdr:row>
          <xdr:rowOff>175260</xdr:rowOff>
        </xdr:from>
        <xdr:to>
          <xdr:col>7</xdr:col>
          <xdr:colOff>784860</xdr:colOff>
          <xdr:row>127</xdr:row>
          <xdr:rowOff>419100</xdr:rowOff>
        </xdr:to>
        <xdr:sp macro="" textlink="">
          <xdr:nvSpPr>
            <xdr:cNvPr id="17892" name="Option Button 484" hidden="1">
              <a:extLst>
                <a:ext uri="{63B3BB69-23CF-44E3-9099-C40C66FF867C}">
                  <a14:compatExt spid="_x0000_s17892"/>
                </a:ext>
                <a:ext uri="{FF2B5EF4-FFF2-40B4-BE49-F238E27FC236}">
                  <a16:creationId xmlns:a16="http://schemas.microsoft.com/office/drawing/2014/main" id="{00000000-0008-0000-0100-0000E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128</xdr:row>
          <xdr:rowOff>175260</xdr:rowOff>
        </xdr:from>
        <xdr:to>
          <xdr:col>7</xdr:col>
          <xdr:colOff>784860</xdr:colOff>
          <xdr:row>128</xdr:row>
          <xdr:rowOff>419100</xdr:rowOff>
        </xdr:to>
        <xdr:sp macro="" textlink="">
          <xdr:nvSpPr>
            <xdr:cNvPr id="17893" name="Option Button 485" hidden="1">
              <a:extLst>
                <a:ext uri="{63B3BB69-23CF-44E3-9099-C40C66FF867C}">
                  <a14:compatExt spid="_x0000_s17893"/>
                </a:ext>
                <a:ext uri="{FF2B5EF4-FFF2-40B4-BE49-F238E27FC236}">
                  <a16:creationId xmlns:a16="http://schemas.microsoft.com/office/drawing/2014/main" id="{00000000-0008-0000-0100-0000E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129</xdr:row>
          <xdr:rowOff>175260</xdr:rowOff>
        </xdr:from>
        <xdr:to>
          <xdr:col>7</xdr:col>
          <xdr:colOff>784860</xdr:colOff>
          <xdr:row>129</xdr:row>
          <xdr:rowOff>419100</xdr:rowOff>
        </xdr:to>
        <xdr:sp macro="" textlink="">
          <xdr:nvSpPr>
            <xdr:cNvPr id="17894" name="Option Button 486" hidden="1">
              <a:extLst>
                <a:ext uri="{63B3BB69-23CF-44E3-9099-C40C66FF867C}">
                  <a14:compatExt spid="_x0000_s17894"/>
                </a:ext>
                <a:ext uri="{FF2B5EF4-FFF2-40B4-BE49-F238E27FC236}">
                  <a16:creationId xmlns:a16="http://schemas.microsoft.com/office/drawing/2014/main" id="{00000000-0008-0000-0100-0000E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130</xdr:row>
          <xdr:rowOff>175260</xdr:rowOff>
        </xdr:from>
        <xdr:to>
          <xdr:col>7</xdr:col>
          <xdr:colOff>784860</xdr:colOff>
          <xdr:row>130</xdr:row>
          <xdr:rowOff>419100</xdr:rowOff>
        </xdr:to>
        <xdr:sp macro="" textlink="">
          <xdr:nvSpPr>
            <xdr:cNvPr id="17895" name="Option Button 487" hidden="1">
              <a:extLst>
                <a:ext uri="{63B3BB69-23CF-44E3-9099-C40C66FF867C}">
                  <a14:compatExt spid="_x0000_s17895"/>
                </a:ext>
                <a:ext uri="{FF2B5EF4-FFF2-40B4-BE49-F238E27FC236}">
                  <a16:creationId xmlns:a16="http://schemas.microsoft.com/office/drawing/2014/main" id="{00000000-0008-0000-0100-0000E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131</xdr:row>
          <xdr:rowOff>175260</xdr:rowOff>
        </xdr:from>
        <xdr:to>
          <xdr:col>7</xdr:col>
          <xdr:colOff>784860</xdr:colOff>
          <xdr:row>131</xdr:row>
          <xdr:rowOff>419100</xdr:rowOff>
        </xdr:to>
        <xdr:sp macro="" textlink="">
          <xdr:nvSpPr>
            <xdr:cNvPr id="17896" name="Option Button 488" hidden="1">
              <a:extLst>
                <a:ext uri="{63B3BB69-23CF-44E3-9099-C40C66FF867C}">
                  <a14:compatExt spid="_x0000_s17896"/>
                </a:ext>
                <a:ext uri="{FF2B5EF4-FFF2-40B4-BE49-F238E27FC236}">
                  <a16:creationId xmlns:a16="http://schemas.microsoft.com/office/drawing/2014/main" id="{00000000-0008-0000-0100-0000E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132</xdr:row>
          <xdr:rowOff>175260</xdr:rowOff>
        </xdr:from>
        <xdr:to>
          <xdr:col>7</xdr:col>
          <xdr:colOff>784860</xdr:colOff>
          <xdr:row>132</xdr:row>
          <xdr:rowOff>419100</xdr:rowOff>
        </xdr:to>
        <xdr:sp macro="" textlink="">
          <xdr:nvSpPr>
            <xdr:cNvPr id="17897" name="Option Button 489" hidden="1">
              <a:extLst>
                <a:ext uri="{63B3BB69-23CF-44E3-9099-C40C66FF867C}">
                  <a14:compatExt spid="_x0000_s17897"/>
                </a:ext>
                <a:ext uri="{FF2B5EF4-FFF2-40B4-BE49-F238E27FC236}">
                  <a16:creationId xmlns:a16="http://schemas.microsoft.com/office/drawing/2014/main" id="{00000000-0008-0000-0100-0000E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133</xdr:row>
          <xdr:rowOff>175260</xdr:rowOff>
        </xdr:from>
        <xdr:to>
          <xdr:col>7</xdr:col>
          <xdr:colOff>784860</xdr:colOff>
          <xdr:row>133</xdr:row>
          <xdr:rowOff>419100</xdr:rowOff>
        </xdr:to>
        <xdr:sp macro="" textlink="">
          <xdr:nvSpPr>
            <xdr:cNvPr id="17898" name="Option Button 490" hidden="1">
              <a:extLst>
                <a:ext uri="{63B3BB69-23CF-44E3-9099-C40C66FF867C}">
                  <a14:compatExt spid="_x0000_s17898"/>
                </a:ext>
                <a:ext uri="{FF2B5EF4-FFF2-40B4-BE49-F238E27FC236}">
                  <a16:creationId xmlns:a16="http://schemas.microsoft.com/office/drawing/2014/main" id="{00000000-0008-0000-0100-0000E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134</xdr:row>
          <xdr:rowOff>175260</xdr:rowOff>
        </xdr:from>
        <xdr:to>
          <xdr:col>7</xdr:col>
          <xdr:colOff>784860</xdr:colOff>
          <xdr:row>134</xdr:row>
          <xdr:rowOff>419100</xdr:rowOff>
        </xdr:to>
        <xdr:sp macro="" textlink="">
          <xdr:nvSpPr>
            <xdr:cNvPr id="17899" name="Option Button 491" hidden="1">
              <a:extLst>
                <a:ext uri="{63B3BB69-23CF-44E3-9099-C40C66FF867C}">
                  <a14:compatExt spid="_x0000_s17899"/>
                </a:ext>
                <a:ext uri="{FF2B5EF4-FFF2-40B4-BE49-F238E27FC236}">
                  <a16:creationId xmlns:a16="http://schemas.microsoft.com/office/drawing/2014/main" id="{00000000-0008-0000-0100-0000E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135</xdr:row>
          <xdr:rowOff>175260</xdr:rowOff>
        </xdr:from>
        <xdr:to>
          <xdr:col>7</xdr:col>
          <xdr:colOff>784860</xdr:colOff>
          <xdr:row>135</xdr:row>
          <xdr:rowOff>419100</xdr:rowOff>
        </xdr:to>
        <xdr:sp macro="" textlink="">
          <xdr:nvSpPr>
            <xdr:cNvPr id="17900" name="Option Button 492" hidden="1">
              <a:extLst>
                <a:ext uri="{63B3BB69-23CF-44E3-9099-C40C66FF867C}">
                  <a14:compatExt spid="_x0000_s17900"/>
                </a:ext>
                <a:ext uri="{FF2B5EF4-FFF2-40B4-BE49-F238E27FC236}">
                  <a16:creationId xmlns:a16="http://schemas.microsoft.com/office/drawing/2014/main" id="{00000000-0008-0000-0100-0000E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136</xdr:row>
          <xdr:rowOff>175260</xdr:rowOff>
        </xdr:from>
        <xdr:to>
          <xdr:col>7</xdr:col>
          <xdr:colOff>784860</xdr:colOff>
          <xdr:row>136</xdr:row>
          <xdr:rowOff>419100</xdr:rowOff>
        </xdr:to>
        <xdr:sp macro="" textlink="">
          <xdr:nvSpPr>
            <xdr:cNvPr id="17901" name="Option Button 493" hidden="1">
              <a:extLst>
                <a:ext uri="{63B3BB69-23CF-44E3-9099-C40C66FF867C}">
                  <a14:compatExt spid="_x0000_s17901"/>
                </a:ext>
                <a:ext uri="{FF2B5EF4-FFF2-40B4-BE49-F238E27FC236}">
                  <a16:creationId xmlns:a16="http://schemas.microsoft.com/office/drawing/2014/main" id="{00000000-0008-0000-0100-0000E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137</xdr:row>
          <xdr:rowOff>175260</xdr:rowOff>
        </xdr:from>
        <xdr:to>
          <xdr:col>7</xdr:col>
          <xdr:colOff>784860</xdr:colOff>
          <xdr:row>137</xdr:row>
          <xdr:rowOff>419100</xdr:rowOff>
        </xdr:to>
        <xdr:sp macro="" textlink="">
          <xdr:nvSpPr>
            <xdr:cNvPr id="17902" name="Option Button 494" hidden="1">
              <a:extLst>
                <a:ext uri="{63B3BB69-23CF-44E3-9099-C40C66FF867C}">
                  <a14:compatExt spid="_x0000_s17902"/>
                </a:ext>
                <a:ext uri="{FF2B5EF4-FFF2-40B4-BE49-F238E27FC236}">
                  <a16:creationId xmlns:a16="http://schemas.microsoft.com/office/drawing/2014/main" id="{00000000-0008-0000-0100-0000E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138</xdr:row>
          <xdr:rowOff>175260</xdr:rowOff>
        </xdr:from>
        <xdr:to>
          <xdr:col>7</xdr:col>
          <xdr:colOff>784860</xdr:colOff>
          <xdr:row>138</xdr:row>
          <xdr:rowOff>419100</xdr:rowOff>
        </xdr:to>
        <xdr:sp macro="" textlink="">
          <xdr:nvSpPr>
            <xdr:cNvPr id="17903" name="Option Button 495" hidden="1">
              <a:extLst>
                <a:ext uri="{63B3BB69-23CF-44E3-9099-C40C66FF867C}">
                  <a14:compatExt spid="_x0000_s17903"/>
                </a:ext>
                <a:ext uri="{FF2B5EF4-FFF2-40B4-BE49-F238E27FC236}">
                  <a16:creationId xmlns:a16="http://schemas.microsoft.com/office/drawing/2014/main" id="{00000000-0008-0000-0100-0000E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139</xdr:row>
          <xdr:rowOff>175260</xdr:rowOff>
        </xdr:from>
        <xdr:to>
          <xdr:col>7</xdr:col>
          <xdr:colOff>784860</xdr:colOff>
          <xdr:row>139</xdr:row>
          <xdr:rowOff>419100</xdr:rowOff>
        </xdr:to>
        <xdr:sp macro="" textlink="">
          <xdr:nvSpPr>
            <xdr:cNvPr id="17904" name="Option Button 496" hidden="1">
              <a:extLst>
                <a:ext uri="{63B3BB69-23CF-44E3-9099-C40C66FF867C}">
                  <a14:compatExt spid="_x0000_s17904"/>
                </a:ext>
                <a:ext uri="{FF2B5EF4-FFF2-40B4-BE49-F238E27FC236}">
                  <a16:creationId xmlns:a16="http://schemas.microsoft.com/office/drawing/2014/main" id="{00000000-0008-0000-0100-0000F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140</xdr:row>
          <xdr:rowOff>175260</xdr:rowOff>
        </xdr:from>
        <xdr:to>
          <xdr:col>7</xdr:col>
          <xdr:colOff>784860</xdr:colOff>
          <xdr:row>140</xdr:row>
          <xdr:rowOff>419100</xdr:rowOff>
        </xdr:to>
        <xdr:sp macro="" textlink="">
          <xdr:nvSpPr>
            <xdr:cNvPr id="17907" name="Option Button 499" hidden="1">
              <a:extLst>
                <a:ext uri="{63B3BB69-23CF-44E3-9099-C40C66FF867C}">
                  <a14:compatExt spid="_x0000_s17907"/>
                </a:ext>
                <a:ext uri="{FF2B5EF4-FFF2-40B4-BE49-F238E27FC236}">
                  <a16:creationId xmlns:a16="http://schemas.microsoft.com/office/drawing/2014/main" id="{00000000-0008-0000-0100-0000F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141</xdr:row>
          <xdr:rowOff>175260</xdr:rowOff>
        </xdr:from>
        <xdr:to>
          <xdr:col>7</xdr:col>
          <xdr:colOff>784860</xdr:colOff>
          <xdr:row>141</xdr:row>
          <xdr:rowOff>419100</xdr:rowOff>
        </xdr:to>
        <xdr:sp macro="" textlink="">
          <xdr:nvSpPr>
            <xdr:cNvPr id="17908" name="Option Button 500" hidden="1">
              <a:extLst>
                <a:ext uri="{63B3BB69-23CF-44E3-9099-C40C66FF867C}">
                  <a14:compatExt spid="_x0000_s17908"/>
                </a:ext>
                <a:ext uri="{FF2B5EF4-FFF2-40B4-BE49-F238E27FC236}">
                  <a16:creationId xmlns:a16="http://schemas.microsoft.com/office/drawing/2014/main" id="{00000000-0008-0000-0100-0000F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142</xdr:row>
          <xdr:rowOff>175260</xdr:rowOff>
        </xdr:from>
        <xdr:to>
          <xdr:col>7</xdr:col>
          <xdr:colOff>784860</xdr:colOff>
          <xdr:row>142</xdr:row>
          <xdr:rowOff>419100</xdr:rowOff>
        </xdr:to>
        <xdr:sp macro="" textlink="">
          <xdr:nvSpPr>
            <xdr:cNvPr id="17909" name="Option Button 501" hidden="1">
              <a:extLst>
                <a:ext uri="{63B3BB69-23CF-44E3-9099-C40C66FF867C}">
                  <a14:compatExt spid="_x0000_s17909"/>
                </a:ext>
                <a:ext uri="{FF2B5EF4-FFF2-40B4-BE49-F238E27FC236}">
                  <a16:creationId xmlns:a16="http://schemas.microsoft.com/office/drawing/2014/main" id="{00000000-0008-0000-0100-0000F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143</xdr:row>
          <xdr:rowOff>175260</xdr:rowOff>
        </xdr:from>
        <xdr:to>
          <xdr:col>7</xdr:col>
          <xdr:colOff>784860</xdr:colOff>
          <xdr:row>143</xdr:row>
          <xdr:rowOff>419100</xdr:rowOff>
        </xdr:to>
        <xdr:sp macro="" textlink="">
          <xdr:nvSpPr>
            <xdr:cNvPr id="17910" name="Option Button 502" hidden="1">
              <a:extLst>
                <a:ext uri="{63B3BB69-23CF-44E3-9099-C40C66FF867C}">
                  <a14:compatExt spid="_x0000_s17910"/>
                </a:ext>
                <a:ext uri="{FF2B5EF4-FFF2-40B4-BE49-F238E27FC236}">
                  <a16:creationId xmlns:a16="http://schemas.microsoft.com/office/drawing/2014/main" id="{00000000-0008-0000-0100-0000F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144</xdr:row>
          <xdr:rowOff>175260</xdr:rowOff>
        </xdr:from>
        <xdr:to>
          <xdr:col>7</xdr:col>
          <xdr:colOff>784860</xdr:colOff>
          <xdr:row>144</xdr:row>
          <xdr:rowOff>419100</xdr:rowOff>
        </xdr:to>
        <xdr:sp macro="" textlink="">
          <xdr:nvSpPr>
            <xdr:cNvPr id="17911" name="Option Button 503" hidden="1">
              <a:extLst>
                <a:ext uri="{63B3BB69-23CF-44E3-9099-C40C66FF867C}">
                  <a14:compatExt spid="_x0000_s17911"/>
                </a:ext>
                <a:ext uri="{FF2B5EF4-FFF2-40B4-BE49-F238E27FC236}">
                  <a16:creationId xmlns:a16="http://schemas.microsoft.com/office/drawing/2014/main" id="{00000000-0008-0000-0100-0000F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145</xdr:row>
          <xdr:rowOff>175260</xdr:rowOff>
        </xdr:from>
        <xdr:to>
          <xdr:col>7</xdr:col>
          <xdr:colOff>784860</xdr:colOff>
          <xdr:row>145</xdr:row>
          <xdr:rowOff>419100</xdr:rowOff>
        </xdr:to>
        <xdr:sp macro="" textlink="">
          <xdr:nvSpPr>
            <xdr:cNvPr id="17912" name="Option Button 504" hidden="1">
              <a:extLst>
                <a:ext uri="{63B3BB69-23CF-44E3-9099-C40C66FF867C}">
                  <a14:compatExt spid="_x0000_s17912"/>
                </a:ext>
                <a:ext uri="{FF2B5EF4-FFF2-40B4-BE49-F238E27FC236}">
                  <a16:creationId xmlns:a16="http://schemas.microsoft.com/office/drawing/2014/main" id="{00000000-0008-0000-0100-0000F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146</xdr:row>
          <xdr:rowOff>175260</xdr:rowOff>
        </xdr:from>
        <xdr:to>
          <xdr:col>7</xdr:col>
          <xdr:colOff>784860</xdr:colOff>
          <xdr:row>146</xdr:row>
          <xdr:rowOff>419100</xdr:rowOff>
        </xdr:to>
        <xdr:sp macro="" textlink="">
          <xdr:nvSpPr>
            <xdr:cNvPr id="17913" name="Option Button 505" hidden="1">
              <a:extLst>
                <a:ext uri="{63B3BB69-23CF-44E3-9099-C40C66FF867C}">
                  <a14:compatExt spid="_x0000_s17913"/>
                </a:ext>
                <a:ext uri="{FF2B5EF4-FFF2-40B4-BE49-F238E27FC236}">
                  <a16:creationId xmlns:a16="http://schemas.microsoft.com/office/drawing/2014/main" id="{00000000-0008-0000-0100-0000F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147</xdr:row>
          <xdr:rowOff>175260</xdr:rowOff>
        </xdr:from>
        <xdr:to>
          <xdr:col>7</xdr:col>
          <xdr:colOff>784860</xdr:colOff>
          <xdr:row>147</xdr:row>
          <xdr:rowOff>419100</xdr:rowOff>
        </xdr:to>
        <xdr:sp macro="" textlink="">
          <xdr:nvSpPr>
            <xdr:cNvPr id="17914" name="Option Button 506" hidden="1">
              <a:extLst>
                <a:ext uri="{63B3BB69-23CF-44E3-9099-C40C66FF867C}">
                  <a14:compatExt spid="_x0000_s17914"/>
                </a:ext>
                <a:ext uri="{FF2B5EF4-FFF2-40B4-BE49-F238E27FC236}">
                  <a16:creationId xmlns:a16="http://schemas.microsoft.com/office/drawing/2014/main" id="{00000000-0008-0000-0100-0000F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148</xdr:row>
          <xdr:rowOff>175260</xdr:rowOff>
        </xdr:from>
        <xdr:to>
          <xdr:col>7</xdr:col>
          <xdr:colOff>784860</xdr:colOff>
          <xdr:row>148</xdr:row>
          <xdr:rowOff>419100</xdr:rowOff>
        </xdr:to>
        <xdr:sp macro="" textlink="">
          <xdr:nvSpPr>
            <xdr:cNvPr id="17915" name="Option Button 507" hidden="1">
              <a:extLst>
                <a:ext uri="{63B3BB69-23CF-44E3-9099-C40C66FF867C}">
                  <a14:compatExt spid="_x0000_s17915"/>
                </a:ext>
                <a:ext uri="{FF2B5EF4-FFF2-40B4-BE49-F238E27FC236}">
                  <a16:creationId xmlns:a16="http://schemas.microsoft.com/office/drawing/2014/main" id="{00000000-0008-0000-0100-0000F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149</xdr:row>
          <xdr:rowOff>175260</xdr:rowOff>
        </xdr:from>
        <xdr:to>
          <xdr:col>7</xdr:col>
          <xdr:colOff>784860</xdr:colOff>
          <xdr:row>149</xdr:row>
          <xdr:rowOff>419100</xdr:rowOff>
        </xdr:to>
        <xdr:sp macro="" textlink="">
          <xdr:nvSpPr>
            <xdr:cNvPr id="17916" name="Option Button 508" hidden="1">
              <a:extLst>
                <a:ext uri="{63B3BB69-23CF-44E3-9099-C40C66FF867C}">
                  <a14:compatExt spid="_x0000_s17916"/>
                </a:ext>
                <a:ext uri="{FF2B5EF4-FFF2-40B4-BE49-F238E27FC236}">
                  <a16:creationId xmlns:a16="http://schemas.microsoft.com/office/drawing/2014/main" id="{00000000-0008-0000-0100-0000F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150</xdr:row>
          <xdr:rowOff>175260</xdr:rowOff>
        </xdr:from>
        <xdr:to>
          <xdr:col>7</xdr:col>
          <xdr:colOff>784860</xdr:colOff>
          <xdr:row>150</xdr:row>
          <xdr:rowOff>419100</xdr:rowOff>
        </xdr:to>
        <xdr:sp macro="" textlink="">
          <xdr:nvSpPr>
            <xdr:cNvPr id="17917" name="Option Button 509" hidden="1">
              <a:extLst>
                <a:ext uri="{63B3BB69-23CF-44E3-9099-C40C66FF867C}">
                  <a14:compatExt spid="_x0000_s17917"/>
                </a:ext>
                <a:ext uri="{FF2B5EF4-FFF2-40B4-BE49-F238E27FC236}">
                  <a16:creationId xmlns:a16="http://schemas.microsoft.com/office/drawing/2014/main" id="{00000000-0008-0000-0100-0000F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151</xdr:row>
          <xdr:rowOff>175260</xdr:rowOff>
        </xdr:from>
        <xdr:to>
          <xdr:col>7</xdr:col>
          <xdr:colOff>784860</xdr:colOff>
          <xdr:row>151</xdr:row>
          <xdr:rowOff>419100</xdr:rowOff>
        </xdr:to>
        <xdr:sp macro="" textlink="">
          <xdr:nvSpPr>
            <xdr:cNvPr id="17918" name="Option Button 510" hidden="1">
              <a:extLst>
                <a:ext uri="{63B3BB69-23CF-44E3-9099-C40C66FF867C}">
                  <a14:compatExt spid="_x0000_s17918"/>
                </a:ext>
                <a:ext uri="{FF2B5EF4-FFF2-40B4-BE49-F238E27FC236}">
                  <a16:creationId xmlns:a16="http://schemas.microsoft.com/office/drawing/2014/main" id="{00000000-0008-0000-0100-0000F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152</xdr:row>
          <xdr:rowOff>175260</xdr:rowOff>
        </xdr:from>
        <xdr:to>
          <xdr:col>7</xdr:col>
          <xdr:colOff>784860</xdr:colOff>
          <xdr:row>152</xdr:row>
          <xdr:rowOff>419100</xdr:rowOff>
        </xdr:to>
        <xdr:sp macro="" textlink="">
          <xdr:nvSpPr>
            <xdr:cNvPr id="17919" name="Option Button 511" hidden="1">
              <a:extLst>
                <a:ext uri="{63B3BB69-23CF-44E3-9099-C40C66FF867C}">
                  <a14:compatExt spid="_x0000_s17919"/>
                </a:ext>
                <a:ext uri="{FF2B5EF4-FFF2-40B4-BE49-F238E27FC236}">
                  <a16:creationId xmlns:a16="http://schemas.microsoft.com/office/drawing/2014/main" id="{00000000-0008-0000-0100-0000F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153</xdr:row>
          <xdr:rowOff>175260</xdr:rowOff>
        </xdr:from>
        <xdr:to>
          <xdr:col>7</xdr:col>
          <xdr:colOff>784860</xdr:colOff>
          <xdr:row>153</xdr:row>
          <xdr:rowOff>419100</xdr:rowOff>
        </xdr:to>
        <xdr:sp macro="" textlink="">
          <xdr:nvSpPr>
            <xdr:cNvPr id="17920" name="Option Button 512" hidden="1">
              <a:extLst>
                <a:ext uri="{63B3BB69-23CF-44E3-9099-C40C66FF867C}">
                  <a14:compatExt spid="_x0000_s17920"/>
                </a:ext>
                <a:ext uri="{FF2B5EF4-FFF2-40B4-BE49-F238E27FC236}">
                  <a16:creationId xmlns:a16="http://schemas.microsoft.com/office/drawing/2014/main" id="{00000000-0008-0000-0100-00000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154</xdr:row>
          <xdr:rowOff>175260</xdr:rowOff>
        </xdr:from>
        <xdr:to>
          <xdr:col>7</xdr:col>
          <xdr:colOff>784860</xdr:colOff>
          <xdr:row>154</xdr:row>
          <xdr:rowOff>419100</xdr:rowOff>
        </xdr:to>
        <xdr:sp macro="" textlink="">
          <xdr:nvSpPr>
            <xdr:cNvPr id="17921" name="Option Button 513" hidden="1">
              <a:extLst>
                <a:ext uri="{63B3BB69-23CF-44E3-9099-C40C66FF867C}">
                  <a14:compatExt spid="_x0000_s17921"/>
                </a:ext>
                <a:ext uri="{FF2B5EF4-FFF2-40B4-BE49-F238E27FC236}">
                  <a16:creationId xmlns:a16="http://schemas.microsoft.com/office/drawing/2014/main" id="{00000000-0008-0000-0100-00000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155</xdr:row>
          <xdr:rowOff>175260</xdr:rowOff>
        </xdr:from>
        <xdr:to>
          <xdr:col>7</xdr:col>
          <xdr:colOff>784860</xdr:colOff>
          <xdr:row>155</xdr:row>
          <xdr:rowOff>419100</xdr:rowOff>
        </xdr:to>
        <xdr:sp macro="" textlink="">
          <xdr:nvSpPr>
            <xdr:cNvPr id="17922" name="Option Button 514" hidden="1">
              <a:extLst>
                <a:ext uri="{63B3BB69-23CF-44E3-9099-C40C66FF867C}">
                  <a14:compatExt spid="_x0000_s17922"/>
                </a:ext>
                <a:ext uri="{FF2B5EF4-FFF2-40B4-BE49-F238E27FC236}">
                  <a16:creationId xmlns:a16="http://schemas.microsoft.com/office/drawing/2014/main" id="{00000000-0008-0000-0100-00000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156</xdr:row>
          <xdr:rowOff>175260</xdr:rowOff>
        </xdr:from>
        <xdr:to>
          <xdr:col>7</xdr:col>
          <xdr:colOff>784860</xdr:colOff>
          <xdr:row>156</xdr:row>
          <xdr:rowOff>419100</xdr:rowOff>
        </xdr:to>
        <xdr:sp macro="" textlink="">
          <xdr:nvSpPr>
            <xdr:cNvPr id="17923" name="Option Button 515" hidden="1">
              <a:extLst>
                <a:ext uri="{63B3BB69-23CF-44E3-9099-C40C66FF867C}">
                  <a14:compatExt spid="_x0000_s17923"/>
                </a:ext>
                <a:ext uri="{FF2B5EF4-FFF2-40B4-BE49-F238E27FC236}">
                  <a16:creationId xmlns:a16="http://schemas.microsoft.com/office/drawing/2014/main" id="{00000000-0008-0000-0100-00000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157</xdr:row>
          <xdr:rowOff>175260</xdr:rowOff>
        </xdr:from>
        <xdr:to>
          <xdr:col>7</xdr:col>
          <xdr:colOff>784860</xdr:colOff>
          <xdr:row>157</xdr:row>
          <xdr:rowOff>419100</xdr:rowOff>
        </xdr:to>
        <xdr:sp macro="" textlink="">
          <xdr:nvSpPr>
            <xdr:cNvPr id="17924" name="Option Button 516" hidden="1">
              <a:extLst>
                <a:ext uri="{63B3BB69-23CF-44E3-9099-C40C66FF867C}">
                  <a14:compatExt spid="_x0000_s17924"/>
                </a:ext>
                <a:ext uri="{FF2B5EF4-FFF2-40B4-BE49-F238E27FC236}">
                  <a16:creationId xmlns:a16="http://schemas.microsoft.com/office/drawing/2014/main" id="{00000000-0008-0000-0100-00000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158</xdr:row>
          <xdr:rowOff>175260</xdr:rowOff>
        </xdr:from>
        <xdr:to>
          <xdr:col>7</xdr:col>
          <xdr:colOff>784860</xdr:colOff>
          <xdr:row>158</xdr:row>
          <xdr:rowOff>419100</xdr:rowOff>
        </xdr:to>
        <xdr:sp macro="" textlink="">
          <xdr:nvSpPr>
            <xdr:cNvPr id="17925" name="Option Button 517" hidden="1">
              <a:extLst>
                <a:ext uri="{63B3BB69-23CF-44E3-9099-C40C66FF867C}">
                  <a14:compatExt spid="_x0000_s17925"/>
                </a:ext>
                <a:ext uri="{FF2B5EF4-FFF2-40B4-BE49-F238E27FC236}">
                  <a16:creationId xmlns:a16="http://schemas.microsoft.com/office/drawing/2014/main" id="{00000000-0008-0000-0100-00000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159</xdr:row>
          <xdr:rowOff>175260</xdr:rowOff>
        </xdr:from>
        <xdr:to>
          <xdr:col>7</xdr:col>
          <xdr:colOff>784860</xdr:colOff>
          <xdr:row>159</xdr:row>
          <xdr:rowOff>419100</xdr:rowOff>
        </xdr:to>
        <xdr:sp macro="" textlink="">
          <xdr:nvSpPr>
            <xdr:cNvPr id="17926" name="Option Button 518" hidden="1">
              <a:extLst>
                <a:ext uri="{63B3BB69-23CF-44E3-9099-C40C66FF867C}">
                  <a14:compatExt spid="_x0000_s17926"/>
                </a:ext>
                <a:ext uri="{FF2B5EF4-FFF2-40B4-BE49-F238E27FC236}">
                  <a16:creationId xmlns:a16="http://schemas.microsoft.com/office/drawing/2014/main" id="{00000000-0008-0000-0100-00000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160</xdr:row>
          <xdr:rowOff>175260</xdr:rowOff>
        </xdr:from>
        <xdr:to>
          <xdr:col>7</xdr:col>
          <xdr:colOff>784860</xdr:colOff>
          <xdr:row>160</xdr:row>
          <xdr:rowOff>419100</xdr:rowOff>
        </xdr:to>
        <xdr:sp macro="" textlink="">
          <xdr:nvSpPr>
            <xdr:cNvPr id="17927" name="Option Button 519" hidden="1">
              <a:extLst>
                <a:ext uri="{63B3BB69-23CF-44E3-9099-C40C66FF867C}">
                  <a14:compatExt spid="_x0000_s17927"/>
                </a:ext>
                <a:ext uri="{FF2B5EF4-FFF2-40B4-BE49-F238E27FC236}">
                  <a16:creationId xmlns:a16="http://schemas.microsoft.com/office/drawing/2014/main" id="{00000000-0008-0000-0100-00000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161</xdr:row>
          <xdr:rowOff>175260</xdr:rowOff>
        </xdr:from>
        <xdr:to>
          <xdr:col>7</xdr:col>
          <xdr:colOff>784860</xdr:colOff>
          <xdr:row>161</xdr:row>
          <xdr:rowOff>419100</xdr:rowOff>
        </xdr:to>
        <xdr:sp macro="" textlink="">
          <xdr:nvSpPr>
            <xdr:cNvPr id="17928" name="Option Button 520" hidden="1">
              <a:extLst>
                <a:ext uri="{63B3BB69-23CF-44E3-9099-C40C66FF867C}">
                  <a14:compatExt spid="_x0000_s17928"/>
                </a:ext>
                <a:ext uri="{FF2B5EF4-FFF2-40B4-BE49-F238E27FC236}">
                  <a16:creationId xmlns:a16="http://schemas.microsoft.com/office/drawing/2014/main" id="{00000000-0008-0000-0100-00000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162</xdr:row>
          <xdr:rowOff>175260</xdr:rowOff>
        </xdr:from>
        <xdr:to>
          <xdr:col>7</xdr:col>
          <xdr:colOff>784860</xdr:colOff>
          <xdr:row>162</xdr:row>
          <xdr:rowOff>419100</xdr:rowOff>
        </xdr:to>
        <xdr:sp macro="" textlink="">
          <xdr:nvSpPr>
            <xdr:cNvPr id="17929" name="Option Button 521" hidden="1">
              <a:extLst>
                <a:ext uri="{63B3BB69-23CF-44E3-9099-C40C66FF867C}">
                  <a14:compatExt spid="_x0000_s17929"/>
                </a:ext>
                <a:ext uri="{FF2B5EF4-FFF2-40B4-BE49-F238E27FC236}">
                  <a16:creationId xmlns:a16="http://schemas.microsoft.com/office/drawing/2014/main" id="{00000000-0008-0000-0100-00000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163</xdr:row>
          <xdr:rowOff>175260</xdr:rowOff>
        </xdr:from>
        <xdr:to>
          <xdr:col>7</xdr:col>
          <xdr:colOff>784860</xdr:colOff>
          <xdr:row>163</xdr:row>
          <xdr:rowOff>419100</xdr:rowOff>
        </xdr:to>
        <xdr:sp macro="" textlink="">
          <xdr:nvSpPr>
            <xdr:cNvPr id="17930" name="Option Button 522" hidden="1">
              <a:extLst>
                <a:ext uri="{63B3BB69-23CF-44E3-9099-C40C66FF867C}">
                  <a14:compatExt spid="_x0000_s17930"/>
                </a:ext>
                <a:ext uri="{FF2B5EF4-FFF2-40B4-BE49-F238E27FC236}">
                  <a16:creationId xmlns:a16="http://schemas.microsoft.com/office/drawing/2014/main" id="{00000000-0008-0000-0100-00000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164</xdr:row>
          <xdr:rowOff>175260</xdr:rowOff>
        </xdr:from>
        <xdr:to>
          <xdr:col>7</xdr:col>
          <xdr:colOff>784860</xdr:colOff>
          <xdr:row>164</xdr:row>
          <xdr:rowOff>419100</xdr:rowOff>
        </xdr:to>
        <xdr:sp macro="" textlink="">
          <xdr:nvSpPr>
            <xdr:cNvPr id="17931" name="Option Button 523" hidden="1">
              <a:extLst>
                <a:ext uri="{63B3BB69-23CF-44E3-9099-C40C66FF867C}">
                  <a14:compatExt spid="_x0000_s17931"/>
                </a:ext>
                <a:ext uri="{FF2B5EF4-FFF2-40B4-BE49-F238E27FC236}">
                  <a16:creationId xmlns:a16="http://schemas.microsoft.com/office/drawing/2014/main" id="{00000000-0008-0000-0100-00000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165</xdr:row>
          <xdr:rowOff>175260</xdr:rowOff>
        </xdr:from>
        <xdr:to>
          <xdr:col>7</xdr:col>
          <xdr:colOff>784860</xdr:colOff>
          <xdr:row>165</xdr:row>
          <xdr:rowOff>419100</xdr:rowOff>
        </xdr:to>
        <xdr:sp macro="" textlink="">
          <xdr:nvSpPr>
            <xdr:cNvPr id="17932" name="Option Button 524" hidden="1">
              <a:extLst>
                <a:ext uri="{63B3BB69-23CF-44E3-9099-C40C66FF867C}">
                  <a14:compatExt spid="_x0000_s17932"/>
                </a:ext>
                <a:ext uri="{FF2B5EF4-FFF2-40B4-BE49-F238E27FC236}">
                  <a16:creationId xmlns:a16="http://schemas.microsoft.com/office/drawing/2014/main" id="{00000000-0008-0000-0100-00000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166</xdr:row>
          <xdr:rowOff>175260</xdr:rowOff>
        </xdr:from>
        <xdr:to>
          <xdr:col>7</xdr:col>
          <xdr:colOff>784860</xdr:colOff>
          <xdr:row>166</xdr:row>
          <xdr:rowOff>419100</xdr:rowOff>
        </xdr:to>
        <xdr:sp macro="" textlink="">
          <xdr:nvSpPr>
            <xdr:cNvPr id="17933" name="Option Button 525" hidden="1">
              <a:extLst>
                <a:ext uri="{63B3BB69-23CF-44E3-9099-C40C66FF867C}">
                  <a14:compatExt spid="_x0000_s17933"/>
                </a:ext>
                <a:ext uri="{FF2B5EF4-FFF2-40B4-BE49-F238E27FC236}">
                  <a16:creationId xmlns:a16="http://schemas.microsoft.com/office/drawing/2014/main" id="{00000000-0008-0000-0100-00000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167</xdr:row>
          <xdr:rowOff>175260</xdr:rowOff>
        </xdr:from>
        <xdr:to>
          <xdr:col>7</xdr:col>
          <xdr:colOff>784860</xdr:colOff>
          <xdr:row>167</xdr:row>
          <xdr:rowOff>419100</xdr:rowOff>
        </xdr:to>
        <xdr:sp macro="" textlink="">
          <xdr:nvSpPr>
            <xdr:cNvPr id="17934" name="Option Button 526" hidden="1">
              <a:extLst>
                <a:ext uri="{63B3BB69-23CF-44E3-9099-C40C66FF867C}">
                  <a14:compatExt spid="_x0000_s17934"/>
                </a:ext>
                <a:ext uri="{FF2B5EF4-FFF2-40B4-BE49-F238E27FC236}">
                  <a16:creationId xmlns:a16="http://schemas.microsoft.com/office/drawing/2014/main" id="{00000000-0008-0000-0100-00000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168</xdr:row>
          <xdr:rowOff>175260</xdr:rowOff>
        </xdr:from>
        <xdr:to>
          <xdr:col>7</xdr:col>
          <xdr:colOff>784860</xdr:colOff>
          <xdr:row>168</xdr:row>
          <xdr:rowOff>419100</xdr:rowOff>
        </xdr:to>
        <xdr:sp macro="" textlink="">
          <xdr:nvSpPr>
            <xdr:cNvPr id="17935" name="Option Button 527" hidden="1">
              <a:extLst>
                <a:ext uri="{63B3BB69-23CF-44E3-9099-C40C66FF867C}">
                  <a14:compatExt spid="_x0000_s17935"/>
                </a:ext>
                <a:ext uri="{FF2B5EF4-FFF2-40B4-BE49-F238E27FC236}">
                  <a16:creationId xmlns:a16="http://schemas.microsoft.com/office/drawing/2014/main" id="{00000000-0008-0000-0100-00000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169</xdr:row>
          <xdr:rowOff>175260</xdr:rowOff>
        </xdr:from>
        <xdr:to>
          <xdr:col>7</xdr:col>
          <xdr:colOff>784860</xdr:colOff>
          <xdr:row>169</xdr:row>
          <xdr:rowOff>419100</xdr:rowOff>
        </xdr:to>
        <xdr:sp macro="" textlink="">
          <xdr:nvSpPr>
            <xdr:cNvPr id="17936" name="Option Button 528" hidden="1">
              <a:extLst>
                <a:ext uri="{63B3BB69-23CF-44E3-9099-C40C66FF867C}">
                  <a14:compatExt spid="_x0000_s17936"/>
                </a:ext>
                <a:ext uri="{FF2B5EF4-FFF2-40B4-BE49-F238E27FC236}">
                  <a16:creationId xmlns:a16="http://schemas.microsoft.com/office/drawing/2014/main" id="{00000000-0008-0000-0100-00001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170</xdr:row>
          <xdr:rowOff>175260</xdr:rowOff>
        </xdr:from>
        <xdr:to>
          <xdr:col>7</xdr:col>
          <xdr:colOff>784860</xdr:colOff>
          <xdr:row>170</xdr:row>
          <xdr:rowOff>419100</xdr:rowOff>
        </xdr:to>
        <xdr:sp macro="" textlink="">
          <xdr:nvSpPr>
            <xdr:cNvPr id="17937" name="Option Button 529" hidden="1">
              <a:extLst>
                <a:ext uri="{63B3BB69-23CF-44E3-9099-C40C66FF867C}">
                  <a14:compatExt spid="_x0000_s17937"/>
                </a:ext>
                <a:ext uri="{FF2B5EF4-FFF2-40B4-BE49-F238E27FC236}">
                  <a16:creationId xmlns:a16="http://schemas.microsoft.com/office/drawing/2014/main" id="{00000000-0008-0000-0100-00001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171</xdr:row>
          <xdr:rowOff>175260</xdr:rowOff>
        </xdr:from>
        <xdr:to>
          <xdr:col>7</xdr:col>
          <xdr:colOff>784860</xdr:colOff>
          <xdr:row>171</xdr:row>
          <xdr:rowOff>419100</xdr:rowOff>
        </xdr:to>
        <xdr:sp macro="" textlink="">
          <xdr:nvSpPr>
            <xdr:cNvPr id="17938" name="Option Button 530" hidden="1">
              <a:extLst>
                <a:ext uri="{63B3BB69-23CF-44E3-9099-C40C66FF867C}">
                  <a14:compatExt spid="_x0000_s17938"/>
                </a:ext>
                <a:ext uri="{FF2B5EF4-FFF2-40B4-BE49-F238E27FC236}">
                  <a16:creationId xmlns:a16="http://schemas.microsoft.com/office/drawing/2014/main" id="{00000000-0008-0000-0100-00001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172</xdr:row>
          <xdr:rowOff>175260</xdr:rowOff>
        </xdr:from>
        <xdr:to>
          <xdr:col>7</xdr:col>
          <xdr:colOff>784860</xdr:colOff>
          <xdr:row>172</xdr:row>
          <xdr:rowOff>419100</xdr:rowOff>
        </xdr:to>
        <xdr:sp macro="" textlink="">
          <xdr:nvSpPr>
            <xdr:cNvPr id="17939" name="Option Button 531" hidden="1">
              <a:extLst>
                <a:ext uri="{63B3BB69-23CF-44E3-9099-C40C66FF867C}">
                  <a14:compatExt spid="_x0000_s17939"/>
                </a:ext>
                <a:ext uri="{FF2B5EF4-FFF2-40B4-BE49-F238E27FC236}">
                  <a16:creationId xmlns:a16="http://schemas.microsoft.com/office/drawing/2014/main" id="{00000000-0008-0000-0100-00001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173</xdr:row>
          <xdr:rowOff>175260</xdr:rowOff>
        </xdr:from>
        <xdr:to>
          <xdr:col>7</xdr:col>
          <xdr:colOff>784860</xdr:colOff>
          <xdr:row>173</xdr:row>
          <xdr:rowOff>419100</xdr:rowOff>
        </xdr:to>
        <xdr:sp macro="" textlink="">
          <xdr:nvSpPr>
            <xdr:cNvPr id="17940" name="Option Button 532" hidden="1">
              <a:extLst>
                <a:ext uri="{63B3BB69-23CF-44E3-9099-C40C66FF867C}">
                  <a14:compatExt spid="_x0000_s17940"/>
                </a:ext>
                <a:ext uri="{FF2B5EF4-FFF2-40B4-BE49-F238E27FC236}">
                  <a16:creationId xmlns:a16="http://schemas.microsoft.com/office/drawing/2014/main" id="{00000000-0008-0000-0100-00001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174</xdr:row>
          <xdr:rowOff>175260</xdr:rowOff>
        </xdr:from>
        <xdr:to>
          <xdr:col>7</xdr:col>
          <xdr:colOff>784860</xdr:colOff>
          <xdr:row>174</xdr:row>
          <xdr:rowOff>419100</xdr:rowOff>
        </xdr:to>
        <xdr:sp macro="" textlink="">
          <xdr:nvSpPr>
            <xdr:cNvPr id="17941" name="Option Button 533" hidden="1">
              <a:extLst>
                <a:ext uri="{63B3BB69-23CF-44E3-9099-C40C66FF867C}">
                  <a14:compatExt spid="_x0000_s17941"/>
                </a:ext>
                <a:ext uri="{FF2B5EF4-FFF2-40B4-BE49-F238E27FC236}">
                  <a16:creationId xmlns:a16="http://schemas.microsoft.com/office/drawing/2014/main" id="{00000000-0008-0000-0100-00001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175</xdr:row>
          <xdr:rowOff>175260</xdr:rowOff>
        </xdr:from>
        <xdr:to>
          <xdr:col>7</xdr:col>
          <xdr:colOff>784860</xdr:colOff>
          <xdr:row>175</xdr:row>
          <xdr:rowOff>419100</xdr:rowOff>
        </xdr:to>
        <xdr:sp macro="" textlink="">
          <xdr:nvSpPr>
            <xdr:cNvPr id="17942" name="Option Button 534" hidden="1">
              <a:extLst>
                <a:ext uri="{63B3BB69-23CF-44E3-9099-C40C66FF867C}">
                  <a14:compatExt spid="_x0000_s17942"/>
                </a:ext>
                <a:ext uri="{FF2B5EF4-FFF2-40B4-BE49-F238E27FC236}">
                  <a16:creationId xmlns:a16="http://schemas.microsoft.com/office/drawing/2014/main" id="{00000000-0008-0000-0100-00001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176</xdr:row>
          <xdr:rowOff>175260</xdr:rowOff>
        </xdr:from>
        <xdr:to>
          <xdr:col>7</xdr:col>
          <xdr:colOff>784860</xdr:colOff>
          <xdr:row>176</xdr:row>
          <xdr:rowOff>419100</xdr:rowOff>
        </xdr:to>
        <xdr:sp macro="" textlink="">
          <xdr:nvSpPr>
            <xdr:cNvPr id="17943" name="Option Button 535" hidden="1">
              <a:extLst>
                <a:ext uri="{63B3BB69-23CF-44E3-9099-C40C66FF867C}">
                  <a14:compatExt spid="_x0000_s17943"/>
                </a:ext>
                <a:ext uri="{FF2B5EF4-FFF2-40B4-BE49-F238E27FC236}">
                  <a16:creationId xmlns:a16="http://schemas.microsoft.com/office/drawing/2014/main" id="{00000000-0008-0000-0100-00001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177</xdr:row>
          <xdr:rowOff>175260</xdr:rowOff>
        </xdr:from>
        <xdr:to>
          <xdr:col>7</xdr:col>
          <xdr:colOff>784860</xdr:colOff>
          <xdr:row>177</xdr:row>
          <xdr:rowOff>419100</xdr:rowOff>
        </xdr:to>
        <xdr:sp macro="" textlink="">
          <xdr:nvSpPr>
            <xdr:cNvPr id="17944" name="Option Button 536" hidden="1">
              <a:extLst>
                <a:ext uri="{63B3BB69-23CF-44E3-9099-C40C66FF867C}">
                  <a14:compatExt spid="_x0000_s17944"/>
                </a:ext>
                <a:ext uri="{FF2B5EF4-FFF2-40B4-BE49-F238E27FC236}">
                  <a16:creationId xmlns:a16="http://schemas.microsoft.com/office/drawing/2014/main" id="{00000000-0008-0000-0100-00001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178</xdr:row>
          <xdr:rowOff>175260</xdr:rowOff>
        </xdr:from>
        <xdr:to>
          <xdr:col>7</xdr:col>
          <xdr:colOff>784860</xdr:colOff>
          <xdr:row>178</xdr:row>
          <xdr:rowOff>419100</xdr:rowOff>
        </xdr:to>
        <xdr:sp macro="" textlink="">
          <xdr:nvSpPr>
            <xdr:cNvPr id="17945" name="Option Button 537" hidden="1">
              <a:extLst>
                <a:ext uri="{63B3BB69-23CF-44E3-9099-C40C66FF867C}">
                  <a14:compatExt spid="_x0000_s17945"/>
                </a:ext>
                <a:ext uri="{FF2B5EF4-FFF2-40B4-BE49-F238E27FC236}">
                  <a16:creationId xmlns:a16="http://schemas.microsoft.com/office/drawing/2014/main" id="{00000000-0008-0000-0100-00001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179</xdr:row>
          <xdr:rowOff>175260</xdr:rowOff>
        </xdr:from>
        <xdr:to>
          <xdr:col>7</xdr:col>
          <xdr:colOff>784860</xdr:colOff>
          <xdr:row>179</xdr:row>
          <xdr:rowOff>419100</xdr:rowOff>
        </xdr:to>
        <xdr:sp macro="" textlink="">
          <xdr:nvSpPr>
            <xdr:cNvPr id="17946" name="Option Button 538" hidden="1">
              <a:extLst>
                <a:ext uri="{63B3BB69-23CF-44E3-9099-C40C66FF867C}">
                  <a14:compatExt spid="_x0000_s17946"/>
                </a:ext>
                <a:ext uri="{FF2B5EF4-FFF2-40B4-BE49-F238E27FC236}">
                  <a16:creationId xmlns:a16="http://schemas.microsoft.com/office/drawing/2014/main" id="{00000000-0008-0000-0100-00001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180</xdr:row>
          <xdr:rowOff>175260</xdr:rowOff>
        </xdr:from>
        <xdr:to>
          <xdr:col>7</xdr:col>
          <xdr:colOff>784860</xdr:colOff>
          <xdr:row>180</xdr:row>
          <xdr:rowOff>419100</xdr:rowOff>
        </xdr:to>
        <xdr:sp macro="" textlink="">
          <xdr:nvSpPr>
            <xdr:cNvPr id="17947" name="Option Button 539" hidden="1">
              <a:extLst>
                <a:ext uri="{63B3BB69-23CF-44E3-9099-C40C66FF867C}">
                  <a14:compatExt spid="_x0000_s17947"/>
                </a:ext>
                <a:ext uri="{FF2B5EF4-FFF2-40B4-BE49-F238E27FC236}">
                  <a16:creationId xmlns:a16="http://schemas.microsoft.com/office/drawing/2014/main" id="{00000000-0008-0000-0100-00001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181</xdr:row>
          <xdr:rowOff>175260</xdr:rowOff>
        </xdr:from>
        <xdr:to>
          <xdr:col>7</xdr:col>
          <xdr:colOff>784860</xdr:colOff>
          <xdr:row>181</xdr:row>
          <xdr:rowOff>419100</xdr:rowOff>
        </xdr:to>
        <xdr:sp macro="" textlink="">
          <xdr:nvSpPr>
            <xdr:cNvPr id="17948" name="Option Button 540" hidden="1">
              <a:extLst>
                <a:ext uri="{63B3BB69-23CF-44E3-9099-C40C66FF867C}">
                  <a14:compatExt spid="_x0000_s17948"/>
                </a:ext>
                <a:ext uri="{FF2B5EF4-FFF2-40B4-BE49-F238E27FC236}">
                  <a16:creationId xmlns:a16="http://schemas.microsoft.com/office/drawing/2014/main" id="{00000000-0008-0000-0100-00001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182</xdr:row>
          <xdr:rowOff>175260</xdr:rowOff>
        </xdr:from>
        <xdr:to>
          <xdr:col>7</xdr:col>
          <xdr:colOff>784860</xdr:colOff>
          <xdr:row>182</xdr:row>
          <xdr:rowOff>419100</xdr:rowOff>
        </xdr:to>
        <xdr:sp macro="" textlink="">
          <xdr:nvSpPr>
            <xdr:cNvPr id="17949" name="Option Button 541" hidden="1">
              <a:extLst>
                <a:ext uri="{63B3BB69-23CF-44E3-9099-C40C66FF867C}">
                  <a14:compatExt spid="_x0000_s17949"/>
                </a:ext>
                <a:ext uri="{FF2B5EF4-FFF2-40B4-BE49-F238E27FC236}">
                  <a16:creationId xmlns:a16="http://schemas.microsoft.com/office/drawing/2014/main" id="{00000000-0008-0000-0100-00001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183</xdr:row>
          <xdr:rowOff>175260</xdr:rowOff>
        </xdr:from>
        <xdr:to>
          <xdr:col>7</xdr:col>
          <xdr:colOff>784860</xdr:colOff>
          <xdr:row>183</xdr:row>
          <xdr:rowOff>419100</xdr:rowOff>
        </xdr:to>
        <xdr:sp macro="" textlink="">
          <xdr:nvSpPr>
            <xdr:cNvPr id="17950" name="Option Button 542" hidden="1">
              <a:extLst>
                <a:ext uri="{63B3BB69-23CF-44E3-9099-C40C66FF867C}">
                  <a14:compatExt spid="_x0000_s17950"/>
                </a:ext>
                <a:ext uri="{FF2B5EF4-FFF2-40B4-BE49-F238E27FC236}">
                  <a16:creationId xmlns:a16="http://schemas.microsoft.com/office/drawing/2014/main" id="{00000000-0008-0000-0100-00001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184</xdr:row>
          <xdr:rowOff>175260</xdr:rowOff>
        </xdr:from>
        <xdr:to>
          <xdr:col>7</xdr:col>
          <xdr:colOff>784860</xdr:colOff>
          <xdr:row>184</xdr:row>
          <xdr:rowOff>419100</xdr:rowOff>
        </xdr:to>
        <xdr:sp macro="" textlink="">
          <xdr:nvSpPr>
            <xdr:cNvPr id="17951" name="Option Button 543" hidden="1">
              <a:extLst>
                <a:ext uri="{63B3BB69-23CF-44E3-9099-C40C66FF867C}">
                  <a14:compatExt spid="_x0000_s17951"/>
                </a:ext>
                <a:ext uri="{FF2B5EF4-FFF2-40B4-BE49-F238E27FC236}">
                  <a16:creationId xmlns:a16="http://schemas.microsoft.com/office/drawing/2014/main" id="{00000000-0008-0000-0100-00001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185</xdr:row>
          <xdr:rowOff>175260</xdr:rowOff>
        </xdr:from>
        <xdr:to>
          <xdr:col>7</xdr:col>
          <xdr:colOff>784860</xdr:colOff>
          <xdr:row>185</xdr:row>
          <xdr:rowOff>419100</xdr:rowOff>
        </xdr:to>
        <xdr:sp macro="" textlink="">
          <xdr:nvSpPr>
            <xdr:cNvPr id="17952" name="Option Button 544" hidden="1">
              <a:extLst>
                <a:ext uri="{63B3BB69-23CF-44E3-9099-C40C66FF867C}">
                  <a14:compatExt spid="_x0000_s17952"/>
                </a:ext>
                <a:ext uri="{FF2B5EF4-FFF2-40B4-BE49-F238E27FC236}">
                  <a16:creationId xmlns:a16="http://schemas.microsoft.com/office/drawing/2014/main" id="{00000000-0008-0000-0100-00002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186</xdr:row>
          <xdr:rowOff>175260</xdr:rowOff>
        </xdr:from>
        <xdr:to>
          <xdr:col>7</xdr:col>
          <xdr:colOff>784860</xdr:colOff>
          <xdr:row>186</xdr:row>
          <xdr:rowOff>419100</xdr:rowOff>
        </xdr:to>
        <xdr:sp macro="" textlink="">
          <xdr:nvSpPr>
            <xdr:cNvPr id="17953" name="Option Button 545" hidden="1">
              <a:extLst>
                <a:ext uri="{63B3BB69-23CF-44E3-9099-C40C66FF867C}">
                  <a14:compatExt spid="_x0000_s17953"/>
                </a:ext>
                <a:ext uri="{FF2B5EF4-FFF2-40B4-BE49-F238E27FC236}">
                  <a16:creationId xmlns:a16="http://schemas.microsoft.com/office/drawing/2014/main" id="{00000000-0008-0000-0100-00002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187</xdr:row>
          <xdr:rowOff>175260</xdr:rowOff>
        </xdr:from>
        <xdr:to>
          <xdr:col>7</xdr:col>
          <xdr:colOff>784860</xdr:colOff>
          <xdr:row>187</xdr:row>
          <xdr:rowOff>419100</xdr:rowOff>
        </xdr:to>
        <xdr:sp macro="" textlink="">
          <xdr:nvSpPr>
            <xdr:cNvPr id="17954" name="Option Button 546" hidden="1">
              <a:extLst>
                <a:ext uri="{63B3BB69-23CF-44E3-9099-C40C66FF867C}">
                  <a14:compatExt spid="_x0000_s17954"/>
                </a:ext>
                <a:ext uri="{FF2B5EF4-FFF2-40B4-BE49-F238E27FC236}">
                  <a16:creationId xmlns:a16="http://schemas.microsoft.com/office/drawing/2014/main" id="{00000000-0008-0000-0100-00002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188</xdr:row>
          <xdr:rowOff>175260</xdr:rowOff>
        </xdr:from>
        <xdr:to>
          <xdr:col>7</xdr:col>
          <xdr:colOff>784860</xdr:colOff>
          <xdr:row>188</xdr:row>
          <xdr:rowOff>419100</xdr:rowOff>
        </xdr:to>
        <xdr:sp macro="" textlink="">
          <xdr:nvSpPr>
            <xdr:cNvPr id="17955" name="Option Button 547" hidden="1">
              <a:extLst>
                <a:ext uri="{63B3BB69-23CF-44E3-9099-C40C66FF867C}">
                  <a14:compatExt spid="_x0000_s17955"/>
                </a:ext>
                <a:ext uri="{FF2B5EF4-FFF2-40B4-BE49-F238E27FC236}">
                  <a16:creationId xmlns:a16="http://schemas.microsoft.com/office/drawing/2014/main" id="{00000000-0008-0000-0100-00002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189</xdr:row>
          <xdr:rowOff>175260</xdr:rowOff>
        </xdr:from>
        <xdr:to>
          <xdr:col>7</xdr:col>
          <xdr:colOff>784860</xdr:colOff>
          <xdr:row>189</xdr:row>
          <xdr:rowOff>419100</xdr:rowOff>
        </xdr:to>
        <xdr:sp macro="" textlink="">
          <xdr:nvSpPr>
            <xdr:cNvPr id="17956" name="Option Button 548" hidden="1">
              <a:extLst>
                <a:ext uri="{63B3BB69-23CF-44E3-9099-C40C66FF867C}">
                  <a14:compatExt spid="_x0000_s17956"/>
                </a:ext>
                <a:ext uri="{FF2B5EF4-FFF2-40B4-BE49-F238E27FC236}">
                  <a16:creationId xmlns:a16="http://schemas.microsoft.com/office/drawing/2014/main" id="{00000000-0008-0000-0100-00002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190</xdr:row>
          <xdr:rowOff>175260</xdr:rowOff>
        </xdr:from>
        <xdr:to>
          <xdr:col>7</xdr:col>
          <xdr:colOff>784860</xdr:colOff>
          <xdr:row>190</xdr:row>
          <xdr:rowOff>419100</xdr:rowOff>
        </xdr:to>
        <xdr:sp macro="" textlink="">
          <xdr:nvSpPr>
            <xdr:cNvPr id="17957" name="Option Button 549" hidden="1">
              <a:extLst>
                <a:ext uri="{63B3BB69-23CF-44E3-9099-C40C66FF867C}">
                  <a14:compatExt spid="_x0000_s17957"/>
                </a:ext>
                <a:ext uri="{FF2B5EF4-FFF2-40B4-BE49-F238E27FC236}">
                  <a16:creationId xmlns:a16="http://schemas.microsoft.com/office/drawing/2014/main" id="{00000000-0008-0000-0100-00002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191</xdr:row>
          <xdr:rowOff>175260</xdr:rowOff>
        </xdr:from>
        <xdr:to>
          <xdr:col>7</xdr:col>
          <xdr:colOff>784860</xdr:colOff>
          <xdr:row>191</xdr:row>
          <xdr:rowOff>419100</xdr:rowOff>
        </xdr:to>
        <xdr:sp macro="" textlink="">
          <xdr:nvSpPr>
            <xdr:cNvPr id="17958" name="Option Button 550" hidden="1">
              <a:extLst>
                <a:ext uri="{63B3BB69-23CF-44E3-9099-C40C66FF867C}">
                  <a14:compatExt spid="_x0000_s17958"/>
                </a:ext>
                <a:ext uri="{FF2B5EF4-FFF2-40B4-BE49-F238E27FC236}">
                  <a16:creationId xmlns:a16="http://schemas.microsoft.com/office/drawing/2014/main" id="{00000000-0008-0000-0100-00002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192</xdr:row>
          <xdr:rowOff>175260</xdr:rowOff>
        </xdr:from>
        <xdr:to>
          <xdr:col>7</xdr:col>
          <xdr:colOff>784860</xdr:colOff>
          <xdr:row>192</xdr:row>
          <xdr:rowOff>419100</xdr:rowOff>
        </xdr:to>
        <xdr:sp macro="" textlink="">
          <xdr:nvSpPr>
            <xdr:cNvPr id="17959" name="Option Button 551" hidden="1">
              <a:extLst>
                <a:ext uri="{63B3BB69-23CF-44E3-9099-C40C66FF867C}">
                  <a14:compatExt spid="_x0000_s17959"/>
                </a:ext>
                <a:ext uri="{FF2B5EF4-FFF2-40B4-BE49-F238E27FC236}">
                  <a16:creationId xmlns:a16="http://schemas.microsoft.com/office/drawing/2014/main" id="{00000000-0008-0000-0100-00002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193</xdr:row>
          <xdr:rowOff>175260</xdr:rowOff>
        </xdr:from>
        <xdr:to>
          <xdr:col>7</xdr:col>
          <xdr:colOff>784860</xdr:colOff>
          <xdr:row>193</xdr:row>
          <xdr:rowOff>419100</xdr:rowOff>
        </xdr:to>
        <xdr:sp macro="" textlink="">
          <xdr:nvSpPr>
            <xdr:cNvPr id="17960" name="Option Button 552" hidden="1">
              <a:extLst>
                <a:ext uri="{63B3BB69-23CF-44E3-9099-C40C66FF867C}">
                  <a14:compatExt spid="_x0000_s17960"/>
                </a:ext>
                <a:ext uri="{FF2B5EF4-FFF2-40B4-BE49-F238E27FC236}">
                  <a16:creationId xmlns:a16="http://schemas.microsoft.com/office/drawing/2014/main" id="{00000000-0008-0000-0100-00002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194</xdr:row>
          <xdr:rowOff>175260</xdr:rowOff>
        </xdr:from>
        <xdr:to>
          <xdr:col>7</xdr:col>
          <xdr:colOff>784860</xdr:colOff>
          <xdr:row>194</xdr:row>
          <xdr:rowOff>419100</xdr:rowOff>
        </xdr:to>
        <xdr:sp macro="" textlink="">
          <xdr:nvSpPr>
            <xdr:cNvPr id="17961" name="Option Button 553" hidden="1">
              <a:extLst>
                <a:ext uri="{63B3BB69-23CF-44E3-9099-C40C66FF867C}">
                  <a14:compatExt spid="_x0000_s17961"/>
                </a:ext>
                <a:ext uri="{FF2B5EF4-FFF2-40B4-BE49-F238E27FC236}">
                  <a16:creationId xmlns:a16="http://schemas.microsoft.com/office/drawing/2014/main" id="{00000000-0008-0000-0100-00002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195</xdr:row>
          <xdr:rowOff>175260</xdr:rowOff>
        </xdr:from>
        <xdr:to>
          <xdr:col>7</xdr:col>
          <xdr:colOff>784860</xdr:colOff>
          <xdr:row>195</xdr:row>
          <xdr:rowOff>419100</xdr:rowOff>
        </xdr:to>
        <xdr:sp macro="" textlink="">
          <xdr:nvSpPr>
            <xdr:cNvPr id="17962" name="Option Button 554" hidden="1">
              <a:extLst>
                <a:ext uri="{63B3BB69-23CF-44E3-9099-C40C66FF867C}">
                  <a14:compatExt spid="_x0000_s17962"/>
                </a:ext>
                <a:ext uri="{FF2B5EF4-FFF2-40B4-BE49-F238E27FC236}">
                  <a16:creationId xmlns:a16="http://schemas.microsoft.com/office/drawing/2014/main" id="{00000000-0008-0000-0100-00002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196</xdr:row>
          <xdr:rowOff>175260</xdr:rowOff>
        </xdr:from>
        <xdr:to>
          <xdr:col>7</xdr:col>
          <xdr:colOff>784860</xdr:colOff>
          <xdr:row>196</xdr:row>
          <xdr:rowOff>419100</xdr:rowOff>
        </xdr:to>
        <xdr:sp macro="" textlink="">
          <xdr:nvSpPr>
            <xdr:cNvPr id="17963" name="Option Button 555" hidden="1">
              <a:extLst>
                <a:ext uri="{63B3BB69-23CF-44E3-9099-C40C66FF867C}">
                  <a14:compatExt spid="_x0000_s17963"/>
                </a:ext>
                <a:ext uri="{FF2B5EF4-FFF2-40B4-BE49-F238E27FC236}">
                  <a16:creationId xmlns:a16="http://schemas.microsoft.com/office/drawing/2014/main" id="{00000000-0008-0000-0100-00002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197</xdr:row>
          <xdr:rowOff>175260</xdr:rowOff>
        </xdr:from>
        <xdr:to>
          <xdr:col>7</xdr:col>
          <xdr:colOff>784860</xdr:colOff>
          <xdr:row>197</xdr:row>
          <xdr:rowOff>419100</xdr:rowOff>
        </xdr:to>
        <xdr:sp macro="" textlink="">
          <xdr:nvSpPr>
            <xdr:cNvPr id="17964" name="Option Button 556" hidden="1">
              <a:extLst>
                <a:ext uri="{63B3BB69-23CF-44E3-9099-C40C66FF867C}">
                  <a14:compatExt spid="_x0000_s17964"/>
                </a:ext>
                <a:ext uri="{FF2B5EF4-FFF2-40B4-BE49-F238E27FC236}">
                  <a16:creationId xmlns:a16="http://schemas.microsoft.com/office/drawing/2014/main" id="{00000000-0008-0000-0100-00002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198</xdr:row>
          <xdr:rowOff>175260</xdr:rowOff>
        </xdr:from>
        <xdr:to>
          <xdr:col>7</xdr:col>
          <xdr:colOff>784860</xdr:colOff>
          <xdr:row>198</xdr:row>
          <xdr:rowOff>419100</xdr:rowOff>
        </xdr:to>
        <xdr:sp macro="" textlink="">
          <xdr:nvSpPr>
            <xdr:cNvPr id="17965" name="Option Button 557" hidden="1">
              <a:extLst>
                <a:ext uri="{63B3BB69-23CF-44E3-9099-C40C66FF867C}">
                  <a14:compatExt spid="_x0000_s17965"/>
                </a:ext>
                <a:ext uri="{FF2B5EF4-FFF2-40B4-BE49-F238E27FC236}">
                  <a16:creationId xmlns:a16="http://schemas.microsoft.com/office/drawing/2014/main" id="{00000000-0008-0000-0100-00002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199</xdr:row>
          <xdr:rowOff>175260</xdr:rowOff>
        </xdr:from>
        <xdr:to>
          <xdr:col>7</xdr:col>
          <xdr:colOff>784860</xdr:colOff>
          <xdr:row>199</xdr:row>
          <xdr:rowOff>419100</xdr:rowOff>
        </xdr:to>
        <xdr:sp macro="" textlink="">
          <xdr:nvSpPr>
            <xdr:cNvPr id="17966" name="Option Button 558" hidden="1">
              <a:extLst>
                <a:ext uri="{63B3BB69-23CF-44E3-9099-C40C66FF867C}">
                  <a14:compatExt spid="_x0000_s17966"/>
                </a:ext>
                <a:ext uri="{FF2B5EF4-FFF2-40B4-BE49-F238E27FC236}">
                  <a16:creationId xmlns:a16="http://schemas.microsoft.com/office/drawing/2014/main" id="{00000000-0008-0000-0100-00002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200</xdr:row>
          <xdr:rowOff>175260</xdr:rowOff>
        </xdr:from>
        <xdr:to>
          <xdr:col>7</xdr:col>
          <xdr:colOff>784860</xdr:colOff>
          <xdr:row>200</xdr:row>
          <xdr:rowOff>419100</xdr:rowOff>
        </xdr:to>
        <xdr:sp macro="" textlink="">
          <xdr:nvSpPr>
            <xdr:cNvPr id="17967" name="Option Button 559" hidden="1">
              <a:extLst>
                <a:ext uri="{63B3BB69-23CF-44E3-9099-C40C66FF867C}">
                  <a14:compatExt spid="_x0000_s17967"/>
                </a:ext>
                <a:ext uri="{FF2B5EF4-FFF2-40B4-BE49-F238E27FC236}">
                  <a16:creationId xmlns:a16="http://schemas.microsoft.com/office/drawing/2014/main" id="{00000000-0008-0000-0100-00002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201</xdr:row>
          <xdr:rowOff>175260</xdr:rowOff>
        </xdr:from>
        <xdr:to>
          <xdr:col>7</xdr:col>
          <xdr:colOff>784860</xdr:colOff>
          <xdr:row>201</xdr:row>
          <xdr:rowOff>419100</xdr:rowOff>
        </xdr:to>
        <xdr:sp macro="" textlink="">
          <xdr:nvSpPr>
            <xdr:cNvPr id="17968" name="Option Button 560" hidden="1">
              <a:extLst>
                <a:ext uri="{63B3BB69-23CF-44E3-9099-C40C66FF867C}">
                  <a14:compatExt spid="_x0000_s17968"/>
                </a:ext>
                <a:ext uri="{FF2B5EF4-FFF2-40B4-BE49-F238E27FC236}">
                  <a16:creationId xmlns:a16="http://schemas.microsoft.com/office/drawing/2014/main" id="{00000000-0008-0000-0100-00003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202</xdr:row>
          <xdr:rowOff>175260</xdr:rowOff>
        </xdr:from>
        <xdr:to>
          <xdr:col>7</xdr:col>
          <xdr:colOff>784860</xdr:colOff>
          <xdr:row>202</xdr:row>
          <xdr:rowOff>419100</xdr:rowOff>
        </xdr:to>
        <xdr:sp macro="" textlink="">
          <xdr:nvSpPr>
            <xdr:cNvPr id="17969" name="Option Button 561" hidden="1">
              <a:extLst>
                <a:ext uri="{63B3BB69-23CF-44E3-9099-C40C66FF867C}">
                  <a14:compatExt spid="_x0000_s17969"/>
                </a:ext>
                <a:ext uri="{FF2B5EF4-FFF2-40B4-BE49-F238E27FC236}">
                  <a16:creationId xmlns:a16="http://schemas.microsoft.com/office/drawing/2014/main" id="{00000000-0008-0000-0100-00003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76200</xdr:rowOff>
        </xdr:from>
        <xdr:to>
          <xdr:col>7</xdr:col>
          <xdr:colOff>937260</xdr:colOff>
          <xdr:row>7</xdr:row>
          <xdr:rowOff>632460</xdr:rowOff>
        </xdr:to>
        <xdr:sp macro="" textlink="">
          <xdr:nvSpPr>
            <xdr:cNvPr id="17970" name="Group Box 1-1" hidden="1">
              <a:extLst>
                <a:ext uri="{63B3BB69-23CF-44E3-9099-C40C66FF867C}">
                  <a14:compatExt spid="_x0000_s17970"/>
                </a:ext>
                <a:ext uri="{FF2B5EF4-FFF2-40B4-BE49-F238E27FC236}">
                  <a16:creationId xmlns:a16="http://schemas.microsoft.com/office/drawing/2014/main" id="{00000000-0008-0000-0100-000032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99060</xdr:rowOff>
        </xdr:from>
        <xdr:to>
          <xdr:col>7</xdr:col>
          <xdr:colOff>922020</xdr:colOff>
          <xdr:row>12</xdr:row>
          <xdr:rowOff>541020</xdr:rowOff>
        </xdr:to>
        <xdr:sp macro="" textlink="">
          <xdr:nvSpPr>
            <xdr:cNvPr id="17971" name="Group Box 1-2" hidden="1">
              <a:extLst>
                <a:ext uri="{63B3BB69-23CF-44E3-9099-C40C66FF867C}">
                  <a14:compatExt spid="_x0000_s17971"/>
                </a:ext>
                <a:ext uri="{FF2B5EF4-FFF2-40B4-BE49-F238E27FC236}">
                  <a16:creationId xmlns:a16="http://schemas.microsoft.com/office/drawing/2014/main" id="{00000000-0008-0000-0100-000033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13</xdr:row>
          <xdr:rowOff>99060</xdr:rowOff>
        </xdr:from>
        <xdr:to>
          <xdr:col>7</xdr:col>
          <xdr:colOff>922020</xdr:colOff>
          <xdr:row>17</xdr:row>
          <xdr:rowOff>525780</xdr:rowOff>
        </xdr:to>
        <xdr:sp macro="" textlink="">
          <xdr:nvSpPr>
            <xdr:cNvPr id="17972" name="Group Box 1-3" hidden="1">
              <a:extLst>
                <a:ext uri="{63B3BB69-23CF-44E3-9099-C40C66FF867C}">
                  <a14:compatExt spid="_x0000_s17972"/>
                </a:ext>
                <a:ext uri="{FF2B5EF4-FFF2-40B4-BE49-F238E27FC236}">
                  <a16:creationId xmlns:a16="http://schemas.microsoft.com/office/drawing/2014/main" id="{00000000-0008-0000-0100-000034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18</xdr:row>
          <xdr:rowOff>60960</xdr:rowOff>
        </xdr:from>
        <xdr:to>
          <xdr:col>7</xdr:col>
          <xdr:colOff>922020</xdr:colOff>
          <xdr:row>22</xdr:row>
          <xdr:rowOff>746760</xdr:rowOff>
        </xdr:to>
        <xdr:sp macro="" textlink="">
          <xdr:nvSpPr>
            <xdr:cNvPr id="17973" name="Group Box 2-1" hidden="1">
              <a:extLst>
                <a:ext uri="{63B3BB69-23CF-44E3-9099-C40C66FF867C}">
                  <a14:compatExt spid="_x0000_s17973"/>
                </a:ext>
                <a:ext uri="{FF2B5EF4-FFF2-40B4-BE49-F238E27FC236}">
                  <a16:creationId xmlns:a16="http://schemas.microsoft.com/office/drawing/2014/main" id="{00000000-0008-0000-0100-000035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38100</xdr:rowOff>
        </xdr:from>
        <xdr:to>
          <xdr:col>7</xdr:col>
          <xdr:colOff>922020</xdr:colOff>
          <xdr:row>27</xdr:row>
          <xdr:rowOff>784860</xdr:rowOff>
        </xdr:to>
        <xdr:sp macro="" textlink="">
          <xdr:nvSpPr>
            <xdr:cNvPr id="17974" name="Group Box 2-2" hidden="1">
              <a:extLst>
                <a:ext uri="{63B3BB69-23CF-44E3-9099-C40C66FF867C}">
                  <a14:compatExt spid="_x0000_s17974"/>
                </a:ext>
                <a:ext uri="{FF2B5EF4-FFF2-40B4-BE49-F238E27FC236}">
                  <a16:creationId xmlns:a16="http://schemas.microsoft.com/office/drawing/2014/main" id="{00000000-0008-0000-0100-000036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45720</xdr:rowOff>
        </xdr:from>
        <xdr:to>
          <xdr:col>7</xdr:col>
          <xdr:colOff>937260</xdr:colOff>
          <xdr:row>32</xdr:row>
          <xdr:rowOff>861060</xdr:rowOff>
        </xdr:to>
        <xdr:sp macro="" textlink="">
          <xdr:nvSpPr>
            <xdr:cNvPr id="17975" name="Group Box 2-3" hidden="1">
              <a:extLst>
                <a:ext uri="{63B3BB69-23CF-44E3-9099-C40C66FF867C}">
                  <a14:compatExt spid="_x0000_s17975"/>
                </a:ext>
                <a:ext uri="{FF2B5EF4-FFF2-40B4-BE49-F238E27FC236}">
                  <a16:creationId xmlns:a16="http://schemas.microsoft.com/office/drawing/2014/main" id="{00000000-0008-0000-0100-000037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33</xdr:row>
          <xdr:rowOff>60960</xdr:rowOff>
        </xdr:from>
        <xdr:to>
          <xdr:col>7</xdr:col>
          <xdr:colOff>914400</xdr:colOff>
          <xdr:row>37</xdr:row>
          <xdr:rowOff>571500</xdr:rowOff>
        </xdr:to>
        <xdr:sp macro="" textlink="">
          <xdr:nvSpPr>
            <xdr:cNvPr id="17976" name="Group Box 3-1" hidden="1">
              <a:extLst>
                <a:ext uri="{63B3BB69-23CF-44E3-9099-C40C66FF867C}">
                  <a14:compatExt spid="_x0000_s17976"/>
                </a:ext>
                <a:ext uri="{FF2B5EF4-FFF2-40B4-BE49-F238E27FC236}">
                  <a16:creationId xmlns:a16="http://schemas.microsoft.com/office/drawing/2014/main" id="{00000000-0008-0000-0100-00003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38</xdr:row>
          <xdr:rowOff>68580</xdr:rowOff>
        </xdr:from>
        <xdr:to>
          <xdr:col>7</xdr:col>
          <xdr:colOff>937260</xdr:colOff>
          <xdr:row>42</xdr:row>
          <xdr:rowOff>762000</xdr:rowOff>
        </xdr:to>
        <xdr:sp macro="" textlink="">
          <xdr:nvSpPr>
            <xdr:cNvPr id="17977" name="Group Box 3-2" hidden="1">
              <a:extLst>
                <a:ext uri="{63B3BB69-23CF-44E3-9099-C40C66FF867C}">
                  <a14:compatExt spid="_x0000_s17977"/>
                </a:ext>
                <a:ext uri="{FF2B5EF4-FFF2-40B4-BE49-F238E27FC236}">
                  <a16:creationId xmlns:a16="http://schemas.microsoft.com/office/drawing/2014/main" id="{00000000-0008-0000-0100-00003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43</xdr:row>
          <xdr:rowOff>60960</xdr:rowOff>
        </xdr:from>
        <xdr:to>
          <xdr:col>7</xdr:col>
          <xdr:colOff>937260</xdr:colOff>
          <xdr:row>47</xdr:row>
          <xdr:rowOff>609600</xdr:rowOff>
        </xdr:to>
        <xdr:sp macro="" textlink="">
          <xdr:nvSpPr>
            <xdr:cNvPr id="17978" name="Group Box 3-3" hidden="1">
              <a:extLst>
                <a:ext uri="{63B3BB69-23CF-44E3-9099-C40C66FF867C}">
                  <a14:compatExt spid="_x0000_s17978"/>
                </a:ext>
                <a:ext uri="{FF2B5EF4-FFF2-40B4-BE49-F238E27FC236}">
                  <a16:creationId xmlns:a16="http://schemas.microsoft.com/office/drawing/2014/main" id="{00000000-0008-0000-0100-00003A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60960</xdr:rowOff>
        </xdr:from>
        <xdr:to>
          <xdr:col>7</xdr:col>
          <xdr:colOff>899160</xdr:colOff>
          <xdr:row>52</xdr:row>
          <xdr:rowOff>457200</xdr:rowOff>
        </xdr:to>
        <xdr:sp macro="" textlink="">
          <xdr:nvSpPr>
            <xdr:cNvPr id="17979" name="Group Box 3-4" hidden="1">
              <a:extLst>
                <a:ext uri="{63B3BB69-23CF-44E3-9099-C40C66FF867C}">
                  <a14:compatExt spid="_x0000_s17979"/>
                </a:ext>
                <a:ext uri="{FF2B5EF4-FFF2-40B4-BE49-F238E27FC236}">
                  <a16:creationId xmlns:a16="http://schemas.microsoft.com/office/drawing/2014/main" id="{00000000-0008-0000-0100-00003B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53</xdr:row>
          <xdr:rowOff>38100</xdr:rowOff>
        </xdr:from>
        <xdr:to>
          <xdr:col>7</xdr:col>
          <xdr:colOff>868680</xdr:colOff>
          <xdr:row>57</xdr:row>
          <xdr:rowOff>685800</xdr:rowOff>
        </xdr:to>
        <xdr:sp macro="" textlink="">
          <xdr:nvSpPr>
            <xdr:cNvPr id="17980" name="Group Box 3-5" hidden="1">
              <a:extLst>
                <a:ext uri="{63B3BB69-23CF-44E3-9099-C40C66FF867C}">
                  <a14:compatExt spid="_x0000_s17980"/>
                </a:ext>
                <a:ext uri="{FF2B5EF4-FFF2-40B4-BE49-F238E27FC236}">
                  <a16:creationId xmlns:a16="http://schemas.microsoft.com/office/drawing/2014/main" id="{00000000-0008-0000-0100-00003C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58</xdr:row>
          <xdr:rowOff>76200</xdr:rowOff>
        </xdr:from>
        <xdr:to>
          <xdr:col>7</xdr:col>
          <xdr:colOff>914400</xdr:colOff>
          <xdr:row>62</xdr:row>
          <xdr:rowOff>617220</xdr:rowOff>
        </xdr:to>
        <xdr:sp macro="" textlink="">
          <xdr:nvSpPr>
            <xdr:cNvPr id="17981" name="Group Box 4-1" hidden="1">
              <a:extLst>
                <a:ext uri="{63B3BB69-23CF-44E3-9099-C40C66FF867C}">
                  <a14:compatExt spid="_x0000_s17981"/>
                </a:ext>
                <a:ext uri="{FF2B5EF4-FFF2-40B4-BE49-F238E27FC236}">
                  <a16:creationId xmlns:a16="http://schemas.microsoft.com/office/drawing/2014/main" id="{00000000-0008-0000-0100-00003D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60960</xdr:rowOff>
        </xdr:from>
        <xdr:to>
          <xdr:col>7</xdr:col>
          <xdr:colOff>899160</xdr:colOff>
          <xdr:row>67</xdr:row>
          <xdr:rowOff>1097280</xdr:rowOff>
        </xdr:to>
        <xdr:sp macro="" textlink="">
          <xdr:nvSpPr>
            <xdr:cNvPr id="17982" name="Group Box 4-2" hidden="1">
              <a:extLst>
                <a:ext uri="{63B3BB69-23CF-44E3-9099-C40C66FF867C}">
                  <a14:compatExt spid="_x0000_s17982"/>
                </a:ext>
                <a:ext uri="{FF2B5EF4-FFF2-40B4-BE49-F238E27FC236}">
                  <a16:creationId xmlns:a16="http://schemas.microsoft.com/office/drawing/2014/main" id="{00000000-0008-0000-0100-00003E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30480</xdr:rowOff>
        </xdr:from>
        <xdr:to>
          <xdr:col>7</xdr:col>
          <xdr:colOff>876300</xdr:colOff>
          <xdr:row>72</xdr:row>
          <xdr:rowOff>571500</xdr:rowOff>
        </xdr:to>
        <xdr:sp macro="" textlink="">
          <xdr:nvSpPr>
            <xdr:cNvPr id="17983" name="Group Box 4-3" hidden="1">
              <a:extLst>
                <a:ext uri="{63B3BB69-23CF-44E3-9099-C40C66FF867C}">
                  <a14:compatExt spid="_x0000_s17983"/>
                </a:ext>
                <a:ext uri="{FF2B5EF4-FFF2-40B4-BE49-F238E27FC236}">
                  <a16:creationId xmlns:a16="http://schemas.microsoft.com/office/drawing/2014/main" id="{00000000-0008-0000-0100-00003F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68580</xdr:rowOff>
        </xdr:from>
        <xdr:to>
          <xdr:col>7</xdr:col>
          <xdr:colOff>914400</xdr:colOff>
          <xdr:row>77</xdr:row>
          <xdr:rowOff>579120</xdr:rowOff>
        </xdr:to>
        <xdr:sp macro="" textlink="">
          <xdr:nvSpPr>
            <xdr:cNvPr id="17984" name="Group Box 5-1" hidden="1">
              <a:extLst>
                <a:ext uri="{63B3BB69-23CF-44E3-9099-C40C66FF867C}">
                  <a14:compatExt spid="_x0000_s17984"/>
                </a:ext>
                <a:ext uri="{FF2B5EF4-FFF2-40B4-BE49-F238E27FC236}">
                  <a16:creationId xmlns:a16="http://schemas.microsoft.com/office/drawing/2014/main" id="{00000000-0008-0000-0100-000040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78</xdr:row>
          <xdr:rowOff>60960</xdr:rowOff>
        </xdr:from>
        <xdr:to>
          <xdr:col>7</xdr:col>
          <xdr:colOff>876300</xdr:colOff>
          <xdr:row>82</xdr:row>
          <xdr:rowOff>556260</xdr:rowOff>
        </xdr:to>
        <xdr:sp macro="" textlink="">
          <xdr:nvSpPr>
            <xdr:cNvPr id="17985" name="Group Box 5-2" hidden="1">
              <a:extLst>
                <a:ext uri="{63B3BB69-23CF-44E3-9099-C40C66FF867C}">
                  <a14:compatExt spid="_x0000_s17985"/>
                </a:ext>
                <a:ext uri="{FF2B5EF4-FFF2-40B4-BE49-F238E27FC236}">
                  <a16:creationId xmlns:a16="http://schemas.microsoft.com/office/drawing/2014/main" id="{00000000-0008-0000-0100-000041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83</xdr:row>
          <xdr:rowOff>38100</xdr:rowOff>
        </xdr:from>
        <xdr:to>
          <xdr:col>7</xdr:col>
          <xdr:colOff>899160</xdr:colOff>
          <xdr:row>87</xdr:row>
          <xdr:rowOff>678180</xdr:rowOff>
        </xdr:to>
        <xdr:sp macro="" textlink="">
          <xdr:nvSpPr>
            <xdr:cNvPr id="17986" name="Group Box 5-3" hidden="1">
              <a:extLst>
                <a:ext uri="{63B3BB69-23CF-44E3-9099-C40C66FF867C}">
                  <a14:compatExt spid="_x0000_s17986"/>
                </a:ext>
                <a:ext uri="{FF2B5EF4-FFF2-40B4-BE49-F238E27FC236}">
                  <a16:creationId xmlns:a16="http://schemas.microsoft.com/office/drawing/2014/main" id="{00000000-0008-0000-0100-000042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88</xdr:row>
          <xdr:rowOff>76200</xdr:rowOff>
        </xdr:from>
        <xdr:to>
          <xdr:col>7</xdr:col>
          <xdr:colOff>922020</xdr:colOff>
          <xdr:row>92</xdr:row>
          <xdr:rowOff>1089660</xdr:rowOff>
        </xdr:to>
        <xdr:sp macro="" textlink="">
          <xdr:nvSpPr>
            <xdr:cNvPr id="17987" name="Group Box 5-4" hidden="1">
              <a:extLst>
                <a:ext uri="{63B3BB69-23CF-44E3-9099-C40C66FF867C}">
                  <a14:compatExt spid="_x0000_s17987"/>
                </a:ext>
                <a:ext uri="{FF2B5EF4-FFF2-40B4-BE49-F238E27FC236}">
                  <a16:creationId xmlns:a16="http://schemas.microsoft.com/office/drawing/2014/main" id="{00000000-0008-0000-0100-000043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30480</xdr:rowOff>
        </xdr:from>
        <xdr:to>
          <xdr:col>7</xdr:col>
          <xdr:colOff>922020</xdr:colOff>
          <xdr:row>97</xdr:row>
          <xdr:rowOff>922020</xdr:rowOff>
        </xdr:to>
        <xdr:sp macro="" textlink="">
          <xdr:nvSpPr>
            <xdr:cNvPr id="17988" name="Group Box 5-5" hidden="1">
              <a:extLst>
                <a:ext uri="{63B3BB69-23CF-44E3-9099-C40C66FF867C}">
                  <a14:compatExt spid="_x0000_s17988"/>
                </a:ext>
                <a:ext uri="{FF2B5EF4-FFF2-40B4-BE49-F238E27FC236}">
                  <a16:creationId xmlns:a16="http://schemas.microsoft.com/office/drawing/2014/main" id="{00000000-0008-0000-0100-000044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98</xdr:row>
          <xdr:rowOff>76200</xdr:rowOff>
        </xdr:from>
        <xdr:to>
          <xdr:col>7</xdr:col>
          <xdr:colOff>975360</xdr:colOff>
          <xdr:row>102</xdr:row>
          <xdr:rowOff>723900</xdr:rowOff>
        </xdr:to>
        <xdr:sp macro="" textlink="">
          <xdr:nvSpPr>
            <xdr:cNvPr id="17989" name="Group Box 5-6" hidden="1">
              <a:extLst>
                <a:ext uri="{63B3BB69-23CF-44E3-9099-C40C66FF867C}">
                  <a14:compatExt spid="_x0000_s17989"/>
                </a:ext>
                <a:ext uri="{FF2B5EF4-FFF2-40B4-BE49-F238E27FC236}">
                  <a16:creationId xmlns:a16="http://schemas.microsoft.com/office/drawing/2014/main" id="{00000000-0008-0000-0100-000045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103</xdr:row>
          <xdr:rowOff>60960</xdr:rowOff>
        </xdr:from>
        <xdr:to>
          <xdr:col>7</xdr:col>
          <xdr:colOff>899160</xdr:colOff>
          <xdr:row>107</xdr:row>
          <xdr:rowOff>640080</xdr:rowOff>
        </xdr:to>
        <xdr:sp macro="" textlink="">
          <xdr:nvSpPr>
            <xdr:cNvPr id="17990" name="Group Box 5-7" hidden="1">
              <a:extLst>
                <a:ext uri="{63B3BB69-23CF-44E3-9099-C40C66FF867C}">
                  <a14:compatExt spid="_x0000_s17990"/>
                </a:ext>
                <a:ext uri="{FF2B5EF4-FFF2-40B4-BE49-F238E27FC236}">
                  <a16:creationId xmlns:a16="http://schemas.microsoft.com/office/drawing/2014/main" id="{00000000-0008-0000-0100-000046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108</xdr:row>
          <xdr:rowOff>45720</xdr:rowOff>
        </xdr:from>
        <xdr:to>
          <xdr:col>7</xdr:col>
          <xdr:colOff>914400</xdr:colOff>
          <xdr:row>112</xdr:row>
          <xdr:rowOff>670560</xdr:rowOff>
        </xdr:to>
        <xdr:sp macro="" textlink="">
          <xdr:nvSpPr>
            <xdr:cNvPr id="17991" name="Group Box 5-8" hidden="1">
              <a:extLst>
                <a:ext uri="{63B3BB69-23CF-44E3-9099-C40C66FF867C}">
                  <a14:compatExt spid="_x0000_s17991"/>
                </a:ext>
                <a:ext uri="{FF2B5EF4-FFF2-40B4-BE49-F238E27FC236}">
                  <a16:creationId xmlns:a16="http://schemas.microsoft.com/office/drawing/2014/main" id="{00000000-0008-0000-0100-000047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113</xdr:row>
          <xdr:rowOff>38100</xdr:rowOff>
        </xdr:from>
        <xdr:to>
          <xdr:col>7</xdr:col>
          <xdr:colOff>922020</xdr:colOff>
          <xdr:row>117</xdr:row>
          <xdr:rowOff>609600</xdr:rowOff>
        </xdr:to>
        <xdr:sp macro="" textlink="">
          <xdr:nvSpPr>
            <xdr:cNvPr id="17992" name="Group Box 5-9" hidden="1">
              <a:extLst>
                <a:ext uri="{63B3BB69-23CF-44E3-9099-C40C66FF867C}">
                  <a14:compatExt spid="_x0000_s17992"/>
                </a:ext>
                <a:ext uri="{FF2B5EF4-FFF2-40B4-BE49-F238E27FC236}">
                  <a16:creationId xmlns:a16="http://schemas.microsoft.com/office/drawing/2014/main" id="{00000000-0008-0000-0100-00004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118</xdr:row>
          <xdr:rowOff>76200</xdr:rowOff>
        </xdr:from>
        <xdr:to>
          <xdr:col>7</xdr:col>
          <xdr:colOff>922020</xdr:colOff>
          <xdr:row>122</xdr:row>
          <xdr:rowOff>502920</xdr:rowOff>
        </xdr:to>
        <xdr:sp macro="" textlink="">
          <xdr:nvSpPr>
            <xdr:cNvPr id="17993" name="Group Box 5-10" hidden="1">
              <a:extLst>
                <a:ext uri="{63B3BB69-23CF-44E3-9099-C40C66FF867C}">
                  <a14:compatExt spid="_x0000_s17993"/>
                </a:ext>
                <a:ext uri="{FF2B5EF4-FFF2-40B4-BE49-F238E27FC236}">
                  <a16:creationId xmlns:a16="http://schemas.microsoft.com/office/drawing/2014/main" id="{00000000-0008-0000-0100-00004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123</xdr:row>
          <xdr:rowOff>60960</xdr:rowOff>
        </xdr:from>
        <xdr:to>
          <xdr:col>7</xdr:col>
          <xdr:colOff>922020</xdr:colOff>
          <xdr:row>127</xdr:row>
          <xdr:rowOff>762000</xdr:rowOff>
        </xdr:to>
        <xdr:sp macro="" textlink="">
          <xdr:nvSpPr>
            <xdr:cNvPr id="17994" name="Group Box 6-1" hidden="1">
              <a:extLst>
                <a:ext uri="{63B3BB69-23CF-44E3-9099-C40C66FF867C}">
                  <a14:compatExt spid="_x0000_s17994"/>
                </a:ext>
                <a:ext uri="{FF2B5EF4-FFF2-40B4-BE49-F238E27FC236}">
                  <a16:creationId xmlns:a16="http://schemas.microsoft.com/office/drawing/2014/main" id="{00000000-0008-0000-0100-00004A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128</xdr:row>
          <xdr:rowOff>45720</xdr:rowOff>
        </xdr:from>
        <xdr:to>
          <xdr:col>7</xdr:col>
          <xdr:colOff>937260</xdr:colOff>
          <xdr:row>132</xdr:row>
          <xdr:rowOff>723900</xdr:rowOff>
        </xdr:to>
        <xdr:sp macro="" textlink="">
          <xdr:nvSpPr>
            <xdr:cNvPr id="17995" name="Group Box 6-2" hidden="1">
              <a:extLst>
                <a:ext uri="{63B3BB69-23CF-44E3-9099-C40C66FF867C}">
                  <a14:compatExt spid="_x0000_s17995"/>
                </a:ext>
                <a:ext uri="{FF2B5EF4-FFF2-40B4-BE49-F238E27FC236}">
                  <a16:creationId xmlns:a16="http://schemas.microsoft.com/office/drawing/2014/main" id="{00000000-0008-0000-0100-00004B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38100</xdr:rowOff>
        </xdr:from>
        <xdr:to>
          <xdr:col>7</xdr:col>
          <xdr:colOff>937260</xdr:colOff>
          <xdr:row>137</xdr:row>
          <xdr:rowOff>723900</xdr:rowOff>
        </xdr:to>
        <xdr:sp macro="" textlink="">
          <xdr:nvSpPr>
            <xdr:cNvPr id="17996" name="Group Box 6-3" hidden="1">
              <a:extLst>
                <a:ext uri="{63B3BB69-23CF-44E3-9099-C40C66FF867C}">
                  <a14:compatExt spid="_x0000_s17996"/>
                </a:ext>
                <a:ext uri="{FF2B5EF4-FFF2-40B4-BE49-F238E27FC236}">
                  <a16:creationId xmlns:a16="http://schemas.microsoft.com/office/drawing/2014/main" id="{00000000-0008-0000-0100-00004C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138</xdr:row>
          <xdr:rowOff>22860</xdr:rowOff>
        </xdr:from>
        <xdr:to>
          <xdr:col>7</xdr:col>
          <xdr:colOff>922020</xdr:colOff>
          <xdr:row>142</xdr:row>
          <xdr:rowOff>518160</xdr:rowOff>
        </xdr:to>
        <xdr:sp macro="" textlink="">
          <xdr:nvSpPr>
            <xdr:cNvPr id="17997" name="Group Box 6-4" hidden="1">
              <a:extLst>
                <a:ext uri="{63B3BB69-23CF-44E3-9099-C40C66FF867C}">
                  <a14:compatExt spid="_x0000_s17997"/>
                </a:ext>
                <a:ext uri="{FF2B5EF4-FFF2-40B4-BE49-F238E27FC236}">
                  <a16:creationId xmlns:a16="http://schemas.microsoft.com/office/drawing/2014/main" id="{00000000-0008-0000-0100-00004D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143</xdr:row>
          <xdr:rowOff>38100</xdr:rowOff>
        </xdr:from>
        <xdr:to>
          <xdr:col>7</xdr:col>
          <xdr:colOff>899160</xdr:colOff>
          <xdr:row>147</xdr:row>
          <xdr:rowOff>838200</xdr:rowOff>
        </xdr:to>
        <xdr:sp macro="" textlink="">
          <xdr:nvSpPr>
            <xdr:cNvPr id="17998" name="Group Box 7-1" hidden="1">
              <a:extLst>
                <a:ext uri="{63B3BB69-23CF-44E3-9099-C40C66FF867C}">
                  <a14:compatExt spid="_x0000_s17998"/>
                </a:ext>
                <a:ext uri="{FF2B5EF4-FFF2-40B4-BE49-F238E27FC236}">
                  <a16:creationId xmlns:a16="http://schemas.microsoft.com/office/drawing/2014/main" id="{00000000-0008-0000-0100-00004E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148</xdr:row>
          <xdr:rowOff>38100</xdr:rowOff>
        </xdr:from>
        <xdr:to>
          <xdr:col>7</xdr:col>
          <xdr:colOff>937260</xdr:colOff>
          <xdr:row>152</xdr:row>
          <xdr:rowOff>800100</xdr:rowOff>
        </xdr:to>
        <xdr:sp macro="" textlink="">
          <xdr:nvSpPr>
            <xdr:cNvPr id="17999" name="Group Box 7-2" hidden="1">
              <a:extLst>
                <a:ext uri="{63B3BB69-23CF-44E3-9099-C40C66FF867C}">
                  <a14:compatExt spid="_x0000_s17999"/>
                </a:ext>
                <a:ext uri="{FF2B5EF4-FFF2-40B4-BE49-F238E27FC236}">
                  <a16:creationId xmlns:a16="http://schemas.microsoft.com/office/drawing/2014/main" id="{00000000-0008-0000-0100-00004F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153</xdr:row>
          <xdr:rowOff>38100</xdr:rowOff>
        </xdr:from>
        <xdr:to>
          <xdr:col>7</xdr:col>
          <xdr:colOff>899160</xdr:colOff>
          <xdr:row>157</xdr:row>
          <xdr:rowOff>678180</xdr:rowOff>
        </xdr:to>
        <xdr:sp macro="" textlink="">
          <xdr:nvSpPr>
            <xdr:cNvPr id="18000" name="Group Box 7-3" hidden="1">
              <a:extLst>
                <a:ext uri="{63B3BB69-23CF-44E3-9099-C40C66FF867C}">
                  <a14:compatExt spid="_x0000_s18000"/>
                </a:ext>
                <a:ext uri="{FF2B5EF4-FFF2-40B4-BE49-F238E27FC236}">
                  <a16:creationId xmlns:a16="http://schemas.microsoft.com/office/drawing/2014/main" id="{00000000-0008-0000-0100-000050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158</xdr:row>
          <xdr:rowOff>60960</xdr:rowOff>
        </xdr:from>
        <xdr:to>
          <xdr:col>7</xdr:col>
          <xdr:colOff>899160</xdr:colOff>
          <xdr:row>162</xdr:row>
          <xdr:rowOff>746760</xdr:rowOff>
        </xdr:to>
        <xdr:sp macro="" textlink="">
          <xdr:nvSpPr>
            <xdr:cNvPr id="18001" name="Group Box 7-4" hidden="1">
              <a:extLst>
                <a:ext uri="{63B3BB69-23CF-44E3-9099-C40C66FF867C}">
                  <a14:compatExt spid="_x0000_s18001"/>
                </a:ext>
                <a:ext uri="{FF2B5EF4-FFF2-40B4-BE49-F238E27FC236}">
                  <a16:creationId xmlns:a16="http://schemas.microsoft.com/office/drawing/2014/main" id="{00000000-0008-0000-0100-000051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163</xdr:row>
          <xdr:rowOff>38100</xdr:rowOff>
        </xdr:from>
        <xdr:to>
          <xdr:col>7</xdr:col>
          <xdr:colOff>960120</xdr:colOff>
          <xdr:row>167</xdr:row>
          <xdr:rowOff>708660</xdr:rowOff>
        </xdr:to>
        <xdr:sp macro="" textlink="">
          <xdr:nvSpPr>
            <xdr:cNvPr id="18002" name="Group Box 7-5" hidden="1">
              <a:extLst>
                <a:ext uri="{63B3BB69-23CF-44E3-9099-C40C66FF867C}">
                  <a14:compatExt spid="_x0000_s18002"/>
                </a:ext>
                <a:ext uri="{FF2B5EF4-FFF2-40B4-BE49-F238E27FC236}">
                  <a16:creationId xmlns:a16="http://schemas.microsoft.com/office/drawing/2014/main" id="{00000000-0008-0000-0100-000052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168</xdr:row>
          <xdr:rowOff>45720</xdr:rowOff>
        </xdr:from>
        <xdr:to>
          <xdr:col>7</xdr:col>
          <xdr:colOff>899160</xdr:colOff>
          <xdr:row>172</xdr:row>
          <xdr:rowOff>792480</xdr:rowOff>
        </xdr:to>
        <xdr:sp macro="" textlink="">
          <xdr:nvSpPr>
            <xdr:cNvPr id="18003" name="Group Box 8-1" hidden="1">
              <a:extLst>
                <a:ext uri="{63B3BB69-23CF-44E3-9099-C40C66FF867C}">
                  <a14:compatExt spid="_x0000_s18003"/>
                </a:ext>
                <a:ext uri="{FF2B5EF4-FFF2-40B4-BE49-F238E27FC236}">
                  <a16:creationId xmlns:a16="http://schemas.microsoft.com/office/drawing/2014/main" id="{00000000-0008-0000-0100-000053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173</xdr:row>
          <xdr:rowOff>7620</xdr:rowOff>
        </xdr:from>
        <xdr:to>
          <xdr:col>7</xdr:col>
          <xdr:colOff>899160</xdr:colOff>
          <xdr:row>177</xdr:row>
          <xdr:rowOff>670560</xdr:rowOff>
        </xdr:to>
        <xdr:sp macro="" textlink="">
          <xdr:nvSpPr>
            <xdr:cNvPr id="18004" name="Group Box 8-2" hidden="1">
              <a:extLst>
                <a:ext uri="{63B3BB69-23CF-44E3-9099-C40C66FF867C}">
                  <a14:compatExt spid="_x0000_s18004"/>
                </a:ext>
                <a:ext uri="{FF2B5EF4-FFF2-40B4-BE49-F238E27FC236}">
                  <a16:creationId xmlns:a16="http://schemas.microsoft.com/office/drawing/2014/main" id="{00000000-0008-0000-0100-000054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178</xdr:row>
          <xdr:rowOff>22860</xdr:rowOff>
        </xdr:from>
        <xdr:to>
          <xdr:col>7</xdr:col>
          <xdr:colOff>937260</xdr:colOff>
          <xdr:row>182</xdr:row>
          <xdr:rowOff>670560</xdr:rowOff>
        </xdr:to>
        <xdr:sp macro="" textlink="">
          <xdr:nvSpPr>
            <xdr:cNvPr id="18005" name="Group Box 9-1" hidden="1">
              <a:extLst>
                <a:ext uri="{63B3BB69-23CF-44E3-9099-C40C66FF867C}">
                  <a14:compatExt spid="_x0000_s18005"/>
                </a:ext>
                <a:ext uri="{FF2B5EF4-FFF2-40B4-BE49-F238E27FC236}">
                  <a16:creationId xmlns:a16="http://schemas.microsoft.com/office/drawing/2014/main" id="{00000000-0008-0000-0100-000055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183</xdr:row>
          <xdr:rowOff>30480</xdr:rowOff>
        </xdr:from>
        <xdr:to>
          <xdr:col>7</xdr:col>
          <xdr:colOff>922020</xdr:colOff>
          <xdr:row>188</xdr:row>
          <xdr:rowOff>0</xdr:rowOff>
        </xdr:to>
        <xdr:sp macro="" textlink="">
          <xdr:nvSpPr>
            <xdr:cNvPr id="18006" name="Group Box 9-2" hidden="1">
              <a:extLst>
                <a:ext uri="{63B3BB69-23CF-44E3-9099-C40C66FF867C}">
                  <a14:compatExt spid="_x0000_s18006"/>
                </a:ext>
                <a:ext uri="{FF2B5EF4-FFF2-40B4-BE49-F238E27FC236}">
                  <a16:creationId xmlns:a16="http://schemas.microsoft.com/office/drawing/2014/main" id="{00000000-0008-0000-0100-000056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188</xdr:row>
          <xdr:rowOff>38100</xdr:rowOff>
        </xdr:from>
        <xdr:to>
          <xdr:col>7</xdr:col>
          <xdr:colOff>922020</xdr:colOff>
          <xdr:row>192</xdr:row>
          <xdr:rowOff>579120</xdr:rowOff>
        </xdr:to>
        <xdr:sp macro="" textlink="">
          <xdr:nvSpPr>
            <xdr:cNvPr id="18007" name="Group Box 9-3" hidden="1">
              <a:extLst>
                <a:ext uri="{63B3BB69-23CF-44E3-9099-C40C66FF867C}">
                  <a14:compatExt spid="_x0000_s18007"/>
                </a:ext>
                <a:ext uri="{FF2B5EF4-FFF2-40B4-BE49-F238E27FC236}">
                  <a16:creationId xmlns:a16="http://schemas.microsoft.com/office/drawing/2014/main" id="{00000000-0008-0000-0100-000057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193</xdr:row>
          <xdr:rowOff>60960</xdr:rowOff>
        </xdr:from>
        <xdr:to>
          <xdr:col>7</xdr:col>
          <xdr:colOff>922020</xdr:colOff>
          <xdr:row>197</xdr:row>
          <xdr:rowOff>647700</xdr:rowOff>
        </xdr:to>
        <xdr:sp macro="" textlink="">
          <xdr:nvSpPr>
            <xdr:cNvPr id="18008" name="Group Box 10-1" hidden="1">
              <a:extLst>
                <a:ext uri="{63B3BB69-23CF-44E3-9099-C40C66FF867C}">
                  <a14:compatExt spid="_x0000_s18008"/>
                </a:ext>
                <a:ext uri="{FF2B5EF4-FFF2-40B4-BE49-F238E27FC236}">
                  <a16:creationId xmlns:a16="http://schemas.microsoft.com/office/drawing/2014/main" id="{00000000-0008-0000-0100-00005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198</xdr:row>
          <xdr:rowOff>38100</xdr:rowOff>
        </xdr:from>
        <xdr:to>
          <xdr:col>7</xdr:col>
          <xdr:colOff>899160</xdr:colOff>
          <xdr:row>202</xdr:row>
          <xdr:rowOff>594360</xdr:rowOff>
        </xdr:to>
        <xdr:sp macro="" textlink="">
          <xdr:nvSpPr>
            <xdr:cNvPr id="18009" name="Group Box 10-2" hidden="1">
              <a:extLst>
                <a:ext uri="{63B3BB69-23CF-44E3-9099-C40C66FF867C}">
                  <a14:compatExt spid="_x0000_s18009"/>
                </a:ext>
                <a:ext uri="{FF2B5EF4-FFF2-40B4-BE49-F238E27FC236}">
                  <a16:creationId xmlns:a16="http://schemas.microsoft.com/office/drawing/2014/main" id="{00000000-0008-0000-0100-00005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213360</xdr:colOff>
          <xdr:row>4</xdr:row>
          <xdr:rowOff>228600</xdr:rowOff>
        </xdr:from>
        <xdr:to>
          <xdr:col>9</xdr:col>
          <xdr:colOff>381000</xdr:colOff>
          <xdr:row>4</xdr:row>
          <xdr:rowOff>480060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xdr:row>
          <xdr:rowOff>228600</xdr:rowOff>
        </xdr:from>
        <xdr:to>
          <xdr:col>9</xdr:col>
          <xdr:colOff>381000</xdr:colOff>
          <xdr:row>9</xdr:row>
          <xdr:rowOff>480060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9</xdr:col>
          <xdr:colOff>381000</xdr:colOff>
          <xdr:row>15</xdr:row>
          <xdr:rowOff>251460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20</xdr:row>
          <xdr:rowOff>0</xdr:rowOff>
        </xdr:from>
        <xdr:to>
          <xdr:col>9</xdr:col>
          <xdr:colOff>381000</xdr:colOff>
          <xdr:row>20</xdr:row>
          <xdr:rowOff>251460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25</xdr:row>
          <xdr:rowOff>22860</xdr:rowOff>
        </xdr:from>
        <xdr:to>
          <xdr:col>9</xdr:col>
          <xdr:colOff>381000</xdr:colOff>
          <xdr:row>25</xdr:row>
          <xdr:rowOff>251460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30</xdr:row>
          <xdr:rowOff>152400</xdr:rowOff>
        </xdr:from>
        <xdr:to>
          <xdr:col>9</xdr:col>
          <xdr:colOff>381000</xdr:colOff>
          <xdr:row>30</xdr:row>
          <xdr:rowOff>403860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38100</xdr:rowOff>
        </xdr:from>
        <xdr:to>
          <xdr:col>9</xdr:col>
          <xdr:colOff>381000</xdr:colOff>
          <xdr:row>35</xdr:row>
          <xdr:rowOff>289560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40</xdr:row>
          <xdr:rowOff>38100</xdr:rowOff>
        </xdr:from>
        <xdr:to>
          <xdr:col>9</xdr:col>
          <xdr:colOff>381000</xdr:colOff>
          <xdr:row>40</xdr:row>
          <xdr:rowOff>289560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45</xdr:row>
          <xdr:rowOff>38100</xdr:rowOff>
        </xdr:from>
        <xdr:to>
          <xdr:col>9</xdr:col>
          <xdr:colOff>381000</xdr:colOff>
          <xdr:row>45</xdr:row>
          <xdr:rowOff>266700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50</xdr:row>
          <xdr:rowOff>38100</xdr:rowOff>
        </xdr:from>
        <xdr:to>
          <xdr:col>9</xdr:col>
          <xdr:colOff>381000</xdr:colOff>
          <xdr:row>50</xdr:row>
          <xdr:rowOff>266700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55</xdr:row>
          <xdr:rowOff>38100</xdr:rowOff>
        </xdr:from>
        <xdr:to>
          <xdr:col>9</xdr:col>
          <xdr:colOff>381000</xdr:colOff>
          <xdr:row>55</xdr:row>
          <xdr:rowOff>266700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60</xdr:row>
          <xdr:rowOff>38100</xdr:rowOff>
        </xdr:from>
        <xdr:to>
          <xdr:col>9</xdr:col>
          <xdr:colOff>381000</xdr:colOff>
          <xdr:row>60</xdr:row>
          <xdr:rowOff>266700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65</xdr:row>
          <xdr:rowOff>38100</xdr:rowOff>
        </xdr:from>
        <xdr:to>
          <xdr:col>9</xdr:col>
          <xdr:colOff>381000</xdr:colOff>
          <xdr:row>65</xdr:row>
          <xdr:rowOff>289560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70</xdr:row>
          <xdr:rowOff>38100</xdr:rowOff>
        </xdr:from>
        <xdr:to>
          <xdr:col>9</xdr:col>
          <xdr:colOff>381000</xdr:colOff>
          <xdr:row>70</xdr:row>
          <xdr:rowOff>266700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75</xdr:row>
          <xdr:rowOff>38100</xdr:rowOff>
        </xdr:from>
        <xdr:to>
          <xdr:col>9</xdr:col>
          <xdr:colOff>381000</xdr:colOff>
          <xdr:row>75</xdr:row>
          <xdr:rowOff>289560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38100</xdr:rowOff>
        </xdr:from>
        <xdr:to>
          <xdr:col>9</xdr:col>
          <xdr:colOff>381000</xdr:colOff>
          <xdr:row>80</xdr:row>
          <xdr:rowOff>266700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85</xdr:row>
          <xdr:rowOff>38100</xdr:rowOff>
        </xdr:from>
        <xdr:to>
          <xdr:col>9</xdr:col>
          <xdr:colOff>381000</xdr:colOff>
          <xdr:row>85</xdr:row>
          <xdr:rowOff>289560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90</xdr:row>
          <xdr:rowOff>38100</xdr:rowOff>
        </xdr:from>
        <xdr:to>
          <xdr:col>9</xdr:col>
          <xdr:colOff>381000</xdr:colOff>
          <xdr:row>90</xdr:row>
          <xdr:rowOff>289560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95</xdr:row>
          <xdr:rowOff>38100</xdr:rowOff>
        </xdr:from>
        <xdr:to>
          <xdr:col>9</xdr:col>
          <xdr:colOff>381000</xdr:colOff>
          <xdr:row>95</xdr:row>
          <xdr:rowOff>289560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100</xdr:row>
          <xdr:rowOff>38100</xdr:rowOff>
        </xdr:from>
        <xdr:to>
          <xdr:col>9</xdr:col>
          <xdr:colOff>381000</xdr:colOff>
          <xdr:row>100</xdr:row>
          <xdr:rowOff>266700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105</xdr:row>
          <xdr:rowOff>38100</xdr:rowOff>
        </xdr:from>
        <xdr:to>
          <xdr:col>9</xdr:col>
          <xdr:colOff>381000</xdr:colOff>
          <xdr:row>105</xdr:row>
          <xdr:rowOff>289560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110</xdr:row>
          <xdr:rowOff>38100</xdr:rowOff>
        </xdr:from>
        <xdr:to>
          <xdr:col>9</xdr:col>
          <xdr:colOff>381000</xdr:colOff>
          <xdr:row>110</xdr:row>
          <xdr:rowOff>266700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115</xdr:row>
          <xdr:rowOff>38100</xdr:rowOff>
        </xdr:from>
        <xdr:to>
          <xdr:col>9</xdr:col>
          <xdr:colOff>381000</xdr:colOff>
          <xdr:row>115</xdr:row>
          <xdr:rowOff>266700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2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120</xdr:row>
          <xdr:rowOff>38100</xdr:rowOff>
        </xdr:from>
        <xdr:to>
          <xdr:col>9</xdr:col>
          <xdr:colOff>381000</xdr:colOff>
          <xdr:row>120</xdr:row>
          <xdr:rowOff>266700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2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125</xdr:row>
          <xdr:rowOff>38100</xdr:rowOff>
        </xdr:from>
        <xdr:to>
          <xdr:col>9</xdr:col>
          <xdr:colOff>381000</xdr:colOff>
          <xdr:row>125</xdr:row>
          <xdr:rowOff>266700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2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130</xdr:row>
          <xdr:rowOff>38100</xdr:rowOff>
        </xdr:from>
        <xdr:to>
          <xdr:col>9</xdr:col>
          <xdr:colOff>381000</xdr:colOff>
          <xdr:row>130</xdr:row>
          <xdr:rowOff>266700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2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135</xdr:row>
          <xdr:rowOff>38100</xdr:rowOff>
        </xdr:from>
        <xdr:to>
          <xdr:col>9</xdr:col>
          <xdr:colOff>381000</xdr:colOff>
          <xdr:row>135</xdr:row>
          <xdr:rowOff>289560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2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140</xdr:row>
          <xdr:rowOff>38100</xdr:rowOff>
        </xdr:from>
        <xdr:to>
          <xdr:col>9</xdr:col>
          <xdr:colOff>381000</xdr:colOff>
          <xdr:row>140</xdr:row>
          <xdr:rowOff>266700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2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145</xdr:row>
          <xdr:rowOff>38100</xdr:rowOff>
        </xdr:from>
        <xdr:to>
          <xdr:col>9</xdr:col>
          <xdr:colOff>381000</xdr:colOff>
          <xdr:row>145</xdr:row>
          <xdr:rowOff>266700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2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150</xdr:row>
          <xdr:rowOff>38100</xdr:rowOff>
        </xdr:from>
        <xdr:to>
          <xdr:col>9</xdr:col>
          <xdr:colOff>381000</xdr:colOff>
          <xdr:row>150</xdr:row>
          <xdr:rowOff>266700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2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155</xdr:row>
          <xdr:rowOff>38100</xdr:rowOff>
        </xdr:from>
        <xdr:to>
          <xdr:col>9</xdr:col>
          <xdr:colOff>381000</xdr:colOff>
          <xdr:row>155</xdr:row>
          <xdr:rowOff>289560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2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160</xdr:row>
          <xdr:rowOff>38100</xdr:rowOff>
        </xdr:from>
        <xdr:to>
          <xdr:col>9</xdr:col>
          <xdr:colOff>381000</xdr:colOff>
          <xdr:row>160</xdr:row>
          <xdr:rowOff>266700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2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165</xdr:row>
          <xdr:rowOff>38100</xdr:rowOff>
        </xdr:from>
        <xdr:to>
          <xdr:col>9</xdr:col>
          <xdr:colOff>381000</xdr:colOff>
          <xdr:row>165</xdr:row>
          <xdr:rowOff>289560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2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170</xdr:row>
          <xdr:rowOff>38100</xdr:rowOff>
        </xdr:from>
        <xdr:to>
          <xdr:col>9</xdr:col>
          <xdr:colOff>381000</xdr:colOff>
          <xdr:row>170</xdr:row>
          <xdr:rowOff>289560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2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175</xdr:row>
          <xdr:rowOff>38100</xdr:rowOff>
        </xdr:from>
        <xdr:to>
          <xdr:col>9</xdr:col>
          <xdr:colOff>381000</xdr:colOff>
          <xdr:row>175</xdr:row>
          <xdr:rowOff>289560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2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180</xdr:row>
          <xdr:rowOff>38100</xdr:rowOff>
        </xdr:from>
        <xdr:to>
          <xdr:col>9</xdr:col>
          <xdr:colOff>381000</xdr:colOff>
          <xdr:row>180</xdr:row>
          <xdr:rowOff>289560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2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185</xdr:row>
          <xdr:rowOff>38100</xdr:rowOff>
        </xdr:from>
        <xdr:to>
          <xdr:col>9</xdr:col>
          <xdr:colOff>381000</xdr:colOff>
          <xdr:row>185</xdr:row>
          <xdr:rowOff>266700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2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190</xdr:row>
          <xdr:rowOff>38100</xdr:rowOff>
        </xdr:from>
        <xdr:to>
          <xdr:col>9</xdr:col>
          <xdr:colOff>381000</xdr:colOff>
          <xdr:row>190</xdr:row>
          <xdr:rowOff>266700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2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195</xdr:row>
          <xdr:rowOff>38100</xdr:rowOff>
        </xdr:from>
        <xdr:to>
          <xdr:col>9</xdr:col>
          <xdr:colOff>381000</xdr:colOff>
          <xdr:row>195</xdr:row>
          <xdr:rowOff>266700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2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200</xdr:row>
          <xdr:rowOff>38100</xdr:rowOff>
        </xdr:from>
        <xdr:to>
          <xdr:col>9</xdr:col>
          <xdr:colOff>381000</xdr:colOff>
          <xdr:row>200</xdr:row>
          <xdr:rowOff>289560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2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xdr:row>
          <xdr:rowOff>175260</xdr:rowOff>
        </xdr:from>
        <xdr:to>
          <xdr:col>7</xdr:col>
          <xdr:colOff>784860</xdr:colOff>
          <xdr:row>3</xdr:row>
          <xdr:rowOff>419100</xdr:rowOff>
        </xdr:to>
        <xdr:sp macro="" textlink="">
          <xdr:nvSpPr>
            <xdr:cNvPr id="19497" name="Option Button 41"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xdr:row>
          <xdr:rowOff>175260</xdr:rowOff>
        </xdr:from>
        <xdr:to>
          <xdr:col>7</xdr:col>
          <xdr:colOff>784860</xdr:colOff>
          <xdr:row>4</xdr:row>
          <xdr:rowOff>419100</xdr:rowOff>
        </xdr:to>
        <xdr:sp macro="" textlink="">
          <xdr:nvSpPr>
            <xdr:cNvPr id="19498" name="Option Button 42"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xdr:row>
          <xdr:rowOff>175260</xdr:rowOff>
        </xdr:from>
        <xdr:to>
          <xdr:col>7</xdr:col>
          <xdr:colOff>784860</xdr:colOff>
          <xdr:row>5</xdr:row>
          <xdr:rowOff>419100</xdr:rowOff>
        </xdr:to>
        <xdr:sp macro="" textlink="">
          <xdr:nvSpPr>
            <xdr:cNvPr id="19499" name="Option Button 43"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xdr:row>
          <xdr:rowOff>175260</xdr:rowOff>
        </xdr:from>
        <xdr:to>
          <xdr:col>7</xdr:col>
          <xdr:colOff>784860</xdr:colOff>
          <xdr:row>6</xdr:row>
          <xdr:rowOff>419100</xdr:rowOff>
        </xdr:to>
        <xdr:sp macro="" textlink="">
          <xdr:nvSpPr>
            <xdr:cNvPr id="19500" name="Option Button 44"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xdr:row>
          <xdr:rowOff>175260</xdr:rowOff>
        </xdr:from>
        <xdr:to>
          <xdr:col>7</xdr:col>
          <xdr:colOff>784860</xdr:colOff>
          <xdr:row>7</xdr:row>
          <xdr:rowOff>419100</xdr:rowOff>
        </xdr:to>
        <xdr:sp macro="" textlink="">
          <xdr:nvSpPr>
            <xdr:cNvPr id="19501" name="Option Button 4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xdr:row>
          <xdr:rowOff>175260</xdr:rowOff>
        </xdr:from>
        <xdr:to>
          <xdr:col>7</xdr:col>
          <xdr:colOff>784860</xdr:colOff>
          <xdr:row>8</xdr:row>
          <xdr:rowOff>419100</xdr:rowOff>
        </xdr:to>
        <xdr:sp macro="" textlink="">
          <xdr:nvSpPr>
            <xdr:cNvPr id="19502" name="Option Button 46"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xdr:row>
          <xdr:rowOff>175260</xdr:rowOff>
        </xdr:from>
        <xdr:to>
          <xdr:col>7</xdr:col>
          <xdr:colOff>784860</xdr:colOff>
          <xdr:row>9</xdr:row>
          <xdr:rowOff>419100</xdr:rowOff>
        </xdr:to>
        <xdr:sp macro="" textlink="">
          <xdr:nvSpPr>
            <xdr:cNvPr id="19503" name="Option Button 47"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xdr:row>
          <xdr:rowOff>175260</xdr:rowOff>
        </xdr:from>
        <xdr:to>
          <xdr:col>7</xdr:col>
          <xdr:colOff>784860</xdr:colOff>
          <xdr:row>10</xdr:row>
          <xdr:rowOff>419100</xdr:rowOff>
        </xdr:to>
        <xdr:sp macro="" textlink="">
          <xdr:nvSpPr>
            <xdr:cNvPr id="19504" name="Option Button 48"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xdr:row>
          <xdr:rowOff>175260</xdr:rowOff>
        </xdr:from>
        <xdr:to>
          <xdr:col>7</xdr:col>
          <xdr:colOff>784860</xdr:colOff>
          <xdr:row>11</xdr:row>
          <xdr:rowOff>419100</xdr:rowOff>
        </xdr:to>
        <xdr:sp macro="" textlink="">
          <xdr:nvSpPr>
            <xdr:cNvPr id="19505" name="Option Button 49"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xdr:row>
          <xdr:rowOff>175260</xdr:rowOff>
        </xdr:from>
        <xdr:to>
          <xdr:col>7</xdr:col>
          <xdr:colOff>784860</xdr:colOff>
          <xdr:row>12</xdr:row>
          <xdr:rowOff>419100</xdr:rowOff>
        </xdr:to>
        <xdr:sp macro="" textlink="">
          <xdr:nvSpPr>
            <xdr:cNvPr id="19506" name="Option Button 50"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xdr:row>
          <xdr:rowOff>175260</xdr:rowOff>
        </xdr:from>
        <xdr:to>
          <xdr:col>7</xdr:col>
          <xdr:colOff>784860</xdr:colOff>
          <xdr:row>13</xdr:row>
          <xdr:rowOff>419100</xdr:rowOff>
        </xdr:to>
        <xdr:sp macro="" textlink="">
          <xdr:nvSpPr>
            <xdr:cNvPr id="19507" name="Option Button 51"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xdr:row>
          <xdr:rowOff>175260</xdr:rowOff>
        </xdr:from>
        <xdr:to>
          <xdr:col>7</xdr:col>
          <xdr:colOff>784860</xdr:colOff>
          <xdr:row>14</xdr:row>
          <xdr:rowOff>419100</xdr:rowOff>
        </xdr:to>
        <xdr:sp macro="" textlink="">
          <xdr:nvSpPr>
            <xdr:cNvPr id="19508" name="Option Button 52"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xdr:row>
          <xdr:rowOff>175260</xdr:rowOff>
        </xdr:from>
        <xdr:to>
          <xdr:col>7</xdr:col>
          <xdr:colOff>784860</xdr:colOff>
          <xdr:row>15</xdr:row>
          <xdr:rowOff>419100</xdr:rowOff>
        </xdr:to>
        <xdr:sp macro="" textlink="">
          <xdr:nvSpPr>
            <xdr:cNvPr id="19509" name="Option Button 53"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xdr:row>
          <xdr:rowOff>175260</xdr:rowOff>
        </xdr:from>
        <xdr:to>
          <xdr:col>7</xdr:col>
          <xdr:colOff>784860</xdr:colOff>
          <xdr:row>16</xdr:row>
          <xdr:rowOff>419100</xdr:rowOff>
        </xdr:to>
        <xdr:sp macro="" textlink="">
          <xdr:nvSpPr>
            <xdr:cNvPr id="19510" name="Option Button 5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xdr:row>
          <xdr:rowOff>175260</xdr:rowOff>
        </xdr:from>
        <xdr:to>
          <xdr:col>7</xdr:col>
          <xdr:colOff>784860</xdr:colOff>
          <xdr:row>17</xdr:row>
          <xdr:rowOff>419100</xdr:rowOff>
        </xdr:to>
        <xdr:sp macro="" textlink="">
          <xdr:nvSpPr>
            <xdr:cNvPr id="19511" name="Option Button 55"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xdr:row>
          <xdr:rowOff>175260</xdr:rowOff>
        </xdr:from>
        <xdr:to>
          <xdr:col>7</xdr:col>
          <xdr:colOff>784860</xdr:colOff>
          <xdr:row>18</xdr:row>
          <xdr:rowOff>419100</xdr:rowOff>
        </xdr:to>
        <xdr:sp macro="" textlink="">
          <xdr:nvSpPr>
            <xdr:cNvPr id="19512" name="Option Button 56"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xdr:row>
          <xdr:rowOff>175260</xdr:rowOff>
        </xdr:from>
        <xdr:to>
          <xdr:col>7</xdr:col>
          <xdr:colOff>784860</xdr:colOff>
          <xdr:row>19</xdr:row>
          <xdr:rowOff>419100</xdr:rowOff>
        </xdr:to>
        <xdr:sp macro="" textlink="">
          <xdr:nvSpPr>
            <xdr:cNvPr id="19513" name="Option Button 57"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xdr:row>
          <xdr:rowOff>175260</xdr:rowOff>
        </xdr:from>
        <xdr:to>
          <xdr:col>7</xdr:col>
          <xdr:colOff>784860</xdr:colOff>
          <xdr:row>20</xdr:row>
          <xdr:rowOff>419100</xdr:rowOff>
        </xdr:to>
        <xdr:sp macro="" textlink="">
          <xdr:nvSpPr>
            <xdr:cNvPr id="19514" name="Option Button 58"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21</xdr:row>
          <xdr:rowOff>175260</xdr:rowOff>
        </xdr:from>
        <xdr:to>
          <xdr:col>7</xdr:col>
          <xdr:colOff>784860</xdr:colOff>
          <xdr:row>21</xdr:row>
          <xdr:rowOff>419100</xdr:rowOff>
        </xdr:to>
        <xdr:sp macro="" textlink="">
          <xdr:nvSpPr>
            <xdr:cNvPr id="19515" name="Option Button 59"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22</xdr:row>
          <xdr:rowOff>175260</xdr:rowOff>
        </xdr:from>
        <xdr:to>
          <xdr:col>7</xdr:col>
          <xdr:colOff>784860</xdr:colOff>
          <xdr:row>22</xdr:row>
          <xdr:rowOff>419100</xdr:rowOff>
        </xdr:to>
        <xdr:sp macro="" textlink="">
          <xdr:nvSpPr>
            <xdr:cNvPr id="19516" name="Option Button 60"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23</xdr:row>
          <xdr:rowOff>175260</xdr:rowOff>
        </xdr:from>
        <xdr:to>
          <xdr:col>7</xdr:col>
          <xdr:colOff>784860</xdr:colOff>
          <xdr:row>23</xdr:row>
          <xdr:rowOff>419100</xdr:rowOff>
        </xdr:to>
        <xdr:sp macro="" textlink="">
          <xdr:nvSpPr>
            <xdr:cNvPr id="19517" name="Option Button 6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24</xdr:row>
          <xdr:rowOff>175260</xdr:rowOff>
        </xdr:from>
        <xdr:to>
          <xdr:col>7</xdr:col>
          <xdr:colOff>784860</xdr:colOff>
          <xdr:row>24</xdr:row>
          <xdr:rowOff>419100</xdr:rowOff>
        </xdr:to>
        <xdr:sp macro="" textlink="">
          <xdr:nvSpPr>
            <xdr:cNvPr id="19518" name="Option Button 62"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xdr:row>
          <xdr:rowOff>175260</xdr:rowOff>
        </xdr:from>
        <xdr:to>
          <xdr:col>7</xdr:col>
          <xdr:colOff>784860</xdr:colOff>
          <xdr:row>25</xdr:row>
          <xdr:rowOff>419100</xdr:rowOff>
        </xdr:to>
        <xdr:sp macro="" textlink="">
          <xdr:nvSpPr>
            <xdr:cNvPr id="19519" name="Option Button 63"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26</xdr:row>
          <xdr:rowOff>175260</xdr:rowOff>
        </xdr:from>
        <xdr:to>
          <xdr:col>7</xdr:col>
          <xdr:colOff>784860</xdr:colOff>
          <xdr:row>26</xdr:row>
          <xdr:rowOff>419100</xdr:rowOff>
        </xdr:to>
        <xdr:sp macro="" textlink="">
          <xdr:nvSpPr>
            <xdr:cNvPr id="19520" name="Option Button 64"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27</xdr:row>
          <xdr:rowOff>175260</xdr:rowOff>
        </xdr:from>
        <xdr:to>
          <xdr:col>7</xdr:col>
          <xdr:colOff>784860</xdr:colOff>
          <xdr:row>27</xdr:row>
          <xdr:rowOff>419100</xdr:rowOff>
        </xdr:to>
        <xdr:sp macro="" textlink="">
          <xdr:nvSpPr>
            <xdr:cNvPr id="19521" name="Option Button 65"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28</xdr:row>
          <xdr:rowOff>175260</xdr:rowOff>
        </xdr:from>
        <xdr:to>
          <xdr:col>7</xdr:col>
          <xdr:colOff>784860</xdr:colOff>
          <xdr:row>28</xdr:row>
          <xdr:rowOff>419100</xdr:rowOff>
        </xdr:to>
        <xdr:sp macro="" textlink="">
          <xdr:nvSpPr>
            <xdr:cNvPr id="19522" name="Option Button 66"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29</xdr:row>
          <xdr:rowOff>175260</xdr:rowOff>
        </xdr:from>
        <xdr:to>
          <xdr:col>7</xdr:col>
          <xdr:colOff>784860</xdr:colOff>
          <xdr:row>29</xdr:row>
          <xdr:rowOff>419100</xdr:rowOff>
        </xdr:to>
        <xdr:sp macro="" textlink="">
          <xdr:nvSpPr>
            <xdr:cNvPr id="19523" name="Option Button 67"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30</xdr:row>
          <xdr:rowOff>175260</xdr:rowOff>
        </xdr:from>
        <xdr:to>
          <xdr:col>7</xdr:col>
          <xdr:colOff>784860</xdr:colOff>
          <xdr:row>30</xdr:row>
          <xdr:rowOff>419100</xdr:rowOff>
        </xdr:to>
        <xdr:sp macro="" textlink="">
          <xdr:nvSpPr>
            <xdr:cNvPr id="19524" name="Option Button 68"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31</xdr:row>
          <xdr:rowOff>175260</xdr:rowOff>
        </xdr:from>
        <xdr:to>
          <xdr:col>7</xdr:col>
          <xdr:colOff>784860</xdr:colOff>
          <xdr:row>31</xdr:row>
          <xdr:rowOff>419100</xdr:rowOff>
        </xdr:to>
        <xdr:sp macro="" textlink="">
          <xdr:nvSpPr>
            <xdr:cNvPr id="19525" name="Option Button 69"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32</xdr:row>
          <xdr:rowOff>175260</xdr:rowOff>
        </xdr:from>
        <xdr:to>
          <xdr:col>7</xdr:col>
          <xdr:colOff>784860</xdr:colOff>
          <xdr:row>32</xdr:row>
          <xdr:rowOff>419100</xdr:rowOff>
        </xdr:to>
        <xdr:sp macro="" textlink="">
          <xdr:nvSpPr>
            <xdr:cNvPr id="19526" name="Option Button 70"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33</xdr:row>
          <xdr:rowOff>175260</xdr:rowOff>
        </xdr:from>
        <xdr:to>
          <xdr:col>7</xdr:col>
          <xdr:colOff>784860</xdr:colOff>
          <xdr:row>33</xdr:row>
          <xdr:rowOff>419100</xdr:rowOff>
        </xdr:to>
        <xdr:sp macro="" textlink="">
          <xdr:nvSpPr>
            <xdr:cNvPr id="19527" name="Option Button 71"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34</xdr:row>
          <xdr:rowOff>175260</xdr:rowOff>
        </xdr:from>
        <xdr:to>
          <xdr:col>7</xdr:col>
          <xdr:colOff>784860</xdr:colOff>
          <xdr:row>34</xdr:row>
          <xdr:rowOff>419100</xdr:rowOff>
        </xdr:to>
        <xdr:sp macro="" textlink="">
          <xdr:nvSpPr>
            <xdr:cNvPr id="19528" name="Option Button 72"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35</xdr:row>
          <xdr:rowOff>175260</xdr:rowOff>
        </xdr:from>
        <xdr:to>
          <xdr:col>7</xdr:col>
          <xdr:colOff>784860</xdr:colOff>
          <xdr:row>35</xdr:row>
          <xdr:rowOff>419100</xdr:rowOff>
        </xdr:to>
        <xdr:sp macro="" textlink="">
          <xdr:nvSpPr>
            <xdr:cNvPr id="19529" name="Option Button 73"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36</xdr:row>
          <xdr:rowOff>175260</xdr:rowOff>
        </xdr:from>
        <xdr:to>
          <xdr:col>7</xdr:col>
          <xdr:colOff>784860</xdr:colOff>
          <xdr:row>36</xdr:row>
          <xdr:rowOff>419100</xdr:rowOff>
        </xdr:to>
        <xdr:sp macro="" textlink="">
          <xdr:nvSpPr>
            <xdr:cNvPr id="19530" name="Option Button 74"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37</xdr:row>
          <xdr:rowOff>175260</xdr:rowOff>
        </xdr:from>
        <xdr:to>
          <xdr:col>7</xdr:col>
          <xdr:colOff>784860</xdr:colOff>
          <xdr:row>37</xdr:row>
          <xdr:rowOff>419100</xdr:rowOff>
        </xdr:to>
        <xdr:sp macro="" textlink="">
          <xdr:nvSpPr>
            <xdr:cNvPr id="19531" name="Option Button 75"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38</xdr:row>
          <xdr:rowOff>175260</xdr:rowOff>
        </xdr:from>
        <xdr:to>
          <xdr:col>7</xdr:col>
          <xdr:colOff>784860</xdr:colOff>
          <xdr:row>38</xdr:row>
          <xdr:rowOff>419100</xdr:rowOff>
        </xdr:to>
        <xdr:sp macro="" textlink="">
          <xdr:nvSpPr>
            <xdr:cNvPr id="19532" name="Option Button 76"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39</xdr:row>
          <xdr:rowOff>175260</xdr:rowOff>
        </xdr:from>
        <xdr:to>
          <xdr:col>7</xdr:col>
          <xdr:colOff>784860</xdr:colOff>
          <xdr:row>39</xdr:row>
          <xdr:rowOff>419100</xdr:rowOff>
        </xdr:to>
        <xdr:sp macro="" textlink="">
          <xdr:nvSpPr>
            <xdr:cNvPr id="19533" name="Option Button 77"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40</xdr:row>
          <xdr:rowOff>175260</xdr:rowOff>
        </xdr:from>
        <xdr:to>
          <xdr:col>7</xdr:col>
          <xdr:colOff>784860</xdr:colOff>
          <xdr:row>40</xdr:row>
          <xdr:rowOff>419100</xdr:rowOff>
        </xdr:to>
        <xdr:sp macro="" textlink="">
          <xdr:nvSpPr>
            <xdr:cNvPr id="19534" name="Option Button 78"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41</xdr:row>
          <xdr:rowOff>175260</xdr:rowOff>
        </xdr:from>
        <xdr:to>
          <xdr:col>7</xdr:col>
          <xdr:colOff>784860</xdr:colOff>
          <xdr:row>41</xdr:row>
          <xdr:rowOff>419100</xdr:rowOff>
        </xdr:to>
        <xdr:sp macro="" textlink="">
          <xdr:nvSpPr>
            <xdr:cNvPr id="19535" name="Option Button 79"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42</xdr:row>
          <xdr:rowOff>175260</xdr:rowOff>
        </xdr:from>
        <xdr:to>
          <xdr:col>7</xdr:col>
          <xdr:colOff>784860</xdr:colOff>
          <xdr:row>42</xdr:row>
          <xdr:rowOff>419100</xdr:rowOff>
        </xdr:to>
        <xdr:sp macro="" textlink="">
          <xdr:nvSpPr>
            <xdr:cNvPr id="19536" name="Option Button 80"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43</xdr:row>
          <xdr:rowOff>175260</xdr:rowOff>
        </xdr:from>
        <xdr:to>
          <xdr:col>7</xdr:col>
          <xdr:colOff>784860</xdr:colOff>
          <xdr:row>43</xdr:row>
          <xdr:rowOff>419100</xdr:rowOff>
        </xdr:to>
        <xdr:sp macro="" textlink="">
          <xdr:nvSpPr>
            <xdr:cNvPr id="19537" name="Option Button 81"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44</xdr:row>
          <xdr:rowOff>175260</xdr:rowOff>
        </xdr:from>
        <xdr:to>
          <xdr:col>7</xdr:col>
          <xdr:colOff>784860</xdr:colOff>
          <xdr:row>44</xdr:row>
          <xdr:rowOff>419100</xdr:rowOff>
        </xdr:to>
        <xdr:sp macro="" textlink="">
          <xdr:nvSpPr>
            <xdr:cNvPr id="19538" name="Option Button 82"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45</xdr:row>
          <xdr:rowOff>175260</xdr:rowOff>
        </xdr:from>
        <xdr:to>
          <xdr:col>7</xdr:col>
          <xdr:colOff>784860</xdr:colOff>
          <xdr:row>45</xdr:row>
          <xdr:rowOff>419100</xdr:rowOff>
        </xdr:to>
        <xdr:sp macro="" textlink="">
          <xdr:nvSpPr>
            <xdr:cNvPr id="19539" name="Option Button 8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46</xdr:row>
          <xdr:rowOff>175260</xdr:rowOff>
        </xdr:from>
        <xdr:to>
          <xdr:col>7</xdr:col>
          <xdr:colOff>784860</xdr:colOff>
          <xdr:row>46</xdr:row>
          <xdr:rowOff>419100</xdr:rowOff>
        </xdr:to>
        <xdr:sp macro="" textlink="">
          <xdr:nvSpPr>
            <xdr:cNvPr id="19540" name="Option Button 8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47</xdr:row>
          <xdr:rowOff>175260</xdr:rowOff>
        </xdr:from>
        <xdr:to>
          <xdr:col>7</xdr:col>
          <xdr:colOff>784860</xdr:colOff>
          <xdr:row>47</xdr:row>
          <xdr:rowOff>419100</xdr:rowOff>
        </xdr:to>
        <xdr:sp macro="" textlink="">
          <xdr:nvSpPr>
            <xdr:cNvPr id="19541" name="Option Button 85"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48</xdr:row>
          <xdr:rowOff>175260</xdr:rowOff>
        </xdr:from>
        <xdr:to>
          <xdr:col>7</xdr:col>
          <xdr:colOff>784860</xdr:colOff>
          <xdr:row>48</xdr:row>
          <xdr:rowOff>419100</xdr:rowOff>
        </xdr:to>
        <xdr:sp macro="" textlink="">
          <xdr:nvSpPr>
            <xdr:cNvPr id="19542" name="Option Button 86"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49</xdr:row>
          <xdr:rowOff>175260</xdr:rowOff>
        </xdr:from>
        <xdr:to>
          <xdr:col>7</xdr:col>
          <xdr:colOff>784860</xdr:colOff>
          <xdr:row>49</xdr:row>
          <xdr:rowOff>419100</xdr:rowOff>
        </xdr:to>
        <xdr:sp macro="" textlink="">
          <xdr:nvSpPr>
            <xdr:cNvPr id="19543" name="Option Button 87"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50</xdr:row>
          <xdr:rowOff>175260</xdr:rowOff>
        </xdr:from>
        <xdr:to>
          <xdr:col>7</xdr:col>
          <xdr:colOff>784860</xdr:colOff>
          <xdr:row>50</xdr:row>
          <xdr:rowOff>419100</xdr:rowOff>
        </xdr:to>
        <xdr:sp macro="" textlink="">
          <xdr:nvSpPr>
            <xdr:cNvPr id="19544" name="Option Button 88"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51</xdr:row>
          <xdr:rowOff>175260</xdr:rowOff>
        </xdr:from>
        <xdr:to>
          <xdr:col>7</xdr:col>
          <xdr:colOff>784860</xdr:colOff>
          <xdr:row>51</xdr:row>
          <xdr:rowOff>419100</xdr:rowOff>
        </xdr:to>
        <xdr:sp macro="" textlink="">
          <xdr:nvSpPr>
            <xdr:cNvPr id="19545" name="Option Button 8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52</xdr:row>
          <xdr:rowOff>175260</xdr:rowOff>
        </xdr:from>
        <xdr:to>
          <xdr:col>7</xdr:col>
          <xdr:colOff>784860</xdr:colOff>
          <xdr:row>52</xdr:row>
          <xdr:rowOff>419100</xdr:rowOff>
        </xdr:to>
        <xdr:sp macro="" textlink="">
          <xdr:nvSpPr>
            <xdr:cNvPr id="19546" name="Option Button 90"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53</xdr:row>
          <xdr:rowOff>175260</xdr:rowOff>
        </xdr:from>
        <xdr:to>
          <xdr:col>7</xdr:col>
          <xdr:colOff>784860</xdr:colOff>
          <xdr:row>53</xdr:row>
          <xdr:rowOff>419100</xdr:rowOff>
        </xdr:to>
        <xdr:sp macro="" textlink="">
          <xdr:nvSpPr>
            <xdr:cNvPr id="19547" name="Option Button 91"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54</xdr:row>
          <xdr:rowOff>175260</xdr:rowOff>
        </xdr:from>
        <xdr:to>
          <xdr:col>7</xdr:col>
          <xdr:colOff>784860</xdr:colOff>
          <xdr:row>54</xdr:row>
          <xdr:rowOff>419100</xdr:rowOff>
        </xdr:to>
        <xdr:sp macro="" textlink="">
          <xdr:nvSpPr>
            <xdr:cNvPr id="19548" name="Option Button 92"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55</xdr:row>
          <xdr:rowOff>175260</xdr:rowOff>
        </xdr:from>
        <xdr:to>
          <xdr:col>7</xdr:col>
          <xdr:colOff>784860</xdr:colOff>
          <xdr:row>55</xdr:row>
          <xdr:rowOff>419100</xdr:rowOff>
        </xdr:to>
        <xdr:sp macro="" textlink="">
          <xdr:nvSpPr>
            <xdr:cNvPr id="19549" name="Option Button 93"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56</xdr:row>
          <xdr:rowOff>175260</xdr:rowOff>
        </xdr:from>
        <xdr:to>
          <xdr:col>7</xdr:col>
          <xdr:colOff>784860</xdr:colOff>
          <xdr:row>56</xdr:row>
          <xdr:rowOff>419100</xdr:rowOff>
        </xdr:to>
        <xdr:sp macro="" textlink="">
          <xdr:nvSpPr>
            <xdr:cNvPr id="19550" name="Option Button 94"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57</xdr:row>
          <xdr:rowOff>175260</xdr:rowOff>
        </xdr:from>
        <xdr:to>
          <xdr:col>7</xdr:col>
          <xdr:colOff>784860</xdr:colOff>
          <xdr:row>57</xdr:row>
          <xdr:rowOff>419100</xdr:rowOff>
        </xdr:to>
        <xdr:sp macro="" textlink="">
          <xdr:nvSpPr>
            <xdr:cNvPr id="19551" name="Option Button 95"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58</xdr:row>
          <xdr:rowOff>175260</xdr:rowOff>
        </xdr:from>
        <xdr:to>
          <xdr:col>7</xdr:col>
          <xdr:colOff>784860</xdr:colOff>
          <xdr:row>58</xdr:row>
          <xdr:rowOff>419100</xdr:rowOff>
        </xdr:to>
        <xdr:sp macro="" textlink="">
          <xdr:nvSpPr>
            <xdr:cNvPr id="19552" name="Option Button 96"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59</xdr:row>
          <xdr:rowOff>175260</xdr:rowOff>
        </xdr:from>
        <xdr:to>
          <xdr:col>7</xdr:col>
          <xdr:colOff>784860</xdr:colOff>
          <xdr:row>59</xdr:row>
          <xdr:rowOff>419100</xdr:rowOff>
        </xdr:to>
        <xdr:sp macro="" textlink="">
          <xdr:nvSpPr>
            <xdr:cNvPr id="19553" name="Option Button 97"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60</xdr:row>
          <xdr:rowOff>175260</xdr:rowOff>
        </xdr:from>
        <xdr:to>
          <xdr:col>7</xdr:col>
          <xdr:colOff>784860</xdr:colOff>
          <xdr:row>60</xdr:row>
          <xdr:rowOff>419100</xdr:rowOff>
        </xdr:to>
        <xdr:sp macro="" textlink="">
          <xdr:nvSpPr>
            <xdr:cNvPr id="19554" name="Option Button 98"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61</xdr:row>
          <xdr:rowOff>175260</xdr:rowOff>
        </xdr:from>
        <xdr:to>
          <xdr:col>7</xdr:col>
          <xdr:colOff>784860</xdr:colOff>
          <xdr:row>61</xdr:row>
          <xdr:rowOff>419100</xdr:rowOff>
        </xdr:to>
        <xdr:sp macro="" textlink="">
          <xdr:nvSpPr>
            <xdr:cNvPr id="19555" name="Option Button 99"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62</xdr:row>
          <xdr:rowOff>175260</xdr:rowOff>
        </xdr:from>
        <xdr:to>
          <xdr:col>7</xdr:col>
          <xdr:colOff>784860</xdr:colOff>
          <xdr:row>62</xdr:row>
          <xdr:rowOff>419100</xdr:rowOff>
        </xdr:to>
        <xdr:sp macro="" textlink="">
          <xdr:nvSpPr>
            <xdr:cNvPr id="19556" name="Option Button 100"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63</xdr:row>
          <xdr:rowOff>175260</xdr:rowOff>
        </xdr:from>
        <xdr:to>
          <xdr:col>7</xdr:col>
          <xdr:colOff>784860</xdr:colOff>
          <xdr:row>63</xdr:row>
          <xdr:rowOff>419100</xdr:rowOff>
        </xdr:to>
        <xdr:sp macro="" textlink="">
          <xdr:nvSpPr>
            <xdr:cNvPr id="19557" name="Option Button 101"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64</xdr:row>
          <xdr:rowOff>175260</xdr:rowOff>
        </xdr:from>
        <xdr:to>
          <xdr:col>7</xdr:col>
          <xdr:colOff>784860</xdr:colOff>
          <xdr:row>64</xdr:row>
          <xdr:rowOff>419100</xdr:rowOff>
        </xdr:to>
        <xdr:sp macro="" textlink="">
          <xdr:nvSpPr>
            <xdr:cNvPr id="19558" name="Option Button 102" hidden="1">
              <a:extLst>
                <a:ext uri="{63B3BB69-23CF-44E3-9099-C40C66FF867C}">
                  <a14:compatExt spid="_x0000_s19558"/>
                </a:ext>
                <a:ext uri="{FF2B5EF4-FFF2-40B4-BE49-F238E27FC236}">
                  <a16:creationId xmlns:a16="http://schemas.microsoft.com/office/drawing/2014/main" id="{00000000-0008-0000-02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65</xdr:row>
          <xdr:rowOff>175260</xdr:rowOff>
        </xdr:from>
        <xdr:to>
          <xdr:col>7</xdr:col>
          <xdr:colOff>784860</xdr:colOff>
          <xdr:row>65</xdr:row>
          <xdr:rowOff>419100</xdr:rowOff>
        </xdr:to>
        <xdr:sp macro="" textlink="">
          <xdr:nvSpPr>
            <xdr:cNvPr id="19559" name="Option Button 103" hidden="1">
              <a:extLst>
                <a:ext uri="{63B3BB69-23CF-44E3-9099-C40C66FF867C}">
                  <a14:compatExt spid="_x0000_s19559"/>
                </a:ext>
                <a:ext uri="{FF2B5EF4-FFF2-40B4-BE49-F238E27FC236}">
                  <a16:creationId xmlns:a16="http://schemas.microsoft.com/office/drawing/2014/main" id="{00000000-0008-0000-02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66</xdr:row>
          <xdr:rowOff>175260</xdr:rowOff>
        </xdr:from>
        <xdr:to>
          <xdr:col>7</xdr:col>
          <xdr:colOff>784860</xdr:colOff>
          <xdr:row>66</xdr:row>
          <xdr:rowOff>419100</xdr:rowOff>
        </xdr:to>
        <xdr:sp macro="" textlink="">
          <xdr:nvSpPr>
            <xdr:cNvPr id="19560" name="Option Button 104" hidden="1">
              <a:extLst>
                <a:ext uri="{63B3BB69-23CF-44E3-9099-C40C66FF867C}">
                  <a14:compatExt spid="_x0000_s19560"/>
                </a:ext>
                <a:ext uri="{FF2B5EF4-FFF2-40B4-BE49-F238E27FC236}">
                  <a16:creationId xmlns:a16="http://schemas.microsoft.com/office/drawing/2014/main" id="{00000000-0008-0000-02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67</xdr:row>
          <xdr:rowOff>175260</xdr:rowOff>
        </xdr:from>
        <xdr:to>
          <xdr:col>7</xdr:col>
          <xdr:colOff>784860</xdr:colOff>
          <xdr:row>67</xdr:row>
          <xdr:rowOff>419100</xdr:rowOff>
        </xdr:to>
        <xdr:sp macro="" textlink="">
          <xdr:nvSpPr>
            <xdr:cNvPr id="19561" name="Option Button 105" hidden="1">
              <a:extLst>
                <a:ext uri="{63B3BB69-23CF-44E3-9099-C40C66FF867C}">
                  <a14:compatExt spid="_x0000_s19561"/>
                </a:ext>
                <a:ext uri="{FF2B5EF4-FFF2-40B4-BE49-F238E27FC236}">
                  <a16:creationId xmlns:a16="http://schemas.microsoft.com/office/drawing/2014/main" id="{00000000-0008-0000-02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68</xdr:row>
          <xdr:rowOff>175260</xdr:rowOff>
        </xdr:from>
        <xdr:to>
          <xdr:col>7</xdr:col>
          <xdr:colOff>784860</xdr:colOff>
          <xdr:row>68</xdr:row>
          <xdr:rowOff>419100</xdr:rowOff>
        </xdr:to>
        <xdr:sp macro="" textlink="">
          <xdr:nvSpPr>
            <xdr:cNvPr id="19562" name="Option Button 106" hidden="1">
              <a:extLst>
                <a:ext uri="{63B3BB69-23CF-44E3-9099-C40C66FF867C}">
                  <a14:compatExt spid="_x0000_s19562"/>
                </a:ext>
                <a:ext uri="{FF2B5EF4-FFF2-40B4-BE49-F238E27FC236}">
                  <a16:creationId xmlns:a16="http://schemas.microsoft.com/office/drawing/2014/main" id="{00000000-0008-0000-02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69</xdr:row>
          <xdr:rowOff>175260</xdr:rowOff>
        </xdr:from>
        <xdr:to>
          <xdr:col>7</xdr:col>
          <xdr:colOff>784860</xdr:colOff>
          <xdr:row>69</xdr:row>
          <xdr:rowOff>419100</xdr:rowOff>
        </xdr:to>
        <xdr:sp macro="" textlink="">
          <xdr:nvSpPr>
            <xdr:cNvPr id="19563" name="Option Button 107" hidden="1">
              <a:extLst>
                <a:ext uri="{63B3BB69-23CF-44E3-9099-C40C66FF867C}">
                  <a14:compatExt spid="_x0000_s19563"/>
                </a:ext>
                <a:ext uri="{FF2B5EF4-FFF2-40B4-BE49-F238E27FC236}">
                  <a16:creationId xmlns:a16="http://schemas.microsoft.com/office/drawing/2014/main" id="{00000000-0008-0000-02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70</xdr:row>
          <xdr:rowOff>175260</xdr:rowOff>
        </xdr:from>
        <xdr:to>
          <xdr:col>7</xdr:col>
          <xdr:colOff>784860</xdr:colOff>
          <xdr:row>70</xdr:row>
          <xdr:rowOff>419100</xdr:rowOff>
        </xdr:to>
        <xdr:sp macro="" textlink="">
          <xdr:nvSpPr>
            <xdr:cNvPr id="19564" name="Option Button 108" hidden="1">
              <a:extLst>
                <a:ext uri="{63B3BB69-23CF-44E3-9099-C40C66FF867C}">
                  <a14:compatExt spid="_x0000_s19564"/>
                </a:ext>
                <a:ext uri="{FF2B5EF4-FFF2-40B4-BE49-F238E27FC236}">
                  <a16:creationId xmlns:a16="http://schemas.microsoft.com/office/drawing/2014/main" id="{00000000-0008-0000-02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71</xdr:row>
          <xdr:rowOff>175260</xdr:rowOff>
        </xdr:from>
        <xdr:to>
          <xdr:col>7</xdr:col>
          <xdr:colOff>784860</xdr:colOff>
          <xdr:row>71</xdr:row>
          <xdr:rowOff>419100</xdr:rowOff>
        </xdr:to>
        <xdr:sp macro="" textlink="">
          <xdr:nvSpPr>
            <xdr:cNvPr id="19565" name="Option Button 109" hidden="1">
              <a:extLst>
                <a:ext uri="{63B3BB69-23CF-44E3-9099-C40C66FF867C}">
                  <a14:compatExt spid="_x0000_s19565"/>
                </a:ext>
                <a:ext uri="{FF2B5EF4-FFF2-40B4-BE49-F238E27FC236}">
                  <a16:creationId xmlns:a16="http://schemas.microsoft.com/office/drawing/2014/main" id="{00000000-0008-0000-02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72</xdr:row>
          <xdr:rowOff>175260</xdr:rowOff>
        </xdr:from>
        <xdr:to>
          <xdr:col>7</xdr:col>
          <xdr:colOff>784860</xdr:colOff>
          <xdr:row>72</xdr:row>
          <xdr:rowOff>419100</xdr:rowOff>
        </xdr:to>
        <xdr:sp macro="" textlink="">
          <xdr:nvSpPr>
            <xdr:cNvPr id="19566" name="Option Button 110" hidden="1">
              <a:extLst>
                <a:ext uri="{63B3BB69-23CF-44E3-9099-C40C66FF867C}">
                  <a14:compatExt spid="_x0000_s19566"/>
                </a:ext>
                <a:ext uri="{FF2B5EF4-FFF2-40B4-BE49-F238E27FC236}">
                  <a16:creationId xmlns:a16="http://schemas.microsoft.com/office/drawing/2014/main" id="{00000000-0008-0000-02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73</xdr:row>
          <xdr:rowOff>175260</xdr:rowOff>
        </xdr:from>
        <xdr:to>
          <xdr:col>7</xdr:col>
          <xdr:colOff>784860</xdr:colOff>
          <xdr:row>73</xdr:row>
          <xdr:rowOff>419100</xdr:rowOff>
        </xdr:to>
        <xdr:sp macro="" textlink="">
          <xdr:nvSpPr>
            <xdr:cNvPr id="19567" name="Option Button 111" hidden="1">
              <a:extLst>
                <a:ext uri="{63B3BB69-23CF-44E3-9099-C40C66FF867C}">
                  <a14:compatExt spid="_x0000_s19567"/>
                </a:ext>
                <a:ext uri="{FF2B5EF4-FFF2-40B4-BE49-F238E27FC236}">
                  <a16:creationId xmlns:a16="http://schemas.microsoft.com/office/drawing/2014/main" id="{00000000-0008-0000-02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74</xdr:row>
          <xdr:rowOff>175260</xdr:rowOff>
        </xdr:from>
        <xdr:to>
          <xdr:col>7</xdr:col>
          <xdr:colOff>784860</xdr:colOff>
          <xdr:row>74</xdr:row>
          <xdr:rowOff>419100</xdr:rowOff>
        </xdr:to>
        <xdr:sp macro="" textlink="">
          <xdr:nvSpPr>
            <xdr:cNvPr id="19568" name="Option Button 112" hidden="1">
              <a:extLst>
                <a:ext uri="{63B3BB69-23CF-44E3-9099-C40C66FF867C}">
                  <a14:compatExt spid="_x0000_s19568"/>
                </a:ext>
                <a:ext uri="{FF2B5EF4-FFF2-40B4-BE49-F238E27FC236}">
                  <a16:creationId xmlns:a16="http://schemas.microsoft.com/office/drawing/2014/main" id="{00000000-0008-0000-02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75</xdr:row>
          <xdr:rowOff>175260</xdr:rowOff>
        </xdr:from>
        <xdr:to>
          <xdr:col>7</xdr:col>
          <xdr:colOff>784860</xdr:colOff>
          <xdr:row>75</xdr:row>
          <xdr:rowOff>419100</xdr:rowOff>
        </xdr:to>
        <xdr:sp macro="" textlink="">
          <xdr:nvSpPr>
            <xdr:cNvPr id="19569" name="Option Button 113" hidden="1">
              <a:extLst>
                <a:ext uri="{63B3BB69-23CF-44E3-9099-C40C66FF867C}">
                  <a14:compatExt spid="_x0000_s19569"/>
                </a:ext>
                <a:ext uri="{FF2B5EF4-FFF2-40B4-BE49-F238E27FC236}">
                  <a16:creationId xmlns:a16="http://schemas.microsoft.com/office/drawing/2014/main" id="{00000000-0008-0000-02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76</xdr:row>
          <xdr:rowOff>175260</xdr:rowOff>
        </xdr:from>
        <xdr:to>
          <xdr:col>7</xdr:col>
          <xdr:colOff>784860</xdr:colOff>
          <xdr:row>76</xdr:row>
          <xdr:rowOff>419100</xdr:rowOff>
        </xdr:to>
        <xdr:sp macro="" textlink="">
          <xdr:nvSpPr>
            <xdr:cNvPr id="19570" name="Option Button 114" hidden="1">
              <a:extLst>
                <a:ext uri="{63B3BB69-23CF-44E3-9099-C40C66FF867C}">
                  <a14:compatExt spid="_x0000_s19570"/>
                </a:ext>
                <a:ext uri="{FF2B5EF4-FFF2-40B4-BE49-F238E27FC236}">
                  <a16:creationId xmlns:a16="http://schemas.microsoft.com/office/drawing/2014/main" id="{00000000-0008-0000-02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77</xdr:row>
          <xdr:rowOff>175260</xdr:rowOff>
        </xdr:from>
        <xdr:to>
          <xdr:col>7</xdr:col>
          <xdr:colOff>784860</xdr:colOff>
          <xdr:row>77</xdr:row>
          <xdr:rowOff>419100</xdr:rowOff>
        </xdr:to>
        <xdr:sp macro="" textlink="">
          <xdr:nvSpPr>
            <xdr:cNvPr id="19571" name="Option Button 115" hidden="1">
              <a:extLst>
                <a:ext uri="{63B3BB69-23CF-44E3-9099-C40C66FF867C}">
                  <a14:compatExt spid="_x0000_s19571"/>
                </a:ext>
                <a:ext uri="{FF2B5EF4-FFF2-40B4-BE49-F238E27FC236}">
                  <a16:creationId xmlns:a16="http://schemas.microsoft.com/office/drawing/2014/main" id="{00000000-0008-0000-02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78</xdr:row>
          <xdr:rowOff>175260</xdr:rowOff>
        </xdr:from>
        <xdr:to>
          <xdr:col>7</xdr:col>
          <xdr:colOff>784860</xdr:colOff>
          <xdr:row>78</xdr:row>
          <xdr:rowOff>419100</xdr:rowOff>
        </xdr:to>
        <xdr:sp macro="" textlink="">
          <xdr:nvSpPr>
            <xdr:cNvPr id="19572" name="Option Button 116" hidden="1">
              <a:extLst>
                <a:ext uri="{63B3BB69-23CF-44E3-9099-C40C66FF867C}">
                  <a14:compatExt spid="_x0000_s19572"/>
                </a:ext>
                <a:ext uri="{FF2B5EF4-FFF2-40B4-BE49-F238E27FC236}">
                  <a16:creationId xmlns:a16="http://schemas.microsoft.com/office/drawing/2014/main" id="{00000000-0008-0000-02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79</xdr:row>
          <xdr:rowOff>175260</xdr:rowOff>
        </xdr:from>
        <xdr:to>
          <xdr:col>7</xdr:col>
          <xdr:colOff>784860</xdr:colOff>
          <xdr:row>79</xdr:row>
          <xdr:rowOff>419100</xdr:rowOff>
        </xdr:to>
        <xdr:sp macro="" textlink="">
          <xdr:nvSpPr>
            <xdr:cNvPr id="19573" name="Option Button 117" hidden="1">
              <a:extLst>
                <a:ext uri="{63B3BB69-23CF-44E3-9099-C40C66FF867C}">
                  <a14:compatExt spid="_x0000_s19573"/>
                </a:ext>
                <a:ext uri="{FF2B5EF4-FFF2-40B4-BE49-F238E27FC236}">
                  <a16:creationId xmlns:a16="http://schemas.microsoft.com/office/drawing/2014/main" id="{00000000-0008-0000-02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80</xdr:row>
          <xdr:rowOff>175260</xdr:rowOff>
        </xdr:from>
        <xdr:to>
          <xdr:col>7</xdr:col>
          <xdr:colOff>784860</xdr:colOff>
          <xdr:row>80</xdr:row>
          <xdr:rowOff>419100</xdr:rowOff>
        </xdr:to>
        <xdr:sp macro="" textlink="">
          <xdr:nvSpPr>
            <xdr:cNvPr id="19574" name="Option Button 118" hidden="1">
              <a:extLst>
                <a:ext uri="{63B3BB69-23CF-44E3-9099-C40C66FF867C}">
                  <a14:compatExt spid="_x0000_s19574"/>
                </a:ext>
                <a:ext uri="{FF2B5EF4-FFF2-40B4-BE49-F238E27FC236}">
                  <a16:creationId xmlns:a16="http://schemas.microsoft.com/office/drawing/2014/main" id="{00000000-0008-0000-02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81</xdr:row>
          <xdr:rowOff>175260</xdr:rowOff>
        </xdr:from>
        <xdr:to>
          <xdr:col>7</xdr:col>
          <xdr:colOff>784860</xdr:colOff>
          <xdr:row>81</xdr:row>
          <xdr:rowOff>419100</xdr:rowOff>
        </xdr:to>
        <xdr:sp macro="" textlink="">
          <xdr:nvSpPr>
            <xdr:cNvPr id="19575" name="Option Button 119" hidden="1">
              <a:extLst>
                <a:ext uri="{63B3BB69-23CF-44E3-9099-C40C66FF867C}">
                  <a14:compatExt spid="_x0000_s19575"/>
                </a:ext>
                <a:ext uri="{FF2B5EF4-FFF2-40B4-BE49-F238E27FC236}">
                  <a16:creationId xmlns:a16="http://schemas.microsoft.com/office/drawing/2014/main" id="{00000000-0008-0000-02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82</xdr:row>
          <xdr:rowOff>175260</xdr:rowOff>
        </xdr:from>
        <xdr:to>
          <xdr:col>7</xdr:col>
          <xdr:colOff>784860</xdr:colOff>
          <xdr:row>82</xdr:row>
          <xdr:rowOff>419100</xdr:rowOff>
        </xdr:to>
        <xdr:sp macro="" textlink="">
          <xdr:nvSpPr>
            <xdr:cNvPr id="19576" name="Option Button 120" hidden="1">
              <a:extLst>
                <a:ext uri="{63B3BB69-23CF-44E3-9099-C40C66FF867C}">
                  <a14:compatExt spid="_x0000_s19576"/>
                </a:ext>
                <a:ext uri="{FF2B5EF4-FFF2-40B4-BE49-F238E27FC236}">
                  <a16:creationId xmlns:a16="http://schemas.microsoft.com/office/drawing/2014/main" id="{00000000-0008-0000-02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83</xdr:row>
          <xdr:rowOff>175260</xdr:rowOff>
        </xdr:from>
        <xdr:to>
          <xdr:col>7</xdr:col>
          <xdr:colOff>784860</xdr:colOff>
          <xdr:row>83</xdr:row>
          <xdr:rowOff>419100</xdr:rowOff>
        </xdr:to>
        <xdr:sp macro="" textlink="">
          <xdr:nvSpPr>
            <xdr:cNvPr id="19577" name="Option Button 121" hidden="1">
              <a:extLst>
                <a:ext uri="{63B3BB69-23CF-44E3-9099-C40C66FF867C}">
                  <a14:compatExt spid="_x0000_s19577"/>
                </a:ext>
                <a:ext uri="{FF2B5EF4-FFF2-40B4-BE49-F238E27FC236}">
                  <a16:creationId xmlns:a16="http://schemas.microsoft.com/office/drawing/2014/main" id="{00000000-0008-0000-02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84</xdr:row>
          <xdr:rowOff>175260</xdr:rowOff>
        </xdr:from>
        <xdr:to>
          <xdr:col>7</xdr:col>
          <xdr:colOff>784860</xdr:colOff>
          <xdr:row>84</xdr:row>
          <xdr:rowOff>419100</xdr:rowOff>
        </xdr:to>
        <xdr:sp macro="" textlink="">
          <xdr:nvSpPr>
            <xdr:cNvPr id="19578" name="Option Button 122" hidden="1">
              <a:extLst>
                <a:ext uri="{63B3BB69-23CF-44E3-9099-C40C66FF867C}">
                  <a14:compatExt spid="_x0000_s19578"/>
                </a:ext>
                <a:ext uri="{FF2B5EF4-FFF2-40B4-BE49-F238E27FC236}">
                  <a16:creationId xmlns:a16="http://schemas.microsoft.com/office/drawing/2014/main" id="{00000000-0008-0000-02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85</xdr:row>
          <xdr:rowOff>175260</xdr:rowOff>
        </xdr:from>
        <xdr:to>
          <xdr:col>7</xdr:col>
          <xdr:colOff>784860</xdr:colOff>
          <xdr:row>85</xdr:row>
          <xdr:rowOff>419100</xdr:rowOff>
        </xdr:to>
        <xdr:sp macro="" textlink="">
          <xdr:nvSpPr>
            <xdr:cNvPr id="19579" name="Option Button 123" hidden="1">
              <a:extLst>
                <a:ext uri="{63B3BB69-23CF-44E3-9099-C40C66FF867C}">
                  <a14:compatExt spid="_x0000_s19579"/>
                </a:ext>
                <a:ext uri="{FF2B5EF4-FFF2-40B4-BE49-F238E27FC236}">
                  <a16:creationId xmlns:a16="http://schemas.microsoft.com/office/drawing/2014/main" id="{00000000-0008-0000-02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86</xdr:row>
          <xdr:rowOff>175260</xdr:rowOff>
        </xdr:from>
        <xdr:to>
          <xdr:col>7</xdr:col>
          <xdr:colOff>784860</xdr:colOff>
          <xdr:row>86</xdr:row>
          <xdr:rowOff>419100</xdr:rowOff>
        </xdr:to>
        <xdr:sp macro="" textlink="">
          <xdr:nvSpPr>
            <xdr:cNvPr id="19580" name="Option Button 124" hidden="1">
              <a:extLst>
                <a:ext uri="{63B3BB69-23CF-44E3-9099-C40C66FF867C}">
                  <a14:compatExt spid="_x0000_s19580"/>
                </a:ext>
                <a:ext uri="{FF2B5EF4-FFF2-40B4-BE49-F238E27FC236}">
                  <a16:creationId xmlns:a16="http://schemas.microsoft.com/office/drawing/2014/main" id="{00000000-0008-0000-02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87</xdr:row>
          <xdr:rowOff>175260</xdr:rowOff>
        </xdr:from>
        <xdr:to>
          <xdr:col>7</xdr:col>
          <xdr:colOff>784860</xdr:colOff>
          <xdr:row>87</xdr:row>
          <xdr:rowOff>419100</xdr:rowOff>
        </xdr:to>
        <xdr:sp macro="" textlink="">
          <xdr:nvSpPr>
            <xdr:cNvPr id="19581" name="Option Button 125" hidden="1">
              <a:extLst>
                <a:ext uri="{63B3BB69-23CF-44E3-9099-C40C66FF867C}">
                  <a14:compatExt spid="_x0000_s19581"/>
                </a:ext>
                <a:ext uri="{FF2B5EF4-FFF2-40B4-BE49-F238E27FC236}">
                  <a16:creationId xmlns:a16="http://schemas.microsoft.com/office/drawing/2014/main" id="{00000000-0008-0000-02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88</xdr:row>
          <xdr:rowOff>175260</xdr:rowOff>
        </xdr:from>
        <xdr:to>
          <xdr:col>7</xdr:col>
          <xdr:colOff>784860</xdr:colOff>
          <xdr:row>88</xdr:row>
          <xdr:rowOff>419100</xdr:rowOff>
        </xdr:to>
        <xdr:sp macro="" textlink="">
          <xdr:nvSpPr>
            <xdr:cNvPr id="19582" name="Option Button 126" hidden="1">
              <a:extLst>
                <a:ext uri="{63B3BB69-23CF-44E3-9099-C40C66FF867C}">
                  <a14:compatExt spid="_x0000_s19582"/>
                </a:ext>
                <a:ext uri="{FF2B5EF4-FFF2-40B4-BE49-F238E27FC236}">
                  <a16:creationId xmlns:a16="http://schemas.microsoft.com/office/drawing/2014/main" id="{00000000-0008-0000-02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89</xdr:row>
          <xdr:rowOff>175260</xdr:rowOff>
        </xdr:from>
        <xdr:to>
          <xdr:col>7</xdr:col>
          <xdr:colOff>784860</xdr:colOff>
          <xdr:row>89</xdr:row>
          <xdr:rowOff>419100</xdr:rowOff>
        </xdr:to>
        <xdr:sp macro="" textlink="">
          <xdr:nvSpPr>
            <xdr:cNvPr id="19583" name="Option Button 127" hidden="1">
              <a:extLst>
                <a:ext uri="{63B3BB69-23CF-44E3-9099-C40C66FF867C}">
                  <a14:compatExt spid="_x0000_s19583"/>
                </a:ext>
                <a:ext uri="{FF2B5EF4-FFF2-40B4-BE49-F238E27FC236}">
                  <a16:creationId xmlns:a16="http://schemas.microsoft.com/office/drawing/2014/main" id="{00000000-0008-0000-02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90</xdr:row>
          <xdr:rowOff>175260</xdr:rowOff>
        </xdr:from>
        <xdr:to>
          <xdr:col>7</xdr:col>
          <xdr:colOff>784860</xdr:colOff>
          <xdr:row>90</xdr:row>
          <xdr:rowOff>419100</xdr:rowOff>
        </xdr:to>
        <xdr:sp macro="" textlink="">
          <xdr:nvSpPr>
            <xdr:cNvPr id="19584" name="Option Button 128" hidden="1">
              <a:extLst>
                <a:ext uri="{63B3BB69-23CF-44E3-9099-C40C66FF867C}">
                  <a14:compatExt spid="_x0000_s19584"/>
                </a:ext>
                <a:ext uri="{FF2B5EF4-FFF2-40B4-BE49-F238E27FC236}">
                  <a16:creationId xmlns:a16="http://schemas.microsoft.com/office/drawing/2014/main" id="{00000000-0008-0000-02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91</xdr:row>
          <xdr:rowOff>175260</xdr:rowOff>
        </xdr:from>
        <xdr:to>
          <xdr:col>7</xdr:col>
          <xdr:colOff>784860</xdr:colOff>
          <xdr:row>91</xdr:row>
          <xdr:rowOff>419100</xdr:rowOff>
        </xdr:to>
        <xdr:sp macro="" textlink="">
          <xdr:nvSpPr>
            <xdr:cNvPr id="19585" name="Option Button 129" hidden="1">
              <a:extLst>
                <a:ext uri="{63B3BB69-23CF-44E3-9099-C40C66FF867C}">
                  <a14:compatExt spid="_x0000_s19585"/>
                </a:ext>
                <a:ext uri="{FF2B5EF4-FFF2-40B4-BE49-F238E27FC236}">
                  <a16:creationId xmlns:a16="http://schemas.microsoft.com/office/drawing/2014/main" id="{00000000-0008-0000-02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92</xdr:row>
          <xdr:rowOff>175260</xdr:rowOff>
        </xdr:from>
        <xdr:to>
          <xdr:col>7</xdr:col>
          <xdr:colOff>784860</xdr:colOff>
          <xdr:row>92</xdr:row>
          <xdr:rowOff>419100</xdr:rowOff>
        </xdr:to>
        <xdr:sp macro="" textlink="">
          <xdr:nvSpPr>
            <xdr:cNvPr id="19586" name="Option Button 130" hidden="1">
              <a:extLst>
                <a:ext uri="{63B3BB69-23CF-44E3-9099-C40C66FF867C}">
                  <a14:compatExt spid="_x0000_s19586"/>
                </a:ext>
                <a:ext uri="{FF2B5EF4-FFF2-40B4-BE49-F238E27FC236}">
                  <a16:creationId xmlns:a16="http://schemas.microsoft.com/office/drawing/2014/main" id="{00000000-0008-0000-02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93</xdr:row>
          <xdr:rowOff>175260</xdr:rowOff>
        </xdr:from>
        <xdr:to>
          <xdr:col>7</xdr:col>
          <xdr:colOff>784860</xdr:colOff>
          <xdr:row>93</xdr:row>
          <xdr:rowOff>419100</xdr:rowOff>
        </xdr:to>
        <xdr:sp macro="" textlink="">
          <xdr:nvSpPr>
            <xdr:cNvPr id="19587" name="Option Button 131" hidden="1">
              <a:extLst>
                <a:ext uri="{63B3BB69-23CF-44E3-9099-C40C66FF867C}">
                  <a14:compatExt spid="_x0000_s19587"/>
                </a:ext>
                <a:ext uri="{FF2B5EF4-FFF2-40B4-BE49-F238E27FC236}">
                  <a16:creationId xmlns:a16="http://schemas.microsoft.com/office/drawing/2014/main" id="{00000000-0008-0000-02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94</xdr:row>
          <xdr:rowOff>175260</xdr:rowOff>
        </xdr:from>
        <xdr:to>
          <xdr:col>7</xdr:col>
          <xdr:colOff>784860</xdr:colOff>
          <xdr:row>94</xdr:row>
          <xdr:rowOff>419100</xdr:rowOff>
        </xdr:to>
        <xdr:sp macro="" textlink="">
          <xdr:nvSpPr>
            <xdr:cNvPr id="19588" name="Option Button 132" hidden="1">
              <a:extLst>
                <a:ext uri="{63B3BB69-23CF-44E3-9099-C40C66FF867C}">
                  <a14:compatExt spid="_x0000_s19588"/>
                </a:ext>
                <a:ext uri="{FF2B5EF4-FFF2-40B4-BE49-F238E27FC236}">
                  <a16:creationId xmlns:a16="http://schemas.microsoft.com/office/drawing/2014/main" id="{00000000-0008-0000-02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95</xdr:row>
          <xdr:rowOff>175260</xdr:rowOff>
        </xdr:from>
        <xdr:to>
          <xdr:col>7</xdr:col>
          <xdr:colOff>784860</xdr:colOff>
          <xdr:row>95</xdr:row>
          <xdr:rowOff>419100</xdr:rowOff>
        </xdr:to>
        <xdr:sp macro="" textlink="">
          <xdr:nvSpPr>
            <xdr:cNvPr id="19589" name="Option Button 133" hidden="1">
              <a:extLst>
                <a:ext uri="{63B3BB69-23CF-44E3-9099-C40C66FF867C}">
                  <a14:compatExt spid="_x0000_s19589"/>
                </a:ext>
                <a:ext uri="{FF2B5EF4-FFF2-40B4-BE49-F238E27FC236}">
                  <a16:creationId xmlns:a16="http://schemas.microsoft.com/office/drawing/2014/main" id="{00000000-0008-0000-02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96</xdr:row>
          <xdr:rowOff>175260</xdr:rowOff>
        </xdr:from>
        <xdr:to>
          <xdr:col>7</xdr:col>
          <xdr:colOff>784860</xdr:colOff>
          <xdr:row>96</xdr:row>
          <xdr:rowOff>419100</xdr:rowOff>
        </xdr:to>
        <xdr:sp macro="" textlink="">
          <xdr:nvSpPr>
            <xdr:cNvPr id="19590" name="Option Button 134" hidden="1">
              <a:extLst>
                <a:ext uri="{63B3BB69-23CF-44E3-9099-C40C66FF867C}">
                  <a14:compatExt spid="_x0000_s19590"/>
                </a:ext>
                <a:ext uri="{FF2B5EF4-FFF2-40B4-BE49-F238E27FC236}">
                  <a16:creationId xmlns:a16="http://schemas.microsoft.com/office/drawing/2014/main" id="{00000000-0008-0000-02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97</xdr:row>
          <xdr:rowOff>175260</xdr:rowOff>
        </xdr:from>
        <xdr:to>
          <xdr:col>7</xdr:col>
          <xdr:colOff>784860</xdr:colOff>
          <xdr:row>97</xdr:row>
          <xdr:rowOff>419100</xdr:rowOff>
        </xdr:to>
        <xdr:sp macro="" textlink="">
          <xdr:nvSpPr>
            <xdr:cNvPr id="19591" name="Option Button 135" hidden="1">
              <a:extLst>
                <a:ext uri="{63B3BB69-23CF-44E3-9099-C40C66FF867C}">
                  <a14:compatExt spid="_x0000_s19591"/>
                </a:ext>
                <a:ext uri="{FF2B5EF4-FFF2-40B4-BE49-F238E27FC236}">
                  <a16:creationId xmlns:a16="http://schemas.microsoft.com/office/drawing/2014/main" id="{00000000-0008-0000-02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98</xdr:row>
          <xdr:rowOff>175260</xdr:rowOff>
        </xdr:from>
        <xdr:to>
          <xdr:col>7</xdr:col>
          <xdr:colOff>784860</xdr:colOff>
          <xdr:row>98</xdr:row>
          <xdr:rowOff>419100</xdr:rowOff>
        </xdr:to>
        <xdr:sp macro="" textlink="">
          <xdr:nvSpPr>
            <xdr:cNvPr id="19592" name="Option Button 136" hidden="1">
              <a:extLst>
                <a:ext uri="{63B3BB69-23CF-44E3-9099-C40C66FF867C}">
                  <a14:compatExt spid="_x0000_s19592"/>
                </a:ext>
                <a:ext uri="{FF2B5EF4-FFF2-40B4-BE49-F238E27FC236}">
                  <a16:creationId xmlns:a16="http://schemas.microsoft.com/office/drawing/2014/main" id="{00000000-0008-0000-02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99</xdr:row>
          <xdr:rowOff>175260</xdr:rowOff>
        </xdr:from>
        <xdr:to>
          <xdr:col>7</xdr:col>
          <xdr:colOff>784860</xdr:colOff>
          <xdr:row>99</xdr:row>
          <xdr:rowOff>419100</xdr:rowOff>
        </xdr:to>
        <xdr:sp macro="" textlink="">
          <xdr:nvSpPr>
            <xdr:cNvPr id="19593" name="Option Button 137" hidden="1">
              <a:extLst>
                <a:ext uri="{63B3BB69-23CF-44E3-9099-C40C66FF867C}">
                  <a14:compatExt spid="_x0000_s19593"/>
                </a:ext>
                <a:ext uri="{FF2B5EF4-FFF2-40B4-BE49-F238E27FC236}">
                  <a16:creationId xmlns:a16="http://schemas.microsoft.com/office/drawing/2014/main" id="{00000000-0008-0000-02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100</xdr:row>
          <xdr:rowOff>175260</xdr:rowOff>
        </xdr:from>
        <xdr:to>
          <xdr:col>7</xdr:col>
          <xdr:colOff>784860</xdr:colOff>
          <xdr:row>100</xdr:row>
          <xdr:rowOff>419100</xdr:rowOff>
        </xdr:to>
        <xdr:sp macro="" textlink="">
          <xdr:nvSpPr>
            <xdr:cNvPr id="19594" name="Option Button 138" hidden="1">
              <a:extLst>
                <a:ext uri="{63B3BB69-23CF-44E3-9099-C40C66FF867C}">
                  <a14:compatExt spid="_x0000_s19594"/>
                </a:ext>
                <a:ext uri="{FF2B5EF4-FFF2-40B4-BE49-F238E27FC236}">
                  <a16:creationId xmlns:a16="http://schemas.microsoft.com/office/drawing/2014/main" id="{00000000-0008-0000-02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101</xdr:row>
          <xdr:rowOff>175260</xdr:rowOff>
        </xdr:from>
        <xdr:to>
          <xdr:col>7</xdr:col>
          <xdr:colOff>784860</xdr:colOff>
          <xdr:row>101</xdr:row>
          <xdr:rowOff>419100</xdr:rowOff>
        </xdr:to>
        <xdr:sp macro="" textlink="">
          <xdr:nvSpPr>
            <xdr:cNvPr id="19595" name="Option Button 139" hidden="1">
              <a:extLst>
                <a:ext uri="{63B3BB69-23CF-44E3-9099-C40C66FF867C}">
                  <a14:compatExt spid="_x0000_s19595"/>
                </a:ext>
                <a:ext uri="{FF2B5EF4-FFF2-40B4-BE49-F238E27FC236}">
                  <a16:creationId xmlns:a16="http://schemas.microsoft.com/office/drawing/2014/main" id="{00000000-0008-0000-02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102</xdr:row>
          <xdr:rowOff>175260</xdr:rowOff>
        </xdr:from>
        <xdr:to>
          <xdr:col>7</xdr:col>
          <xdr:colOff>784860</xdr:colOff>
          <xdr:row>102</xdr:row>
          <xdr:rowOff>419100</xdr:rowOff>
        </xdr:to>
        <xdr:sp macro="" textlink="">
          <xdr:nvSpPr>
            <xdr:cNvPr id="19596" name="Option Button 140" hidden="1">
              <a:extLst>
                <a:ext uri="{63B3BB69-23CF-44E3-9099-C40C66FF867C}">
                  <a14:compatExt spid="_x0000_s19596"/>
                </a:ext>
                <a:ext uri="{FF2B5EF4-FFF2-40B4-BE49-F238E27FC236}">
                  <a16:creationId xmlns:a16="http://schemas.microsoft.com/office/drawing/2014/main" id="{00000000-0008-0000-02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103</xdr:row>
          <xdr:rowOff>175260</xdr:rowOff>
        </xdr:from>
        <xdr:to>
          <xdr:col>7</xdr:col>
          <xdr:colOff>784860</xdr:colOff>
          <xdr:row>103</xdr:row>
          <xdr:rowOff>419100</xdr:rowOff>
        </xdr:to>
        <xdr:sp macro="" textlink="">
          <xdr:nvSpPr>
            <xdr:cNvPr id="19597" name="Option Button 141" hidden="1">
              <a:extLst>
                <a:ext uri="{63B3BB69-23CF-44E3-9099-C40C66FF867C}">
                  <a14:compatExt spid="_x0000_s19597"/>
                </a:ext>
                <a:ext uri="{FF2B5EF4-FFF2-40B4-BE49-F238E27FC236}">
                  <a16:creationId xmlns:a16="http://schemas.microsoft.com/office/drawing/2014/main" id="{00000000-0008-0000-02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104</xdr:row>
          <xdr:rowOff>175260</xdr:rowOff>
        </xdr:from>
        <xdr:to>
          <xdr:col>7</xdr:col>
          <xdr:colOff>784860</xdr:colOff>
          <xdr:row>104</xdr:row>
          <xdr:rowOff>419100</xdr:rowOff>
        </xdr:to>
        <xdr:sp macro="" textlink="">
          <xdr:nvSpPr>
            <xdr:cNvPr id="19598" name="Option Button 142" hidden="1">
              <a:extLst>
                <a:ext uri="{63B3BB69-23CF-44E3-9099-C40C66FF867C}">
                  <a14:compatExt spid="_x0000_s19598"/>
                </a:ext>
                <a:ext uri="{FF2B5EF4-FFF2-40B4-BE49-F238E27FC236}">
                  <a16:creationId xmlns:a16="http://schemas.microsoft.com/office/drawing/2014/main" id="{00000000-0008-0000-02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105</xdr:row>
          <xdr:rowOff>175260</xdr:rowOff>
        </xdr:from>
        <xdr:to>
          <xdr:col>7</xdr:col>
          <xdr:colOff>784860</xdr:colOff>
          <xdr:row>105</xdr:row>
          <xdr:rowOff>419100</xdr:rowOff>
        </xdr:to>
        <xdr:sp macro="" textlink="">
          <xdr:nvSpPr>
            <xdr:cNvPr id="19599" name="Option Button 143" hidden="1">
              <a:extLst>
                <a:ext uri="{63B3BB69-23CF-44E3-9099-C40C66FF867C}">
                  <a14:compatExt spid="_x0000_s19599"/>
                </a:ext>
                <a:ext uri="{FF2B5EF4-FFF2-40B4-BE49-F238E27FC236}">
                  <a16:creationId xmlns:a16="http://schemas.microsoft.com/office/drawing/2014/main" id="{00000000-0008-0000-02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106</xdr:row>
          <xdr:rowOff>175260</xdr:rowOff>
        </xdr:from>
        <xdr:to>
          <xdr:col>7</xdr:col>
          <xdr:colOff>784860</xdr:colOff>
          <xdr:row>106</xdr:row>
          <xdr:rowOff>419100</xdr:rowOff>
        </xdr:to>
        <xdr:sp macro="" textlink="">
          <xdr:nvSpPr>
            <xdr:cNvPr id="19600" name="Option Button 144" hidden="1">
              <a:extLst>
                <a:ext uri="{63B3BB69-23CF-44E3-9099-C40C66FF867C}">
                  <a14:compatExt spid="_x0000_s19600"/>
                </a:ext>
                <a:ext uri="{FF2B5EF4-FFF2-40B4-BE49-F238E27FC236}">
                  <a16:creationId xmlns:a16="http://schemas.microsoft.com/office/drawing/2014/main" id="{00000000-0008-0000-02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107</xdr:row>
          <xdr:rowOff>175260</xdr:rowOff>
        </xdr:from>
        <xdr:to>
          <xdr:col>7</xdr:col>
          <xdr:colOff>784860</xdr:colOff>
          <xdr:row>107</xdr:row>
          <xdr:rowOff>419100</xdr:rowOff>
        </xdr:to>
        <xdr:sp macro="" textlink="">
          <xdr:nvSpPr>
            <xdr:cNvPr id="19601" name="Option Button 145" hidden="1">
              <a:extLst>
                <a:ext uri="{63B3BB69-23CF-44E3-9099-C40C66FF867C}">
                  <a14:compatExt spid="_x0000_s19601"/>
                </a:ext>
                <a:ext uri="{FF2B5EF4-FFF2-40B4-BE49-F238E27FC236}">
                  <a16:creationId xmlns:a16="http://schemas.microsoft.com/office/drawing/2014/main" id="{00000000-0008-0000-02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108</xdr:row>
          <xdr:rowOff>175260</xdr:rowOff>
        </xdr:from>
        <xdr:to>
          <xdr:col>7</xdr:col>
          <xdr:colOff>784860</xdr:colOff>
          <xdr:row>108</xdr:row>
          <xdr:rowOff>419100</xdr:rowOff>
        </xdr:to>
        <xdr:sp macro="" textlink="">
          <xdr:nvSpPr>
            <xdr:cNvPr id="19602" name="Option Button 146" hidden="1">
              <a:extLst>
                <a:ext uri="{63B3BB69-23CF-44E3-9099-C40C66FF867C}">
                  <a14:compatExt spid="_x0000_s19602"/>
                </a:ext>
                <a:ext uri="{FF2B5EF4-FFF2-40B4-BE49-F238E27FC236}">
                  <a16:creationId xmlns:a16="http://schemas.microsoft.com/office/drawing/2014/main" id="{00000000-0008-0000-02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109</xdr:row>
          <xdr:rowOff>175260</xdr:rowOff>
        </xdr:from>
        <xdr:to>
          <xdr:col>7</xdr:col>
          <xdr:colOff>784860</xdr:colOff>
          <xdr:row>109</xdr:row>
          <xdr:rowOff>419100</xdr:rowOff>
        </xdr:to>
        <xdr:sp macro="" textlink="">
          <xdr:nvSpPr>
            <xdr:cNvPr id="19603" name="Option Button 147" hidden="1">
              <a:extLst>
                <a:ext uri="{63B3BB69-23CF-44E3-9099-C40C66FF867C}">
                  <a14:compatExt spid="_x0000_s19603"/>
                </a:ext>
                <a:ext uri="{FF2B5EF4-FFF2-40B4-BE49-F238E27FC236}">
                  <a16:creationId xmlns:a16="http://schemas.microsoft.com/office/drawing/2014/main" id="{00000000-0008-0000-02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110</xdr:row>
          <xdr:rowOff>175260</xdr:rowOff>
        </xdr:from>
        <xdr:to>
          <xdr:col>7</xdr:col>
          <xdr:colOff>784860</xdr:colOff>
          <xdr:row>110</xdr:row>
          <xdr:rowOff>419100</xdr:rowOff>
        </xdr:to>
        <xdr:sp macro="" textlink="">
          <xdr:nvSpPr>
            <xdr:cNvPr id="19604" name="Option Button 148" hidden="1">
              <a:extLst>
                <a:ext uri="{63B3BB69-23CF-44E3-9099-C40C66FF867C}">
                  <a14:compatExt spid="_x0000_s19604"/>
                </a:ext>
                <a:ext uri="{FF2B5EF4-FFF2-40B4-BE49-F238E27FC236}">
                  <a16:creationId xmlns:a16="http://schemas.microsoft.com/office/drawing/2014/main" id="{00000000-0008-0000-02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111</xdr:row>
          <xdr:rowOff>175260</xdr:rowOff>
        </xdr:from>
        <xdr:to>
          <xdr:col>7</xdr:col>
          <xdr:colOff>784860</xdr:colOff>
          <xdr:row>111</xdr:row>
          <xdr:rowOff>419100</xdr:rowOff>
        </xdr:to>
        <xdr:sp macro="" textlink="">
          <xdr:nvSpPr>
            <xdr:cNvPr id="19605" name="Option Button 149" hidden="1">
              <a:extLst>
                <a:ext uri="{63B3BB69-23CF-44E3-9099-C40C66FF867C}">
                  <a14:compatExt spid="_x0000_s19605"/>
                </a:ext>
                <a:ext uri="{FF2B5EF4-FFF2-40B4-BE49-F238E27FC236}">
                  <a16:creationId xmlns:a16="http://schemas.microsoft.com/office/drawing/2014/main" id="{00000000-0008-0000-02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112</xdr:row>
          <xdr:rowOff>175260</xdr:rowOff>
        </xdr:from>
        <xdr:to>
          <xdr:col>7</xdr:col>
          <xdr:colOff>784860</xdr:colOff>
          <xdr:row>112</xdr:row>
          <xdr:rowOff>419100</xdr:rowOff>
        </xdr:to>
        <xdr:sp macro="" textlink="">
          <xdr:nvSpPr>
            <xdr:cNvPr id="19606" name="Option Button 150" hidden="1">
              <a:extLst>
                <a:ext uri="{63B3BB69-23CF-44E3-9099-C40C66FF867C}">
                  <a14:compatExt spid="_x0000_s19606"/>
                </a:ext>
                <a:ext uri="{FF2B5EF4-FFF2-40B4-BE49-F238E27FC236}">
                  <a16:creationId xmlns:a16="http://schemas.microsoft.com/office/drawing/2014/main" id="{00000000-0008-0000-02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113</xdr:row>
          <xdr:rowOff>175260</xdr:rowOff>
        </xdr:from>
        <xdr:to>
          <xdr:col>7</xdr:col>
          <xdr:colOff>784860</xdr:colOff>
          <xdr:row>113</xdr:row>
          <xdr:rowOff>419100</xdr:rowOff>
        </xdr:to>
        <xdr:sp macro="" textlink="">
          <xdr:nvSpPr>
            <xdr:cNvPr id="19607" name="Option Button 151" hidden="1">
              <a:extLst>
                <a:ext uri="{63B3BB69-23CF-44E3-9099-C40C66FF867C}">
                  <a14:compatExt spid="_x0000_s19607"/>
                </a:ext>
                <a:ext uri="{FF2B5EF4-FFF2-40B4-BE49-F238E27FC236}">
                  <a16:creationId xmlns:a16="http://schemas.microsoft.com/office/drawing/2014/main" id="{00000000-0008-0000-02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114</xdr:row>
          <xdr:rowOff>175260</xdr:rowOff>
        </xdr:from>
        <xdr:to>
          <xdr:col>7</xdr:col>
          <xdr:colOff>784860</xdr:colOff>
          <xdr:row>114</xdr:row>
          <xdr:rowOff>419100</xdr:rowOff>
        </xdr:to>
        <xdr:sp macro="" textlink="">
          <xdr:nvSpPr>
            <xdr:cNvPr id="19608" name="Option Button 152" hidden="1">
              <a:extLst>
                <a:ext uri="{63B3BB69-23CF-44E3-9099-C40C66FF867C}">
                  <a14:compatExt spid="_x0000_s19608"/>
                </a:ext>
                <a:ext uri="{FF2B5EF4-FFF2-40B4-BE49-F238E27FC236}">
                  <a16:creationId xmlns:a16="http://schemas.microsoft.com/office/drawing/2014/main" id="{00000000-0008-0000-02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115</xdr:row>
          <xdr:rowOff>175260</xdr:rowOff>
        </xdr:from>
        <xdr:to>
          <xdr:col>7</xdr:col>
          <xdr:colOff>784860</xdr:colOff>
          <xdr:row>115</xdr:row>
          <xdr:rowOff>419100</xdr:rowOff>
        </xdr:to>
        <xdr:sp macro="" textlink="">
          <xdr:nvSpPr>
            <xdr:cNvPr id="19609" name="Option Button 153" hidden="1">
              <a:extLst>
                <a:ext uri="{63B3BB69-23CF-44E3-9099-C40C66FF867C}">
                  <a14:compatExt spid="_x0000_s19609"/>
                </a:ext>
                <a:ext uri="{FF2B5EF4-FFF2-40B4-BE49-F238E27FC236}">
                  <a16:creationId xmlns:a16="http://schemas.microsoft.com/office/drawing/2014/main" id="{00000000-0008-0000-02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116</xdr:row>
          <xdr:rowOff>175260</xdr:rowOff>
        </xdr:from>
        <xdr:to>
          <xdr:col>7</xdr:col>
          <xdr:colOff>784860</xdr:colOff>
          <xdr:row>116</xdr:row>
          <xdr:rowOff>419100</xdr:rowOff>
        </xdr:to>
        <xdr:sp macro="" textlink="">
          <xdr:nvSpPr>
            <xdr:cNvPr id="19610" name="Option Button 154" hidden="1">
              <a:extLst>
                <a:ext uri="{63B3BB69-23CF-44E3-9099-C40C66FF867C}">
                  <a14:compatExt spid="_x0000_s19610"/>
                </a:ext>
                <a:ext uri="{FF2B5EF4-FFF2-40B4-BE49-F238E27FC236}">
                  <a16:creationId xmlns:a16="http://schemas.microsoft.com/office/drawing/2014/main" id="{00000000-0008-0000-02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117</xdr:row>
          <xdr:rowOff>175260</xdr:rowOff>
        </xdr:from>
        <xdr:to>
          <xdr:col>7</xdr:col>
          <xdr:colOff>784860</xdr:colOff>
          <xdr:row>117</xdr:row>
          <xdr:rowOff>419100</xdr:rowOff>
        </xdr:to>
        <xdr:sp macro="" textlink="">
          <xdr:nvSpPr>
            <xdr:cNvPr id="19611" name="Option Button 155" hidden="1">
              <a:extLst>
                <a:ext uri="{63B3BB69-23CF-44E3-9099-C40C66FF867C}">
                  <a14:compatExt spid="_x0000_s19611"/>
                </a:ext>
                <a:ext uri="{FF2B5EF4-FFF2-40B4-BE49-F238E27FC236}">
                  <a16:creationId xmlns:a16="http://schemas.microsoft.com/office/drawing/2014/main" id="{00000000-0008-0000-02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118</xdr:row>
          <xdr:rowOff>175260</xdr:rowOff>
        </xdr:from>
        <xdr:to>
          <xdr:col>7</xdr:col>
          <xdr:colOff>784860</xdr:colOff>
          <xdr:row>118</xdr:row>
          <xdr:rowOff>419100</xdr:rowOff>
        </xdr:to>
        <xdr:sp macro="" textlink="">
          <xdr:nvSpPr>
            <xdr:cNvPr id="19612" name="Option Button 156" hidden="1">
              <a:extLst>
                <a:ext uri="{63B3BB69-23CF-44E3-9099-C40C66FF867C}">
                  <a14:compatExt spid="_x0000_s19612"/>
                </a:ext>
                <a:ext uri="{FF2B5EF4-FFF2-40B4-BE49-F238E27FC236}">
                  <a16:creationId xmlns:a16="http://schemas.microsoft.com/office/drawing/2014/main" id="{00000000-0008-0000-02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119</xdr:row>
          <xdr:rowOff>175260</xdr:rowOff>
        </xdr:from>
        <xdr:to>
          <xdr:col>7</xdr:col>
          <xdr:colOff>784860</xdr:colOff>
          <xdr:row>119</xdr:row>
          <xdr:rowOff>419100</xdr:rowOff>
        </xdr:to>
        <xdr:sp macro="" textlink="">
          <xdr:nvSpPr>
            <xdr:cNvPr id="19613" name="Option Button 157" hidden="1">
              <a:extLst>
                <a:ext uri="{63B3BB69-23CF-44E3-9099-C40C66FF867C}">
                  <a14:compatExt spid="_x0000_s19613"/>
                </a:ext>
                <a:ext uri="{FF2B5EF4-FFF2-40B4-BE49-F238E27FC236}">
                  <a16:creationId xmlns:a16="http://schemas.microsoft.com/office/drawing/2014/main" id="{00000000-0008-0000-02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120</xdr:row>
          <xdr:rowOff>175260</xdr:rowOff>
        </xdr:from>
        <xdr:to>
          <xdr:col>7</xdr:col>
          <xdr:colOff>784860</xdr:colOff>
          <xdr:row>120</xdr:row>
          <xdr:rowOff>419100</xdr:rowOff>
        </xdr:to>
        <xdr:sp macro="" textlink="">
          <xdr:nvSpPr>
            <xdr:cNvPr id="19614" name="Option Button 158" hidden="1">
              <a:extLst>
                <a:ext uri="{63B3BB69-23CF-44E3-9099-C40C66FF867C}">
                  <a14:compatExt spid="_x0000_s19614"/>
                </a:ext>
                <a:ext uri="{FF2B5EF4-FFF2-40B4-BE49-F238E27FC236}">
                  <a16:creationId xmlns:a16="http://schemas.microsoft.com/office/drawing/2014/main" id="{00000000-0008-0000-02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121</xdr:row>
          <xdr:rowOff>175260</xdr:rowOff>
        </xdr:from>
        <xdr:to>
          <xdr:col>7</xdr:col>
          <xdr:colOff>784860</xdr:colOff>
          <xdr:row>121</xdr:row>
          <xdr:rowOff>419100</xdr:rowOff>
        </xdr:to>
        <xdr:sp macro="" textlink="">
          <xdr:nvSpPr>
            <xdr:cNvPr id="19615" name="Option Button 159" hidden="1">
              <a:extLst>
                <a:ext uri="{63B3BB69-23CF-44E3-9099-C40C66FF867C}">
                  <a14:compatExt spid="_x0000_s19615"/>
                </a:ext>
                <a:ext uri="{FF2B5EF4-FFF2-40B4-BE49-F238E27FC236}">
                  <a16:creationId xmlns:a16="http://schemas.microsoft.com/office/drawing/2014/main" id="{00000000-0008-0000-02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122</xdr:row>
          <xdr:rowOff>175260</xdr:rowOff>
        </xdr:from>
        <xdr:to>
          <xdr:col>7</xdr:col>
          <xdr:colOff>784860</xdr:colOff>
          <xdr:row>122</xdr:row>
          <xdr:rowOff>419100</xdr:rowOff>
        </xdr:to>
        <xdr:sp macro="" textlink="">
          <xdr:nvSpPr>
            <xdr:cNvPr id="19616" name="Option Button 160" hidden="1">
              <a:extLst>
                <a:ext uri="{63B3BB69-23CF-44E3-9099-C40C66FF867C}">
                  <a14:compatExt spid="_x0000_s19616"/>
                </a:ext>
                <a:ext uri="{FF2B5EF4-FFF2-40B4-BE49-F238E27FC236}">
                  <a16:creationId xmlns:a16="http://schemas.microsoft.com/office/drawing/2014/main" id="{00000000-0008-0000-02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123</xdr:row>
          <xdr:rowOff>175260</xdr:rowOff>
        </xdr:from>
        <xdr:to>
          <xdr:col>7</xdr:col>
          <xdr:colOff>784860</xdr:colOff>
          <xdr:row>123</xdr:row>
          <xdr:rowOff>419100</xdr:rowOff>
        </xdr:to>
        <xdr:sp macro="" textlink="">
          <xdr:nvSpPr>
            <xdr:cNvPr id="19617" name="Option Button 161" hidden="1">
              <a:extLst>
                <a:ext uri="{63B3BB69-23CF-44E3-9099-C40C66FF867C}">
                  <a14:compatExt spid="_x0000_s19617"/>
                </a:ext>
                <a:ext uri="{FF2B5EF4-FFF2-40B4-BE49-F238E27FC236}">
                  <a16:creationId xmlns:a16="http://schemas.microsoft.com/office/drawing/2014/main" id="{00000000-0008-0000-02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124</xdr:row>
          <xdr:rowOff>175260</xdr:rowOff>
        </xdr:from>
        <xdr:to>
          <xdr:col>7</xdr:col>
          <xdr:colOff>784860</xdr:colOff>
          <xdr:row>124</xdr:row>
          <xdr:rowOff>419100</xdr:rowOff>
        </xdr:to>
        <xdr:sp macro="" textlink="">
          <xdr:nvSpPr>
            <xdr:cNvPr id="19618" name="Option Button 162" hidden="1">
              <a:extLst>
                <a:ext uri="{63B3BB69-23CF-44E3-9099-C40C66FF867C}">
                  <a14:compatExt spid="_x0000_s19618"/>
                </a:ext>
                <a:ext uri="{FF2B5EF4-FFF2-40B4-BE49-F238E27FC236}">
                  <a16:creationId xmlns:a16="http://schemas.microsoft.com/office/drawing/2014/main" id="{00000000-0008-0000-02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125</xdr:row>
          <xdr:rowOff>175260</xdr:rowOff>
        </xdr:from>
        <xdr:to>
          <xdr:col>7</xdr:col>
          <xdr:colOff>784860</xdr:colOff>
          <xdr:row>125</xdr:row>
          <xdr:rowOff>419100</xdr:rowOff>
        </xdr:to>
        <xdr:sp macro="" textlink="">
          <xdr:nvSpPr>
            <xdr:cNvPr id="19619" name="Option Button 163" hidden="1">
              <a:extLst>
                <a:ext uri="{63B3BB69-23CF-44E3-9099-C40C66FF867C}">
                  <a14:compatExt spid="_x0000_s19619"/>
                </a:ext>
                <a:ext uri="{FF2B5EF4-FFF2-40B4-BE49-F238E27FC236}">
                  <a16:creationId xmlns:a16="http://schemas.microsoft.com/office/drawing/2014/main" id="{00000000-0008-0000-02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126</xdr:row>
          <xdr:rowOff>175260</xdr:rowOff>
        </xdr:from>
        <xdr:to>
          <xdr:col>7</xdr:col>
          <xdr:colOff>784860</xdr:colOff>
          <xdr:row>126</xdr:row>
          <xdr:rowOff>419100</xdr:rowOff>
        </xdr:to>
        <xdr:sp macro="" textlink="">
          <xdr:nvSpPr>
            <xdr:cNvPr id="19620" name="Option Button 164" hidden="1">
              <a:extLst>
                <a:ext uri="{63B3BB69-23CF-44E3-9099-C40C66FF867C}">
                  <a14:compatExt spid="_x0000_s19620"/>
                </a:ext>
                <a:ext uri="{FF2B5EF4-FFF2-40B4-BE49-F238E27FC236}">
                  <a16:creationId xmlns:a16="http://schemas.microsoft.com/office/drawing/2014/main" id="{00000000-0008-0000-02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127</xdr:row>
          <xdr:rowOff>175260</xdr:rowOff>
        </xdr:from>
        <xdr:to>
          <xdr:col>7</xdr:col>
          <xdr:colOff>784860</xdr:colOff>
          <xdr:row>127</xdr:row>
          <xdr:rowOff>419100</xdr:rowOff>
        </xdr:to>
        <xdr:sp macro="" textlink="">
          <xdr:nvSpPr>
            <xdr:cNvPr id="19621" name="Option Button 165" hidden="1">
              <a:extLst>
                <a:ext uri="{63B3BB69-23CF-44E3-9099-C40C66FF867C}">
                  <a14:compatExt spid="_x0000_s19621"/>
                </a:ext>
                <a:ext uri="{FF2B5EF4-FFF2-40B4-BE49-F238E27FC236}">
                  <a16:creationId xmlns:a16="http://schemas.microsoft.com/office/drawing/2014/main" id="{00000000-0008-0000-02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128</xdr:row>
          <xdr:rowOff>175260</xdr:rowOff>
        </xdr:from>
        <xdr:to>
          <xdr:col>7</xdr:col>
          <xdr:colOff>784860</xdr:colOff>
          <xdr:row>128</xdr:row>
          <xdr:rowOff>419100</xdr:rowOff>
        </xdr:to>
        <xdr:sp macro="" textlink="">
          <xdr:nvSpPr>
            <xdr:cNvPr id="19622" name="Option Button 166" hidden="1">
              <a:extLst>
                <a:ext uri="{63B3BB69-23CF-44E3-9099-C40C66FF867C}">
                  <a14:compatExt spid="_x0000_s19622"/>
                </a:ext>
                <a:ext uri="{FF2B5EF4-FFF2-40B4-BE49-F238E27FC236}">
                  <a16:creationId xmlns:a16="http://schemas.microsoft.com/office/drawing/2014/main" id="{00000000-0008-0000-02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129</xdr:row>
          <xdr:rowOff>175260</xdr:rowOff>
        </xdr:from>
        <xdr:to>
          <xdr:col>7</xdr:col>
          <xdr:colOff>784860</xdr:colOff>
          <xdr:row>129</xdr:row>
          <xdr:rowOff>419100</xdr:rowOff>
        </xdr:to>
        <xdr:sp macro="" textlink="">
          <xdr:nvSpPr>
            <xdr:cNvPr id="19623" name="Option Button 167" hidden="1">
              <a:extLst>
                <a:ext uri="{63B3BB69-23CF-44E3-9099-C40C66FF867C}">
                  <a14:compatExt spid="_x0000_s19623"/>
                </a:ext>
                <a:ext uri="{FF2B5EF4-FFF2-40B4-BE49-F238E27FC236}">
                  <a16:creationId xmlns:a16="http://schemas.microsoft.com/office/drawing/2014/main" id="{00000000-0008-0000-02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130</xdr:row>
          <xdr:rowOff>175260</xdr:rowOff>
        </xdr:from>
        <xdr:to>
          <xdr:col>7</xdr:col>
          <xdr:colOff>784860</xdr:colOff>
          <xdr:row>130</xdr:row>
          <xdr:rowOff>419100</xdr:rowOff>
        </xdr:to>
        <xdr:sp macro="" textlink="">
          <xdr:nvSpPr>
            <xdr:cNvPr id="19624" name="Option Button 168" hidden="1">
              <a:extLst>
                <a:ext uri="{63B3BB69-23CF-44E3-9099-C40C66FF867C}">
                  <a14:compatExt spid="_x0000_s19624"/>
                </a:ext>
                <a:ext uri="{FF2B5EF4-FFF2-40B4-BE49-F238E27FC236}">
                  <a16:creationId xmlns:a16="http://schemas.microsoft.com/office/drawing/2014/main" id="{00000000-0008-0000-02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131</xdr:row>
          <xdr:rowOff>175260</xdr:rowOff>
        </xdr:from>
        <xdr:to>
          <xdr:col>7</xdr:col>
          <xdr:colOff>784860</xdr:colOff>
          <xdr:row>131</xdr:row>
          <xdr:rowOff>419100</xdr:rowOff>
        </xdr:to>
        <xdr:sp macro="" textlink="">
          <xdr:nvSpPr>
            <xdr:cNvPr id="19625" name="Option Button 169" hidden="1">
              <a:extLst>
                <a:ext uri="{63B3BB69-23CF-44E3-9099-C40C66FF867C}">
                  <a14:compatExt spid="_x0000_s19625"/>
                </a:ext>
                <a:ext uri="{FF2B5EF4-FFF2-40B4-BE49-F238E27FC236}">
                  <a16:creationId xmlns:a16="http://schemas.microsoft.com/office/drawing/2014/main" id="{00000000-0008-0000-02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132</xdr:row>
          <xdr:rowOff>175260</xdr:rowOff>
        </xdr:from>
        <xdr:to>
          <xdr:col>7</xdr:col>
          <xdr:colOff>784860</xdr:colOff>
          <xdr:row>132</xdr:row>
          <xdr:rowOff>419100</xdr:rowOff>
        </xdr:to>
        <xdr:sp macro="" textlink="">
          <xdr:nvSpPr>
            <xdr:cNvPr id="19626" name="Option Button 170" hidden="1">
              <a:extLst>
                <a:ext uri="{63B3BB69-23CF-44E3-9099-C40C66FF867C}">
                  <a14:compatExt spid="_x0000_s19626"/>
                </a:ext>
                <a:ext uri="{FF2B5EF4-FFF2-40B4-BE49-F238E27FC236}">
                  <a16:creationId xmlns:a16="http://schemas.microsoft.com/office/drawing/2014/main" id="{00000000-0008-0000-02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133</xdr:row>
          <xdr:rowOff>175260</xdr:rowOff>
        </xdr:from>
        <xdr:to>
          <xdr:col>7</xdr:col>
          <xdr:colOff>784860</xdr:colOff>
          <xdr:row>133</xdr:row>
          <xdr:rowOff>419100</xdr:rowOff>
        </xdr:to>
        <xdr:sp macro="" textlink="">
          <xdr:nvSpPr>
            <xdr:cNvPr id="19627" name="Option Button 171" hidden="1">
              <a:extLst>
                <a:ext uri="{63B3BB69-23CF-44E3-9099-C40C66FF867C}">
                  <a14:compatExt spid="_x0000_s19627"/>
                </a:ext>
                <a:ext uri="{FF2B5EF4-FFF2-40B4-BE49-F238E27FC236}">
                  <a16:creationId xmlns:a16="http://schemas.microsoft.com/office/drawing/2014/main" id="{00000000-0008-0000-02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134</xdr:row>
          <xdr:rowOff>175260</xdr:rowOff>
        </xdr:from>
        <xdr:to>
          <xdr:col>7</xdr:col>
          <xdr:colOff>784860</xdr:colOff>
          <xdr:row>134</xdr:row>
          <xdr:rowOff>419100</xdr:rowOff>
        </xdr:to>
        <xdr:sp macro="" textlink="">
          <xdr:nvSpPr>
            <xdr:cNvPr id="19628" name="Option Button 172" hidden="1">
              <a:extLst>
                <a:ext uri="{63B3BB69-23CF-44E3-9099-C40C66FF867C}">
                  <a14:compatExt spid="_x0000_s19628"/>
                </a:ext>
                <a:ext uri="{FF2B5EF4-FFF2-40B4-BE49-F238E27FC236}">
                  <a16:creationId xmlns:a16="http://schemas.microsoft.com/office/drawing/2014/main" id="{00000000-0008-0000-02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135</xdr:row>
          <xdr:rowOff>175260</xdr:rowOff>
        </xdr:from>
        <xdr:to>
          <xdr:col>7</xdr:col>
          <xdr:colOff>784860</xdr:colOff>
          <xdr:row>135</xdr:row>
          <xdr:rowOff>419100</xdr:rowOff>
        </xdr:to>
        <xdr:sp macro="" textlink="">
          <xdr:nvSpPr>
            <xdr:cNvPr id="19629" name="Option Button 173" hidden="1">
              <a:extLst>
                <a:ext uri="{63B3BB69-23CF-44E3-9099-C40C66FF867C}">
                  <a14:compatExt spid="_x0000_s19629"/>
                </a:ext>
                <a:ext uri="{FF2B5EF4-FFF2-40B4-BE49-F238E27FC236}">
                  <a16:creationId xmlns:a16="http://schemas.microsoft.com/office/drawing/2014/main" id="{00000000-0008-0000-02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136</xdr:row>
          <xdr:rowOff>175260</xdr:rowOff>
        </xdr:from>
        <xdr:to>
          <xdr:col>7</xdr:col>
          <xdr:colOff>784860</xdr:colOff>
          <xdr:row>136</xdr:row>
          <xdr:rowOff>419100</xdr:rowOff>
        </xdr:to>
        <xdr:sp macro="" textlink="">
          <xdr:nvSpPr>
            <xdr:cNvPr id="19630" name="Option Button 174" hidden="1">
              <a:extLst>
                <a:ext uri="{63B3BB69-23CF-44E3-9099-C40C66FF867C}">
                  <a14:compatExt spid="_x0000_s19630"/>
                </a:ext>
                <a:ext uri="{FF2B5EF4-FFF2-40B4-BE49-F238E27FC236}">
                  <a16:creationId xmlns:a16="http://schemas.microsoft.com/office/drawing/2014/main" id="{00000000-0008-0000-02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137</xdr:row>
          <xdr:rowOff>175260</xdr:rowOff>
        </xdr:from>
        <xdr:to>
          <xdr:col>7</xdr:col>
          <xdr:colOff>784860</xdr:colOff>
          <xdr:row>137</xdr:row>
          <xdr:rowOff>419100</xdr:rowOff>
        </xdr:to>
        <xdr:sp macro="" textlink="">
          <xdr:nvSpPr>
            <xdr:cNvPr id="19631" name="Option Button 175" hidden="1">
              <a:extLst>
                <a:ext uri="{63B3BB69-23CF-44E3-9099-C40C66FF867C}">
                  <a14:compatExt spid="_x0000_s19631"/>
                </a:ext>
                <a:ext uri="{FF2B5EF4-FFF2-40B4-BE49-F238E27FC236}">
                  <a16:creationId xmlns:a16="http://schemas.microsoft.com/office/drawing/2014/main" id="{00000000-0008-0000-02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138</xdr:row>
          <xdr:rowOff>175260</xdr:rowOff>
        </xdr:from>
        <xdr:to>
          <xdr:col>7</xdr:col>
          <xdr:colOff>784860</xdr:colOff>
          <xdr:row>138</xdr:row>
          <xdr:rowOff>419100</xdr:rowOff>
        </xdr:to>
        <xdr:sp macro="" textlink="">
          <xdr:nvSpPr>
            <xdr:cNvPr id="19632" name="Option Button 176" hidden="1">
              <a:extLst>
                <a:ext uri="{63B3BB69-23CF-44E3-9099-C40C66FF867C}">
                  <a14:compatExt spid="_x0000_s19632"/>
                </a:ext>
                <a:ext uri="{FF2B5EF4-FFF2-40B4-BE49-F238E27FC236}">
                  <a16:creationId xmlns:a16="http://schemas.microsoft.com/office/drawing/2014/main" id="{00000000-0008-0000-02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139</xdr:row>
          <xdr:rowOff>175260</xdr:rowOff>
        </xdr:from>
        <xdr:to>
          <xdr:col>7</xdr:col>
          <xdr:colOff>784860</xdr:colOff>
          <xdr:row>139</xdr:row>
          <xdr:rowOff>419100</xdr:rowOff>
        </xdr:to>
        <xdr:sp macro="" textlink="">
          <xdr:nvSpPr>
            <xdr:cNvPr id="19633" name="Option Button 177" hidden="1">
              <a:extLst>
                <a:ext uri="{63B3BB69-23CF-44E3-9099-C40C66FF867C}">
                  <a14:compatExt spid="_x0000_s19633"/>
                </a:ext>
                <a:ext uri="{FF2B5EF4-FFF2-40B4-BE49-F238E27FC236}">
                  <a16:creationId xmlns:a16="http://schemas.microsoft.com/office/drawing/2014/main" id="{00000000-0008-0000-02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140</xdr:row>
          <xdr:rowOff>175260</xdr:rowOff>
        </xdr:from>
        <xdr:to>
          <xdr:col>7</xdr:col>
          <xdr:colOff>784860</xdr:colOff>
          <xdr:row>140</xdr:row>
          <xdr:rowOff>419100</xdr:rowOff>
        </xdr:to>
        <xdr:sp macro="" textlink="">
          <xdr:nvSpPr>
            <xdr:cNvPr id="19634" name="Option Button 178" hidden="1">
              <a:extLst>
                <a:ext uri="{63B3BB69-23CF-44E3-9099-C40C66FF867C}">
                  <a14:compatExt spid="_x0000_s19634"/>
                </a:ext>
                <a:ext uri="{FF2B5EF4-FFF2-40B4-BE49-F238E27FC236}">
                  <a16:creationId xmlns:a16="http://schemas.microsoft.com/office/drawing/2014/main" id="{00000000-0008-0000-02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141</xdr:row>
          <xdr:rowOff>175260</xdr:rowOff>
        </xdr:from>
        <xdr:to>
          <xdr:col>7</xdr:col>
          <xdr:colOff>784860</xdr:colOff>
          <xdr:row>141</xdr:row>
          <xdr:rowOff>419100</xdr:rowOff>
        </xdr:to>
        <xdr:sp macro="" textlink="">
          <xdr:nvSpPr>
            <xdr:cNvPr id="19635" name="Option Button 179" hidden="1">
              <a:extLst>
                <a:ext uri="{63B3BB69-23CF-44E3-9099-C40C66FF867C}">
                  <a14:compatExt spid="_x0000_s19635"/>
                </a:ext>
                <a:ext uri="{FF2B5EF4-FFF2-40B4-BE49-F238E27FC236}">
                  <a16:creationId xmlns:a16="http://schemas.microsoft.com/office/drawing/2014/main" id="{00000000-0008-0000-02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142</xdr:row>
          <xdr:rowOff>175260</xdr:rowOff>
        </xdr:from>
        <xdr:to>
          <xdr:col>7</xdr:col>
          <xdr:colOff>784860</xdr:colOff>
          <xdr:row>142</xdr:row>
          <xdr:rowOff>419100</xdr:rowOff>
        </xdr:to>
        <xdr:sp macro="" textlink="">
          <xdr:nvSpPr>
            <xdr:cNvPr id="19636" name="Option Button 180" hidden="1">
              <a:extLst>
                <a:ext uri="{63B3BB69-23CF-44E3-9099-C40C66FF867C}">
                  <a14:compatExt spid="_x0000_s19636"/>
                </a:ext>
                <a:ext uri="{FF2B5EF4-FFF2-40B4-BE49-F238E27FC236}">
                  <a16:creationId xmlns:a16="http://schemas.microsoft.com/office/drawing/2014/main" id="{00000000-0008-0000-02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143</xdr:row>
          <xdr:rowOff>175260</xdr:rowOff>
        </xdr:from>
        <xdr:to>
          <xdr:col>7</xdr:col>
          <xdr:colOff>784860</xdr:colOff>
          <xdr:row>143</xdr:row>
          <xdr:rowOff>419100</xdr:rowOff>
        </xdr:to>
        <xdr:sp macro="" textlink="">
          <xdr:nvSpPr>
            <xdr:cNvPr id="19637" name="Option Button 181" hidden="1">
              <a:extLst>
                <a:ext uri="{63B3BB69-23CF-44E3-9099-C40C66FF867C}">
                  <a14:compatExt spid="_x0000_s19637"/>
                </a:ext>
                <a:ext uri="{FF2B5EF4-FFF2-40B4-BE49-F238E27FC236}">
                  <a16:creationId xmlns:a16="http://schemas.microsoft.com/office/drawing/2014/main" id="{00000000-0008-0000-02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144</xdr:row>
          <xdr:rowOff>175260</xdr:rowOff>
        </xdr:from>
        <xdr:to>
          <xdr:col>7</xdr:col>
          <xdr:colOff>784860</xdr:colOff>
          <xdr:row>144</xdr:row>
          <xdr:rowOff>419100</xdr:rowOff>
        </xdr:to>
        <xdr:sp macro="" textlink="">
          <xdr:nvSpPr>
            <xdr:cNvPr id="19638" name="Option Button 182" hidden="1">
              <a:extLst>
                <a:ext uri="{63B3BB69-23CF-44E3-9099-C40C66FF867C}">
                  <a14:compatExt spid="_x0000_s19638"/>
                </a:ext>
                <a:ext uri="{FF2B5EF4-FFF2-40B4-BE49-F238E27FC236}">
                  <a16:creationId xmlns:a16="http://schemas.microsoft.com/office/drawing/2014/main" id="{00000000-0008-0000-02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145</xdr:row>
          <xdr:rowOff>175260</xdr:rowOff>
        </xdr:from>
        <xdr:to>
          <xdr:col>7</xdr:col>
          <xdr:colOff>784860</xdr:colOff>
          <xdr:row>145</xdr:row>
          <xdr:rowOff>419100</xdr:rowOff>
        </xdr:to>
        <xdr:sp macro="" textlink="">
          <xdr:nvSpPr>
            <xdr:cNvPr id="19639" name="Option Button 183" hidden="1">
              <a:extLst>
                <a:ext uri="{63B3BB69-23CF-44E3-9099-C40C66FF867C}">
                  <a14:compatExt spid="_x0000_s19639"/>
                </a:ext>
                <a:ext uri="{FF2B5EF4-FFF2-40B4-BE49-F238E27FC236}">
                  <a16:creationId xmlns:a16="http://schemas.microsoft.com/office/drawing/2014/main" id="{00000000-0008-0000-02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146</xdr:row>
          <xdr:rowOff>175260</xdr:rowOff>
        </xdr:from>
        <xdr:to>
          <xdr:col>7</xdr:col>
          <xdr:colOff>784860</xdr:colOff>
          <xdr:row>146</xdr:row>
          <xdr:rowOff>419100</xdr:rowOff>
        </xdr:to>
        <xdr:sp macro="" textlink="">
          <xdr:nvSpPr>
            <xdr:cNvPr id="19640" name="Option Button 184" hidden="1">
              <a:extLst>
                <a:ext uri="{63B3BB69-23CF-44E3-9099-C40C66FF867C}">
                  <a14:compatExt spid="_x0000_s19640"/>
                </a:ext>
                <a:ext uri="{FF2B5EF4-FFF2-40B4-BE49-F238E27FC236}">
                  <a16:creationId xmlns:a16="http://schemas.microsoft.com/office/drawing/2014/main" id="{00000000-0008-0000-02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147</xdr:row>
          <xdr:rowOff>175260</xdr:rowOff>
        </xdr:from>
        <xdr:to>
          <xdr:col>7</xdr:col>
          <xdr:colOff>784860</xdr:colOff>
          <xdr:row>147</xdr:row>
          <xdr:rowOff>419100</xdr:rowOff>
        </xdr:to>
        <xdr:sp macro="" textlink="">
          <xdr:nvSpPr>
            <xdr:cNvPr id="19641" name="Option Button 185" hidden="1">
              <a:extLst>
                <a:ext uri="{63B3BB69-23CF-44E3-9099-C40C66FF867C}">
                  <a14:compatExt spid="_x0000_s19641"/>
                </a:ext>
                <a:ext uri="{FF2B5EF4-FFF2-40B4-BE49-F238E27FC236}">
                  <a16:creationId xmlns:a16="http://schemas.microsoft.com/office/drawing/2014/main" id="{00000000-0008-0000-02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148</xdr:row>
          <xdr:rowOff>175260</xdr:rowOff>
        </xdr:from>
        <xdr:to>
          <xdr:col>7</xdr:col>
          <xdr:colOff>784860</xdr:colOff>
          <xdr:row>148</xdr:row>
          <xdr:rowOff>419100</xdr:rowOff>
        </xdr:to>
        <xdr:sp macro="" textlink="">
          <xdr:nvSpPr>
            <xdr:cNvPr id="19642" name="Option Button 186" hidden="1">
              <a:extLst>
                <a:ext uri="{63B3BB69-23CF-44E3-9099-C40C66FF867C}">
                  <a14:compatExt spid="_x0000_s19642"/>
                </a:ext>
                <a:ext uri="{FF2B5EF4-FFF2-40B4-BE49-F238E27FC236}">
                  <a16:creationId xmlns:a16="http://schemas.microsoft.com/office/drawing/2014/main" id="{00000000-0008-0000-02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149</xdr:row>
          <xdr:rowOff>175260</xdr:rowOff>
        </xdr:from>
        <xdr:to>
          <xdr:col>7</xdr:col>
          <xdr:colOff>784860</xdr:colOff>
          <xdr:row>149</xdr:row>
          <xdr:rowOff>419100</xdr:rowOff>
        </xdr:to>
        <xdr:sp macro="" textlink="">
          <xdr:nvSpPr>
            <xdr:cNvPr id="19643" name="Option Button 187" hidden="1">
              <a:extLst>
                <a:ext uri="{63B3BB69-23CF-44E3-9099-C40C66FF867C}">
                  <a14:compatExt spid="_x0000_s19643"/>
                </a:ext>
                <a:ext uri="{FF2B5EF4-FFF2-40B4-BE49-F238E27FC236}">
                  <a16:creationId xmlns:a16="http://schemas.microsoft.com/office/drawing/2014/main" id="{00000000-0008-0000-02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150</xdr:row>
          <xdr:rowOff>175260</xdr:rowOff>
        </xdr:from>
        <xdr:to>
          <xdr:col>7</xdr:col>
          <xdr:colOff>784860</xdr:colOff>
          <xdr:row>150</xdr:row>
          <xdr:rowOff>419100</xdr:rowOff>
        </xdr:to>
        <xdr:sp macro="" textlink="">
          <xdr:nvSpPr>
            <xdr:cNvPr id="19644" name="Option Button 188" hidden="1">
              <a:extLst>
                <a:ext uri="{63B3BB69-23CF-44E3-9099-C40C66FF867C}">
                  <a14:compatExt spid="_x0000_s19644"/>
                </a:ext>
                <a:ext uri="{FF2B5EF4-FFF2-40B4-BE49-F238E27FC236}">
                  <a16:creationId xmlns:a16="http://schemas.microsoft.com/office/drawing/2014/main" id="{00000000-0008-0000-02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151</xdr:row>
          <xdr:rowOff>175260</xdr:rowOff>
        </xdr:from>
        <xdr:to>
          <xdr:col>7</xdr:col>
          <xdr:colOff>784860</xdr:colOff>
          <xdr:row>151</xdr:row>
          <xdr:rowOff>419100</xdr:rowOff>
        </xdr:to>
        <xdr:sp macro="" textlink="">
          <xdr:nvSpPr>
            <xdr:cNvPr id="19645" name="Option Button 189" hidden="1">
              <a:extLst>
                <a:ext uri="{63B3BB69-23CF-44E3-9099-C40C66FF867C}">
                  <a14:compatExt spid="_x0000_s19645"/>
                </a:ext>
                <a:ext uri="{FF2B5EF4-FFF2-40B4-BE49-F238E27FC236}">
                  <a16:creationId xmlns:a16="http://schemas.microsoft.com/office/drawing/2014/main" id="{00000000-0008-0000-02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152</xdr:row>
          <xdr:rowOff>175260</xdr:rowOff>
        </xdr:from>
        <xdr:to>
          <xdr:col>7</xdr:col>
          <xdr:colOff>784860</xdr:colOff>
          <xdr:row>152</xdr:row>
          <xdr:rowOff>419100</xdr:rowOff>
        </xdr:to>
        <xdr:sp macro="" textlink="">
          <xdr:nvSpPr>
            <xdr:cNvPr id="19646" name="Option Button 190" hidden="1">
              <a:extLst>
                <a:ext uri="{63B3BB69-23CF-44E3-9099-C40C66FF867C}">
                  <a14:compatExt spid="_x0000_s19646"/>
                </a:ext>
                <a:ext uri="{FF2B5EF4-FFF2-40B4-BE49-F238E27FC236}">
                  <a16:creationId xmlns:a16="http://schemas.microsoft.com/office/drawing/2014/main" id="{00000000-0008-0000-02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153</xdr:row>
          <xdr:rowOff>175260</xdr:rowOff>
        </xdr:from>
        <xdr:to>
          <xdr:col>7</xdr:col>
          <xdr:colOff>784860</xdr:colOff>
          <xdr:row>153</xdr:row>
          <xdr:rowOff>419100</xdr:rowOff>
        </xdr:to>
        <xdr:sp macro="" textlink="">
          <xdr:nvSpPr>
            <xdr:cNvPr id="19647" name="Option Button 191" hidden="1">
              <a:extLst>
                <a:ext uri="{63B3BB69-23CF-44E3-9099-C40C66FF867C}">
                  <a14:compatExt spid="_x0000_s19647"/>
                </a:ext>
                <a:ext uri="{FF2B5EF4-FFF2-40B4-BE49-F238E27FC236}">
                  <a16:creationId xmlns:a16="http://schemas.microsoft.com/office/drawing/2014/main" id="{00000000-0008-0000-02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154</xdr:row>
          <xdr:rowOff>175260</xdr:rowOff>
        </xdr:from>
        <xdr:to>
          <xdr:col>7</xdr:col>
          <xdr:colOff>784860</xdr:colOff>
          <xdr:row>154</xdr:row>
          <xdr:rowOff>419100</xdr:rowOff>
        </xdr:to>
        <xdr:sp macro="" textlink="">
          <xdr:nvSpPr>
            <xdr:cNvPr id="19648" name="Option Button 192" hidden="1">
              <a:extLst>
                <a:ext uri="{63B3BB69-23CF-44E3-9099-C40C66FF867C}">
                  <a14:compatExt spid="_x0000_s19648"/>
                </a:ext>
                <a:ext uri="{FF2B5EF4-FFF2-40B4-BE49-F238E27FC236}">
                  <a16:creationId xmlns:a16="http://schemas.microsoft.com/office/drawing/2014/main" id="{00000000-0008-0000-02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155</xdr:row>
          <xdr:rowOff>175260</xdr:rowOff>
        </xdr:from>
        <xdr:to>
          <xdr:col>7</xdr:col>
          <xdr:colOff>784860</xdr:colOff>
          <xdr:row>155</xdr:row>
          <xdr:rowOff>419100</xdr:rowOff>
        </xdr:to>
        <xdr:sp macro="" textlink="">
          <xdr:nvSpPr>
            <xdr:cNvPr id="19649" name="Option Button 193" hidden="1">
              <a:extLst>
                <a:ext uri="{63B3BB69-23CF-44E3-9099-C40C66FF867C}">
                  <a14:compatExt spid="_x0000_s19649"/>
                </a:ext>
                <a:ext uri="{FF2B5EF4-FFF2-40B4-BE49-F238E27FC236}">
                  <a16:creationId xmlns:a16="http://schemas.microsoft.com/office/drawing/2014/main" id="{00000000-0008-0000-02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156</xdr:row>
          <xdr:rowOff>175260</xdr:rowOff>
        </xdr:from>
        <xdr:to>
          <xdr:col>7</xdr:col>
          <xdr:colOff>784860</xdr:colOff>
          <xdr:row>156</xdr:row>
          <xdr:rowOff>419100</xdr:rowOff>
        </xdr:to>
        <xdr:sp macro="" textlink="">
          <xdr:nvSpPr>
            <xdr:cNvPr id="19650" name="Option Button 194" hidden="1">
              <a:extLst>
                <a:ext uri="{63B3BB69-23CF-44E3-9099-C40C66FF867C}">
                  <a14:compatExt spid="_x0000_s19650"/>
                </a:ext>
                <a:ext uri="{FF2B5EF4-FFF2-40B4-BE49-F238E27FC236}">
                  <a16:creationId xmlns:a16="http://schemas.microsoft.com/office/drawing/2014/main" id="{00000000-0008-0000-02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157</xdr:row>
          <xdr:rowOff>175260</xdr:rowOff>
        </xdr:from>
        <xdr:to>
          <xdr:col>7</xdr:col>
          <xdr:colOff>784860</xdr:colOff>
          <xdr:row>157</xdr:row>
          <xdr:rowOff>419100</xdr:rowOff>
        </xdr:to>
        <xdr:sp macro="" textlink="">
          <xdr:nvSpPr>
            <xdr:cNvPr id="19651" name="Option Button 195" hidden="1">
              <a:extLst>
                <a:ext uri="{63B3BB69-23CF-44E3-9099-C40C66FF867C}">
                  <a14:compatExt spid="_x0000_s19651"/>
                </a:ext>
                <a:ext uri="{FF2B5EF4-FFF2-40B4-BE49-F238E27FC236}">
                  <a16:creationId xmlns:a16="http://schemas.microsoft.com/office/drawing/2014/main" id="{00000000-0008-0000-02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158</xdr:row>
          <xdr:rowOff>175260</xdr:rowOff>
        </xdr:from>
        <xdr:to>
          <xdr:col>7</xdr:col>
          <xdr:colOff>784860</xdr:colOff>
          <xdr:row>158</xdr:row>
          <xdr:rowOff>419100</xdr:rowOff>
        </xdr:to>
        <xdr:sp macro="" textlink="">
          <xdr:nvSpPr>
            <xdr:cNvPr id="19652" name="Option Button 196" hidden="1">
              <a:extLst>
                <a:ext uri="{63B3BB69-23CF-44E3-9099-C40C66FF867C}">
                  <a14:compatExt spid="_x0000_s19652"/>
                </a:ext>
                <a:ext uri="{FF2B5EF4-FFF2-40B4-BE49-F238E27FC236}">
                  <a16:creationId xmlns:a16="http://schemas.microsoft.com/office/drawing/2014/main" id="{00000000-0008-0000-02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159</xdr:row>
          <xdr:rowOff>175260</xdr:rowOff>
        </xdr:from>
        <xdr:to>
          <xdr:col>7</xdr:col>
          <xdr:colOff>784860</xdr:colOff>
          <xdr:row>159</xdr:row>
          <xdr:rowOff>419100</xdr:rowOff>
        </xdr:to>
        <xdr:sp macro="" textlink="">
          <xdr:nvSpPr>
            <xdr:cNvPr id="19653" name="Option Button 197" hidden="1">
              <a:extLst>
                <a:ext uri="{63B3BB69-23CF-44E3-9099-C40C66FF867C}">
                  <a14:compatExt spid="_x0000_s19653"/>
                </a:ext>
                <a:ext uri="{FF2B5EF4-FFF2-40B4-BE49-F238E27FC236}">
                  <a16:creationId xmlns:a16="http://schemas.microsoft.com/office/drawing/2014/main" id="{00000000-0008-0000-02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160</xdr:row>
          <xdr:rowOff>175260</xdr:rowOff>
        </xdr:from>
        <xdr:to>
          <xdr:col>7</xdr:col>
          <xdr:colOff>784860</xdr:colOff>
          <xdr:row>160</xdr:row>
          <xdr:rowOff>419100</xdr:rowOff>
        </xdr:to>
        <xdr:sp macro="" textlink="">
          <xdr:nvSpPr>
            <xdr:cNvPr id="19654" name="Option Button 198" hidden="1">
              <a:extLst>
                <a:ext uri="{63B3BB69-23CF-44E3-9099-C40C66FF867C}">
                  <a14:compatExt spid="_x0000_s19654"/>
                </a:ext>
                <a:ext uri="{FF2B5EF4-FFF2-40B4-BE49-F238E27FC236}">
                  <a16:creationId xmlns:a16="http://schemas.microsoft.com/office/drawing/2014/main" id="{00000000-0008-0000-02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161</xdr:row>
          <xdr:rowOff>175260</xdr:rowOff>
        </xdr:from>
        <xdr:to>
          <xdr:col>7</xdr:col>
          <xdr:colOff>784860</xdr:colOff>
          <xdr:row>161</xdr:row>
          <xdr:rowOff>419100</xdr:rowOff>
        </xdr:to>
        <xdr:sp macro="" textlink="">
          <xdr:nvSpPr>
            <xdr:cNvPr id="19655" name="Option Button 199" hidden="1">
              <a:extLst>
                <a:ext uri="{63B3BB69-23CF-44E3-9099-C40C66FF867C}">
                  <a14:compatExt spid="_x0000_s19655"/>
                </a:ext>
                <a:ext uri="{FF2B5EF4-FFF2-40B4-BE49-F238E27FC236}">
                  <a16:creationId xmlns:a16="http://schemas.microsoft.com/office/drawing/2014/main" id="{00000000-0008-0000-02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162</xdr:row>
          <xdr:rowOff>175260</xdr:rowOff>
        </xdr:from>
        <xdr:to>
          <xdr:col>7</xdr:col>
          <xdr:colOff>784860</xdr:colOff>
          <xdr:row>162</xdr:row>
          <xdr:rowOff>419100</xdr:rowOff>
        </xdr:to>
        <xdr:sp macro="" textlink="">
          <xdr:nvSpPr>
            <xdr:cNvPr id="19656" name="Option Button 200" hidden="1">
              <a:extLst>
                <a:ext uri="{63B3BB69-23CF-44E3-9099-C40C66FF867C}">
                  <a14:compatExt spid="_x0000_s19656"/>
                </a:ext>
                <a:ext uri="{FF2B5EF4-FFF2-40B4-BE49-F238E27FC236}">
                  <a16:creationId xmlns:a16="http://schemas.microsoft.com/office/drawing/2014/main" id="{00000000-0008-0000-02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163</xdr:row>
          <xdr:rowOff>175260</xdr:rowOff>
        </xdr:from>
        <xdr:to>
          <xdr:col>7</xdr:col>
          <xdr:colOff>784860</xdr:colOff>
          <xdr:row>163</xdr:row>
          <xdr:rowOff>419100</xdr:rowOff>
        </xdr:to>
        <xdr:sp macro="" textlink="">
          <xdr:nvSpPr>
            <xdr:cNvPr id="19657" name="Option Button 201" hidden="1">
              <a:extLst>
                <a:ext uri="{63B3BB69-23CF-44E3-9099-C40C66FF867C}">
                  <a14:compatExt spid="_x0000_s19657"/>
                </a:ext>
                <a:ext uri="{FF2B5EF4-FFF2-40B4-BE49-F238E27FC236}">
                  <a16:creationId xmlns:a16="http://schemas.microsoft.com/office/drawing/2014/main" id="{00000000-0008-0000-02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164</xdr:row>
          <xdr:rowOff>175260</xdr:rowOff>
        </xdr:from>
        <xdr:to>
          <xdr:col>7</xdr:col>
          <xdr:colOff>784860</xdr:colOff>
          <xdr:row>164</xdr:row>
          <xdr:rowOff>419100</xdr:rowOff>
        </xdr:to>
        <xdr:sp macro="" textlink="">
          <xdr:nvSpPr>
            <xdr:cNvPr id="19658" name="Option Button 202" hidden="1">
              <a:extLst>
                <a:ext uri="{63B3BB69-23CF-44E3-9099-C40C66FF867C}">
                  <a14:compatExt spid="_x0000_s19658"/>
                </a:ext>
                <a:ext uri="{FF2B5EF4-FFF2-40B4-BE49-F238E27FC236}">
                  <a16:creationId xmlns:a16="http://schemas.microsoft.com/office/drawing/2014/main" id="{00000000-0008-0000-02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165</xdr:row>
          <xdr:rowOff>175260</xdr:rowOff>
        </xdr:from>
        <xdr:to>
          <xdr:col>7</xdr:col>
          <xdr:colOff>784860</xdr:colOff>
          <xdr:row>165</xdr:row>
          <xdr:rowOff>419100</xdr:rowOff>
        </xdr:to>
        <xdr:sp macro="" textlink="">
          <xdr:nvSpPr>
            <xdr:cNvPr id="19659" name="Option Button 203" hidden="1">
              <a:extLst>
                <a:ext uri="{63B3BB69-23CF-44E3-9099-C40C66FF867C}">
                  <a14:compatExt spid="_x0000_s19659"/>
                </a:ext>
                <a:ext uri="{FF2B5EF4-FFF2-40B4-BE49-F238E27FC236}">
                  <a16:creationId xmlns:a16="http://schemas.microsoft.com/office/drawing/2014/main" id="{00000000-0008-0000-02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166</xdr:row>
          <xdr:rowOff>175260</xdr:rowOff>
        </xdr:from>
        <xdr:to>
          <xdr:col>7</xdr:col>
          <xdr:colOff>784860</xdr:colOff>
          <xdr:row>166</xdr:row>
          <xdr:rowOff>419100</xdr:rowOff>
        </xdr:to>
        <xdr:sp macro="" textlink="">
          <xdr:nvSpPr>
            <xdr:cNvPr id="19660" name="Option Button 204" hidden="1">
              <a:extLst>
                <a:ext uri="{63B3BB69-23CF-44E3-9099-C40C66FF867C}">
                  <a14:compatExt spid="_x0000_s19660"/>
                </a:ext>
                <a:ext uri="{FF2B5EF4-FFF2-40B4-BE49-F238E27FC236}">
                  <a16:creationId xmlns:a16="http://schemas.microsoft.com/office/drawing/2014/main" id="{00000000-0008-0000-02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167</xdr:row>
          <xdr:rowOff>175260</xdr:rowOff>
        </xdr:from>
        <xdr:to>
          <xdr:col>7</xdr:col>
          <xdr:colOff>784860</xdr:colOff>
          <xdr:row>167</xdr:row>
          <xdr:rowOff>419100</xdr:rowOff>
        </xdr:to>
        <xdr:sp macro="" textlink="">
          <xdr:nvSpPr>
            <xdr:cNvPr id="19661" name="Option Button 205" hidden="1">
              <a:extLst>
                <a:ext uri="{63B3BB69-23CF-44E3-9099-C40C66FF867C}">
                  <a14:compatExt spid="_x0000_s19661"/>
                </a:ext>
                <a:ext uri="{FF2B5EF4-FFF2-40B4-BE49-F238E27FC236}">
                  <a16:creationId xmlns:a16="http://schemas.microsoft.com/office/drawing/2014/main" id="{00000000-0008-0000-02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168</xdr:row>
          <xdr:rowOff>175260</xdr:rowOff>
        </xdr:from>
        <xdr:to>
          <xdr:col>7</xdr:col>
          <xdr:colOff>784860</xdr:colOff>
          <xdr:row>168</xdr:row>
          <xdr:rowOff>419100</xdr:rowOff>
        </xdr:to>
        <xdr:sp macro="" textlink="">
          <xdr:nvSpPr>
            <xdr:cNvPr id="19662" name="Option Button 206" hidden="1">
              <a:extLst>
                <a:ext uri="{63B3BB69-23CF-44E3-9099-C40C66FF867C}">
                  <a14:compatExt spid="_x0000_s19662"/>
                </a:ext>
                <a:ext uri="{FF2B5EF4-FFF2-40B4-BE49-F238E27FC236}">
                  <a16:creationId xmlns:a16="http://schemas.microsoft.com/office/drawing/2014/main" id="{00000000-0008-0000-02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169</xdr:row>
          <xdr:rowOff>175260</xdr:rowOff>
        </xdr:from>
        <xdr:to>
          <xdr:col>7</xdr:col>
          <xdr:colOff>784860</xdr:colOff>
          <xdr:row>169</xdr:row>
          <xdr:rowOff>419100</xdr:rowOff>
        </xdr:to>
        <xdr:sp macro="" textlink="">
          <xdr:nvSpPr>
            <xdr:cNvPr id="19663" name="Option Button 207" hidden="1">
              <a:extLst>
                <a:ext uri="{63B3BB69-23CF-44E3-9099-C40C66FF867C}">
                  <a14:compatExt spid="_x0000_s19663"/>
                </a:ext>
                <a:ext uri="{FF2B5EF4-FFF2-40B4-BE49-F238E27FC236}">
                  <a16:creationId xmlns:a16="http://schemas.microsoft.com/office/drawing/2014/main" id="{00000000-0008-0000-02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170</xdr:row>
          <xdr:rowOff>175260</xdr:rowOff>
        </xdr:from>
        <xdr:to>
          <xdr:col>7</xdr:col>
          <xdr:colOff>784860</xdr:colOff>
          <xdr:row>170</xdr:row>
          <xdr:rowOff>419100</xdr:rowOff>
        </xdr:to>
        <xdr:sp macro="" textlink="">
          <xdr:nvSpPr>
            <xdr:cNvPr id="19664" name="Option Button 208" hidden="1">
              <a:extLst>
                <a:ext uri="{63B3BB69-23CF-44E3-9099-C40C66FF867C}">
                  <a14:compatExt spid="_x0000_s19664"/>
                </a:ext>
                <a:ext uri="{FF2B5EF4-FFF2-40B4-BE49-F238E27FC236}">
                  <a16:creationId xmlns:a16="http://schemas.microsoft.com/office/drawing/2014/main" id="{00000000-0008-0000-02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171</xdr:row>
          <xdr:rowOff>175260</xdr:rowOff>
        </xdr:from>
        <xdr:to>
          <xdr:col>7</xdr:col>
          <xdr:colOff>784860</xdr:colOff>
          <xdr:row>171</xdr:row>
          <xdr:rowOff>419100</xdr:rowOff>
        </xdr:to>
        <xdr:sp macro="" textlink="">
          <xdr:nvSpPr>
            <xdr:cNvPr id="19665" name="Option Button 209" hidden="1">
              <a:extLst>
                <a:ext uri="{63B3BB69-23CF-44E3-9099-C40C66FF867C}">
                  <a14:compatExt spid="_x0000_s19665"/>
                </a:ext>
                <a:ext uri="{FF2B5EF4-FFF2-40B4-BE49-F238E27FC236}">
                  <a16:creationId xmlns:a16="http://schemas.microsoft.com/office/drawing/2014/main" id="{00000000-0008-0000-02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172</xdr:row>
          <xdr:rowOff>175260</xdr:rowOff>
        </xdr:from>
        <xdr:to>
          <xdr:col>7</xdr:col>
          <xdr:colOff>784860</xdr:colOff>
          <xdr:row>172</xdr:row>
          <xdr:rowOff>419100</xdr:rowOff>
        </xdr:to>
        <xdr:sp macro="" textlink="">
          <xdr:nvSpPr>
            <xdr:cNvPr id="19666" name="Option Button 210" hidden="1">
              <a:extLst>
                <a:ext uri="{63B3BB69-23CF-44E3-9099-C40C66FF867C}">
                  <a14:compatExt spid="_x0000_s19666"/>
                </a:ext>
                <a:ext uri="{FF2B5EF4-FFF2-40B4-BE49-F238E27FC236}">
                  <a16:creationId xmlns:a16="http://schemas.microsoft.com/office/drawing/2014/main" id="{00000000-0008-0000-02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173</xdr:row>
          <xdr:rowOff>175260</xdr:rowOff>
        </xdr:from>
        <xdr:to>
          <xdr:col>7</xdr:col>
          <xdr:colOff>784860</xdr:colOff>
          <xdr:row>173</xdr:row>
          <xdr:rowOff>419100</xdr:rowOff>
        </xdr:to>
        <xdr:sp macro="" textlink="">
          <xdr:nvSpPr>
            <xdr:cNvPr id="19667" name="Option Button 211" hidden="1">
              <a:extLst>
                <a:ext uri="{63B3BB69-23CF-44E3-9099-C40C66FF867C}">
                  <a14:compatExt spid="_x0000_s19667"/>
                </a:ext>
                <a:ext uri="{FF2B5EF4-FFF2-40B4-BE49-F238E27FC236}">
                  <a16:creationId xmlns:a16="http://schemas.microsoft.com/office/drawing/2014/main" id="{00000000-0008-0000-02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174</xdr:row>
          <xdr:rowOff>175260</xdr:rowOff>
        </xdr:from>
        <xdr:to>
          <xdr:col>7</xdr:col>
          <xdr:colOff>784860</xdr:colOff>
          <xdr:row>174</xdr:row>
          <xdr:rowOff>419100</xdr:rowOff>
        </xdr:to>
        <xdr:sp macro="" textlink="">
          <xdr:nvSpPr>
            <xdr:cNvPr id="19668" name="Option Button 212" hidden="1">
              <a:extLst>
                <a:ext uri="{63B3BB69-23CF-44E3-9099-C40C66FF867C}">
                  <a14:compatExt spid="_x0000_s19668"/>
                </a:ext>
                <a:ext uri="{FF2B5EF4-FFF2-40B4-BE49-F238E27FC236}">
                  <a16:creationId xmlns:a16="http://schemas.microsoft.com/office/drawing/2014/main" id="{00000000-0008-0000-02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175</xdr:row>
          <xdr:rowOff>175260</xdr:rowOff>
        </xdr:from>
        <xdr:to>
          <xdr:col>7</xdr:col>
          <xdr:colOff>784860</xdr:colOff>
          <xdr:row>175</xdr:row>
          <xdr:rowOff>419100</xdr:rowOff>
        </xdr:to>
        <xdr:sp macro="" textlink="">
          <xdr:nvSpPr>
            <xdr:cNvPr id="19669" name="Option Button 213" hidden="1">
              <a:extLst>
                <a:ext uri="{63B3BB69-23CF-44E3-9099-C40C66FF867C}">
                  <a14:compatExt spid="_x0000_s19669"/>
                </a:ext>
                <a:ext uri="{FF2B5EF4-FFF2-40B4-BE49-F238E27FC236}">
                  <a16:creationId xmlns:a16="http://schemas.microsoft.com/office/drawing/2014/main" id="{00000000-0008-0000-02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176</xdr:row>
          <xdr:rowOff>175260</xdr:rowOff>
        </xdr:from>
        <xdr:to>
          <xdr:col>7</xdr:col>
          <xdr:colOff>784860</xdr:colOff>
          <xdr:row>176</xdr:row>
          <xdr:rowOff>419100</xdr:rowOff>
        </xdr:to>
        <xdr:sp macro="" textlink="">
          <xdr:nvSpPr>
            <xdr:cNvPr id="19670" name="Option Button 214" hidden="1">
              <a:extLst>
                <a:ext uri="{63B3BB69-23CF-44E3-9099-C40C66FF867C}">
                  <a14:compatExt spid="_x0000_s19670"/>
                </a:ext>
                <a:ext uri="{FF2B5EF4-FFF2-40B4-BE49-F238E27FC236}">
                  <a16:creationId xmlns:a16="http://schemas.microsoft.com/office/drawing/2014/main" id="{00000000-0008-0000-02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177</xdr:row>
          <xdr:rowOff>175260</xdr:rowOff>
        </xdr:from>
        <xdr:to>
          <xdr:col>7</xdr:col>
          <xdr:colOff>784860</xdr:colOff>
          <xdr:row>177</xdr:row>
          <xdr:rowOff>419100</xdr:rowOff>
        </xdr:to>
        <xdr:sp macro="" textlink="">
          <xdr:nvSpPr>
            <xdr:cNvPr id="19671" name="Option Button 215" hidden="1">
              <a:extLst>
                <a:ext uri="{63B3BB69-23CF-44E3-9099-C40C66FF867C}">
                  <a14:compatExt spid="_x0000_s19671"/>
                </a:ext>
                <a:ext uri="{FF2B5EF4-FFF2-40B4-BE49-F238E27FC236}">
                  <a16:creationId xmlns:a16="http://schemas.microsoft.com/office/drawing/2014/main" id="{00000000-0008-0000-02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178</xdr:row>
          <xdr:rowOff>175260</xdr:rowOff>
        </xdr:from>
        <xdr:to>
          <xdr:col>7</xdr:col>
          <xdr:colOff>784860</xdr:colOff>
          <xdr:row>178</xdr:row>
          <xdr:rowOff>419100</xdr:rowOff>
        </xdr:to>
        <xdr:sp macro="" textlink="">
          <xdr:nvSpPr>
            <xdr:cNvPr id="19672" name="Option Button 216" hidden="1">
              <a:extLst>
                <a:ext uri="{63B3BB69-23CF-44E3-9099-C40C66FF867C}">
                  <a14:compatExt spid="_x0000_s19672"/>
                </a:ext>
                <a:ext uri="{FF2B5EF4-FFF2-40B4-BE49-F238E27FC236}">
                  <a16:creationId xmlns:a16="http://schemas.microsoft.com/office/drawing/2014/main" id="{00000000-0008-0000-02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179</xdr:row>
          <xdr:rowOff>175260</xdr:rowOff>
        </xdr:from>
        <xdr:to>
          <xdr:col>7</xdr:col>
          <xdr:colOff>784860</xdr:colOff>
          <xdr:row>179</xdr:row>
          <xdr:rowOff>419100</xdr:rowOff>
        </xdr:to>
        <xdr:sp macro="" textlink="">
          <xdr:nvSpPr>
            <xdr:cNvPr id="19673" name="Option Button 217" hidden="1">
              <a:extLst>
                <a:ext uri="{63B3BB69-23CF-44E3-9099-C40C66FF867C}">
                  <a14:compatExt spid="_x0000_s19673"/>
                </a:ext>
                <a:ext uri="{FF2B5EF4-FFF2-40B4-BE49-F238E27FC236}">
                  <a16:creationId xmlns:a16="http://schemas.microsoft.com/office/drawing/2014/main" id="{00000000-0008-0000-02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180</xdr:row>
          <xdr:rowOff>175260</xdr:rowOff>
        </xdr:from>
        <xdr:to>
          <xdr:col>7</xdr:col>
          <xdr:colOff>784860</xdr:colOff>
          <xdr:row>180</xdr:row>
          <xdr:rowOff>419100</xdr:rowOff>
        </xdr:to>
        <xdr:sp macro="" textlink="">
          <xdr:nvSpPr>
            <xdr:cNvPr id="19674" name="Option Button 218" hidden="1">
              <a:extLst>
                <a:ext uri="{63B3BB69-23CF-44E3-9099-C40C66FF867C}">
                  <a14:compatExt spid="_x0000_s19674"/>
                </a:ext>
                <a:ext uri="{FF2B5EF4-FFF2-40B4-BE49-F238E27FC236}">
                  <a16:creationId xmlns:a16="http://schemas.microsoft.com/office/drawing/2014/main" id="{00000000-0008-0000-02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181</xdr:row>
          <xdr:rowOff>175260</xdr:rowOff>
        </xdr:from>
        <xdr:to>
          <xdr:col>7</xdr:col>
          <xdr:colOff>784860</xdr:colOff>
          <xdr:row>181</xdr:row>
          <xdr:rowOff>419100</xdr:rowOff>
        </xdr:to>
        <xdr:sp macro="" textlink="">
          <xdr:nvSpPr>
            <xdr:cNvPr id="19675" name="Option Button 219" hidden="1">
              <a:extLst>
                <a:ext uri="{63B3BB69-23CF-44E3-9099-C40C66FF867C}">
                  <a14:compatExt spid="_x0000_s19675"/>
                </a:ext>
                <a:ext uri="{FF2B5EF4-FFF2-40B4-BE49-F238E27FC236}">
                  <a16:creationId xmlns:a16="http://schemas.microsoft.com/office/drawing/2014/main" id="{00000000-0008-0000-0200-0000D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182</xdr:row>
          <xdr:rowOff>175260</xdr:rowOff>
        </xdr:from>
        <xdr:to>
          <xdr:col>7</xdr:col>
          <xdr:colOff>784860</xdr:colOff>
          <xdr:row>182</xdr:row>
          <xdr:rowOff>419100</xdr:rowOff>
        </xdr:to>
        <xdr:sp macro="" textlink="">
          <xdr:nvSpPr>
            <xdr:cNvPr id="19676" name="Option Button 220" hidden="1">
              <a:extLst>
                <a:ext uri="{63B3BB69-23CF-44E3-9099-C40C66FF867C}">
                  <a14:compatExt spid="_x0000_s19676"/>
                </a:ext>
                <a:ext uri="{FF2B5EF4-FFF2-40B4-BE49-F238E27FC236}">
                  <a16:creationId xmlns:a16="http://schemas.microsoft.com/office/drawing/2014/main" id="{00000000-0008-0000-0200-0000D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183</xdr:row>
          <xdr:rowOff>175260</xdr:rowOff>
        </xdr:from>
        <xdr:to>
          <xdr:col>7</xdr:col>
          <xdr:colOff>784860</xdr:colOff>
          <xdr:row>183</xdr:row>
          <xdr:rowOff>419100</xdr:rowOff>
        </xdr:to>
        <xdr:sp macro="" textlink="">
          <xdr:nvSpPr>
            <xdr:cNvPr id="19677" name="Option Button 221" hidden="1">
              <a:extLst>
                <a:ext uri="{63B3BB69-23CF-44E3-9099-C40C66FF867C}">
                  <a14:compatExt spid="_x0000_s19677"/>
                </a:ext>
                <a:ext uri="{FF2B5EF4-FFF2-40B4-BE49-F238E27FC236}">
                  <a16:creationId xmlns:a16="http://schemas.microsoft.com/office/drawing/2014/main" id="{00000000-0008-0000-0200-0000D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184</xdr:row>
          <xdr:rowOff>175260</xdr:rowOff>
        </xdr:from>
        <xdr:to>
          <xdr:col>7</xdr:col>
          <xdr:colOff>784860</xdr:colOff>
          <xdr:row>184</xdr:row>
          <xdr:rowOff>419100</xdr:rowOff>
        </xdr:to>
        <xdr:sp macro="" textlink="">
          <xdr:nvSpPr>
            <xdr:cNvPr id="19678" name="Option Button 222" hidden="1">
              <a:extLst>
                <a:ext uri="{63B3BB69-23CF-44E3-9099-C40C66FF867C}">
                  <a14:compatExt spid="_x0000_s19678"/>
                </a:ext>
                <a:ext uri="{FF2B5EF4-FFF2-40B4-BE49-F238E27FC236}">
                  <a16:creationId xmlns:a16="http://schemas.microsoft.com/office/drawing/2014/main" id="{00000000-0008-0000-0200-0000D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185</xdr:row>
          <xdr:rowOff>175260</xdr:rowOff>
        </xdr:from>
        <xdr:to>
          <xdr:col>7</xdr:col>
          <xdr:colOff>784860</xdr:colOff>
          <xdr:row>185</xdr:row>
          <xdr:rowOff>419100</xdr:rowOff>
        </xdr:to>
        <xdr:sp macro="" textlink="">
          <xdr:nvSpPr>
            <xdr:cNvPr id="19679" name="Option Button 223" hidden="1">
              <a:extLst>
                <a:ext uri="{63B3BB69-23CF-44E3-9099-C40C66FF867C}">
                  <a14:compatExt spid="_x0000_s19679"/>
                </a:ext>
                <a:ext uri="{FF2B5EF4-FFF2-40B4-BE49-F238E27FC236}">
                  <a16:creationId xmlns:a16="http://schemas.microsoft.com/office/drawing/2014/main" id="{00000000-0008-0000-02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186</xdr:row>
          <xdr:rowOff>175260</xdr:rowOff>
        </xdr:from>
        <xdr:to>
          <xdr:col>7</xdr:col>
          <xdr:colOff>784860</xdr:colOff>
          <xdr:row>186</xdr:row>
          <xdr:rowOff>419100</xdr:rowOff>
        </xdr:to>
        <xdr:sp macro="" textlink="">
          <xdr:nvSpPr>
            <xdr:cNvPr id="19680" name="Option Button 224" hidden="1">
              <a:extLst>
                <a:ext uri="{63B3BB69-23CF-44E3-9099-C40C66FF867C}">
                  <a14:compatExt spid="_x0000_s19680"/>
                </a:ext>
                <a:ext uri="{FF2B5EF4-FFF2-40B4-BE49-F238E27FC236}">
                  <a16:creationId xmlns:a16="http://schemas.microsoft.com/office/drawing/2014/main" id="{00000000-0008-0000-02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187</xdr:row>
          <xdr:rowOff>175260</xdr:rowOff>
        </xdr:from>
        <xdr:to>
          <xdr:col>7</xdr:col>
          <xdr:colOff>784860</xdr:colOff>
          <xdr:row>187</xdr:row>
          <xdr:rowOff>419100</xdr:rowOff>
        </xdr:to>
        <xdr:sp macro="" textlink="">
          <xdr:nvSpPr>
            <xdr:cNvPr id="19681" name="Option Button 225" hidden="1">
              <a:extLst>
                <a:ext uri="{63B3BB69-23CF-44E3-9099-C40C66FF867C}">
                  <a14:compatExt spid="_x0000_s19681"/>
                </a:ext>
                <a:ext uri="{FF2B5EF4-FFF2-40B4-BE49-F238E27FC236}">
                  <a16:creationId xmlns:a16="http://schemas.microsoft.com/office/drawing/2014/main" id="{00000000-0008-0000-02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188</xdr:row>
          <xdr:rowOff>175260</xdr:rowOff>
        </xdr:from>
        <xdr:to>
          <xdr:col>7</xdr:col>
          <xdr:colOff>784860</xdr:colOff>
          <xdr:row>188</xdr:row>
          <xdr:rowOff>419100</xdr:rowOff>
        </xdr:to>
        <xdr:sp macro="" textlink="">
          <xdr:nvSpPr>
            <xdr:cNvPr id="19682" name="Option Button 226" hidden="1">
              <a:extLst>
                <a:ext uri="{63B3BB69-23CF-44E3-9099-C40C66FF867C}">
                  <a14:compatExt spid="_x0000_s19682"/>
                </a:ext>
                <a:ext uri="{FF2B5EF4-FFF2-40B4-BE49-F238E27FC236}">
                  <a16:creationId xmlns:a16="http://schemas.microsoft.com/office/drawing/2014/main" id="{00000000-0008-0000-02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189</xdr:row>
          <xdr:rowOff>175260</xdr:rowOff>
        </xdr:from>
        <xdr:to>
          <xdr:col>7</xdr:col>
          <xdr:colOff>784860</xdr:colOff>
          <xdr:row>189</xdr:row>
          <xdr:rowOff>419100</xdr:rowOff>
        </xdr:to>
        <xdr:sp macro="" textlink="">
          <xdr:nvSpPr>
            <xdr:cNvPr id="19683" name="Option Button 227" hidden="1">
              <a:extLst>
                <a:ext uri="{63B3BB69-23CF-44E3-9099-C40C66FF867C}">
                  <a14:compatExt spid="_x0000_s19683"/>
                </a:ext>
                <a:ext uri="{FF2B5EF4-FFF2-40B4-BE49-F238E27FC236}">
                  <a16:creationId xmlns:a16="http://schemas.microsoft.com/office/drawing/2014/main" id="{00000000-0008-0000-02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190</xdr:row>
          <xdr:rowOff>175260</xdr:rowOff>
        </xdr:from>
        <xdr:to>
          <xdr:col>7</xdr:col>
          <xdr:colOff>784860</xdr:colOff>
          <xdr:row>190</xdr:row>
          <xdr:rowOff>419100</xdr:rowOff>
        </xdr:to>
        <xdr:sp macro="" textlink="">
          <xdr:nvSpPr>
            <xdr:cNvPr id="19684" name="Option Button 228" hidden="1">
              <a:extLst>
                <a:ext uri="{63B3BB69-23CF-44E3-9099-C40C66FF867C}">
                  <a14:compatExt spid="_x0000_s19684"/>
                </a:ext>
                <a:ext uri="{FF2B5EF4-FFF2-40B4-BE49-F238E27FC236}">
                  <a16:creationId xmlns:a16="http://schemas.microsoft.com/office/drawing/2014/main" id="{00000000-0008-0000-02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191</xdr:row>
          <xdr:rowOff>175260</xdr:rowOff>
        </xdr:from>
        <xdr:to>
          <xdr:col>7</xdr:col>
          <xdr:colOff>784860</xdr:colOff>
          <xdr:row>191</xdr:row>
          <xdr:rowOff>419100</xdr:rowOff>
        </xdr:to>
        <xdr:sp macro="" textlink="">
          <xdr:nvSpPr>
            <xdr:cNvPr id="19685" name="Option Button 229" hidden="1">
              <a:extLst>
                <a:ext uri="{63B3BB69-23CF-44E3-9099-C40C66FF867C}">
                  <a14:compatExt spid="_x0000_s19685"/>
                </a:ext>
                <a:ext uri="{FF2B5EF4-FFF2-40B4-BE49-F238E27FC236}">
                  <a16:creationId xmlns:a16="http://schemas.microsoft.com/office/drawing/2014/main" id="{00000000-0008-0000-02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192</xdr:row>
          <xdr:rowOff>175260</xdr:rowOff>
        </xdr:from>
        <xdr:to>
          <xdr:col>7</xdr:col>
          <xdr:colOff>784860</xdr:colOff>
          <xdr:row>192</xdr:row>
          <xdr:rowOff>419100</xdr:rowOff>
        </xdr:to>
        <xdr:sp macro="" textlink="">
          <xdr:nvSpPr>
            <xdr:cNvPr id="19686" name="Option Button 230" hidden="1">
              <a:extLst>
                <a:ext uri="{63B3BB69-23CF-44E3-9099-C40C66FF867C}">
                  <a14:compatExt spid="_x0000_s19686"/>
                </a:ext>
                <a:ext uri="{FF2B5EF4-FFF2-40B4-BE49-F238E27FC236}">
                  <a16:creationId xmlns:a16="http://schemas.microsoft.com/office/drawing/2014/main" id="{00000000-0008-0000-02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193</xdr:row>
          <xdr:rowOff>175260</xdr:rowOff>
        </xdr:from>
        <xdr:to>
          <xdr:col>7</xdr:col>
          <xdr:colOff>784860</xdr:colOff>
          <xdr:row>193</xdr:row>
          <xdr:rowOff>419100</xdr:rowOff>
        </xdr:to>
        <xdr:sp macro="" textlink="">
          <xdr:nvSpPr>
            <xdr:cNvPr id="19687" name="Option Button 231" hidden="1">
              <a:extLst>
                <a:ext uri="{63B3BB69-23CF-44E3-9099-C40C66FF867C}">
                  <a14:compatExt spid="_x0000_s19687"/>
                </a:ext>
                <a:ext uri="{FF2B5EF4-FFF2-40B4-BE49-F238E27FC236}">
                  <a16:creationId xmlns:a16="http://schemas.microsoft.com/office/drawing/2014/main" id="{00000000-0008-0000-02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194</xdr:row>
          <xdr:rowOff>175260</xdr:rowOff>
        </xdr:from>
        <xdr:to>
          <xdr:col>7</xdr:col>
          <xdr:colOff>784860</xdr:colOff>
          <xdr:row>194</xdr:row>
          <xdr:rowOff>419100</xdr:rowOff>
        </xdr:to>
        <xdr:sp macro="" textlink="">
          <xdr:nvSpPr>
            <xdr:cNvPr id="19688" name="Option Button 232" hidden="1">
              <a:extLst>
                <a:ext uri="{63B3BB69-23CF-44E3-9099-C40C66FF867C}">
                  <a14:compatExt spid="_x0000_s19688"/>
                </a:ext>
                <a:ext uri="{FF2B5EF4-FFF2-40B4-BE49-F238E27FC236}">
                  <a16:creationId xmlns:a16="http://schemas.microsoft.com/office/drawing/2014/main" id="{00000000-0008-0000-02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195</xdr:row>
          <xdr:rowOff>175260</xdr:rowOff>
        </xdr:from>
        <xdr:to>
          <xdr:col>7</xdr:col>
          <xdr:colOff>784860</xdr:colOff>
          <xdr:row>195</xdr:row>
          <xdr:rowOff>419100</xdr:rowOff>
        </xdr:to>
        <xdr:sp macro="" textlink="">
          <xdr:nvSpPr>
            <xdr:cNvPr id="19689" name="Option Button 233" hidden="1">
              <a:extLst>
                <a:ext uri="{63B3BB69-23CF-44E3-9099-C40C66FF867C}">
                  <a14:compatExt spid="_x0000_s19689"/>
                </a:ext>
                <a:ext uri="{FF2B5EF4-FFF2-40B4-BE49-F238E27FC236}">
                  <a16:creationId xmlns:a16="http://schemas.microsoft.com/office/drawing/2014/main" id="{00000000-0008-0000-02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196</xdr:row>
          <xdr:rowOff>175260</xdr:rowOff>
        </xdr:from>
        <xdr:to>
          <xdr:col>7</xdr:col>
          <xdr:colOff>784860</xdr:colOff>
          <xdr:row>196</xdr:row>
          <xdr:rowOff>419100</xdr:rowOff>
        </xdr:to>
        <xdr:sp macro="" textlink="">
          <xdr:nvSpPr>
            <xdr:cNvPr id="19690" name="Option Button 234" hidden="1">
              <a:extLst>
                <a:ext uri="{63B3BB69-23CF-44E3-9099-C40C66FF867C}">
                  <a14:compatExt spid="_x0000_s19690"/>
                </a:ext>
                <a:ext uri="{FF2B5EF4-FFF2-40B4-BE49-F238E27FC236}">
                  <a16:creationId xmlns:a16="http://schemas.microsoft.com/office/drawing/2014/main" id="{00000000-0008-0000-02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197</xdr:row>
          <xdr:rowOff>175260</xdr:rowOff>
        </xdr:from>
        <xdr:to>
          <xdr:col>7</xdr:col>
          <xdr:colOff>784860</xdr:colOff>
          <xdr:row>197</xdr:row>
          <xdr:rowOff>419100</xdr:rowOff>
        </xdr:to>
        <xdr:sp macro="" textlink="">
          <xdr:nvSpPr>
            <xdr:cNvPr id="19691" name="Option Button 235" hidden="1">
              <a:extLst>
                <a:ext uri="{63B3BB69-23CF-44E3-9099-C40C66FF867C}">
                  <a14:compatExt spid="_x0000_s19691"/>
                </a:ext>
                <a:ext uri="{FF2B5EF4-FFF2-40B4-BE49-F238E27FC236}">
                  <a16:creationId xmlns:a16="http://schemas.microsoft.com/office/drawing/2014/main" id="{00000000-0008-0000-02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198</xdr:row>
          <xdr:rowOff>175260</xdr:rowOff>
        </xdr:from>
        <xdr:to>
          <xdr:col>7</xdr:col>
          <xdr:colOff>784860</xdr:colOff>
          <xdr:row>198</xdr:row>
          <xdr:rowOff>419100</xdr:rowOff>
        </xdr:to>
        <xdr:sp macro="" textlink="">
          <xdr:nvSpPr>
            <xdr:cNvPr id="19692" name="Option Button 236" hidden="1">
              <a:extLst>
                <a:ext uri="{63B3BB69-23CF-44E3-9099-C40C66FF867C}">
                  <a14:compatExt spid="_x0000_s19692"/>
                </a:ext>
                <a:ext uri="{FF2B5EF4-FFF2-40B4-BE49-F238E27FC236}">
                  <a16:creationId xmlns:a16="http://schemas.microsoft.com/office/drawing/2014/main" id="{00000000-0008-0000-0200-0000E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199</xdr:row>
          <xdr:rowOff>175260</xdr:rowOff>
        </xdr:from>
        <xdr:to>
          <xdr:col>7</xdr:col>
          <xdr:colOff>784860</xdr:colOff>
          <xdr:row>199</xdr:row>
          <xdr:rowOff>419100</xdr:rowOff>
        </xdr:to>
        <xdr:sp macro="" textlink="">
          <xdr:nvSpPr>
            <xdr:cNvPr id="19693" name="Option Button 237" hidden="1">
              <a:extLst>
                <a:ext uri="{63B3BB69-23CF-44E3-9099-C40C66FF867C}">
                  <a14:compatExt spid="_x0000_s19693"/>
                </a:ext>
                <a:ext uri="{FF2B5EF4-FFF2-40B4-BE49-F238E27FC236}">
                  <a16:creationId xmlns:a16="http://schemas.microsoft.com/office/drawing/2014/main" id="{00000000-0008-0000-0200-0000E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200</xdr:row>
          <xdr:rowOff>175260</xdr:rowOff>
        </xdr:from>
        <xdr:to>
          <xdr:col>7</xdr:col>
          <xdr:colOff>784860</xdr:colOff>
          <xdr:row>200</xdr:row>
          <xdr:rowOff>419100</xdr:rowOff>
        </xdr:to>
        <xdr:sp macro="" textlink="">
          <xdr:nvSpPr>
            <xdr:cNvPr id="19694" name="Option Button 238" hidden="1">
              <a:extLst>
                <a:ext uri="{63B3BB69-23CF-44E3-9099-C40C66FF867C}">
                  <a14:compatExt spid="_x0000_s19694"/>
                </a:ext>
                <a:ext uri="{FF2B5EF4-FFF2-40B4-BE49-F238E27FC236}">
                  <a16:creationId xmlns:a16="http://schemas.microsoft.com/office/drawing/2014/main" id="{00000000-0008-0000-0200-0000E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201</xdr:row>
          <xdr:rowOff>175260</xdr:rowOff>
        </xdr:from>
        <xdr:to>
          <xdr:col>7</xdr:col>
          <xdr:colOff>784860</xdr:colOff>
          <xdr:row>201</xdr:row>
          <xdr:rowOff>419100</xdr:rowOff>
        </xdr:to>
        <xdr:sp macro="" textlink="">
          <xdr:nvSpPr>
            <xdr:cNvPr id="19695" name="Option Button 239" hidden="1">
              <a:extLst>
                <a:ext uri="{63B3BB69-23CF-44E3-9099-C40C66FF867C}">
                  <a14:compatExt spid="_x0000_s19695"/>
                </a:ext>
                <a:ext uri="{FF2B5EF4-FFF2-40B4-BE49-F238E27FC236}">
                  <a16:creationId xmlns:a16="http://schemas.microsoft.com/office/drawing/2014/main" id="{00000000-0008-0000-0200-0000E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202</xdr:row>
          <xdr:rowOff>175260</xdr:rowOff>
        </xdr:from>
        <xdr:to>
          <xdr:col>7</xdr:col>
          <xdr:colOff>784860</xdr:colOff>
          <xdr:row>202</xdr:row>
          <xdr:rowOff>419100</xdr:rowOff>
        </xdr:to>
        <xdr:sp macro="" textlink="">
          <xdr:nvSpPr>
            <xdr:cNvPr id="19696" name="Option Button 240" hidden="1">
              <a:extLst>
                <a:ext uri="{63B3BB69-23CF-44E3-9099-C40C66FF867C}">
                  <a14:compatExt spid="_x0000_s19696"/>
                </a:ext>
                <a:ext uri="{FF2B5EF4-FFF2-40B4-BE49-F238E27FC236}">
                  <a16:creationId xmlns:a16="http://schemas.microsoft.com/office/drawing/2014/main" id="{00000000-0008-0000-0200-0000F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76200</xdr:rowOff>
        </xdr:from>
        <xdr:to>
          <xdr:col>7</xdr:col>
          <xdr:colOff>937260</xdr:colOff>
          <xdr:row>7</xdr:row>
          <xdr:rowOff>632460</xdr:rowOff>
        </xdr:to>
        <xdr:sp macro="" textlink="">
          <xdr:nvSpPr>
            <xdr:cNvPr id="19697" name="Group Box 1-1" hidden="1">
              <a:extLst>
                <a:ext uri="{63B3BB69-23CF-44E3-9099-C40C66FF867C}">
                  <a14:compatExt spid="_x0000_s19697"/>
                </a:ext>
                <a:ext uri="{FF2B5EF4-FFF2-40B4-BE49-F238E27FC236}">
                  <a16:creationId xmlns:a16="http://schemas.microsoft.com/office/drawing/2014/main" id="{00000000-0008-0000-0200-0000F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99060</xdr:rowOff>
        </xdr:from>
        <xdr:to>
          <xdr:col>7</xdr:col>
          <xdr:colOff>922020</xdr:colOff>
          <xdr:row>12</xdr:row>
          <xdr:rowOff>541020</xdr:rowOff>
        </xdr:to>
        <xdr:sp macro="" textlink="">
          <xdr:nvSpPr>
            <xdr:cNvPr id="19698" name="Group Box 1-2" hidden="1">
              <a:extLst>
                <a:ext uri="{63B3BB69-23CF-44E3-9099-C40C66FF867C}">
                  <a14:compatExt spid="_x0000_s19698"/>
                </a:ext>
                <a:ext uri="{FF2B5EF4-FFF2-40B4-BE49-F238E27FC236}">
                  <a16:creationId xmlns:a16="http://schemas.microsoft.com/office/drawing/2014/main" id="{00000000-0008-0000-0200-0000F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13</xdr:row>
          <xdr:rowOff>99060</xdr:rowOff>
        </xdr:from>
        <xdr:to>
          <xdr:col>7</xdr:col>
          <xdr:colOff>922020</xdr:colOff>
          <xdr:row>17</xdr:row>
          <xdr:rowOff>525780</xdr:rowOff>
        </xdr:to>
        <xdr:sp macro="" textlink="">
          <xdr:nvSpPr>
            <xdr:cNvPr id="19699" name="Group Box 1-3" hidden="1">
              <a:extLst>
                <a:ext uri="{63B3BB69-23CF-44E3-9099-C40C66FF867C}">
                  <a14:compatExt spid="_x0000_s19699"/>
                </a:ext>
                <a:ext uri="{FF2B5EF4-FFF2-40B4-BE49-F238E27FC236}">
                  <a16:creationId xmlns:a16="http://schemas.microsoft.com/office/drawing/2014/main" id="{00000000-0008-0000-0200-0000F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18</xdr:row>
          <xdr:rowOff>60960</xdr:rowOff>
        </xdr:from>
        <xdr:to>
          <xdr:col>7</xdr:col>
          <xdr:colOff>922020</xdr:colOff>
          <xdr:row>22</xdr:row>
          <xdr:rowOff>746760</xdr:rowOff>
        </xdr:to>
        <xdr:sp macro="" textlink="">
          <xdr:nvSpPr>
            <xdr:cNvPr id="19700" name="Group Box 2-1" hidden="1">
              <a:extLst>
                <a:ext uri="{63B3BB69-23CF-44E3-9099-C40C66FF867C}">
                  <a14:compatExt spid="_x0000_s19700"/>
                </a:ext>
                <a:ext uri="{FF2B5EF4-FFF2-40B4-BE49-F238E27FC236}">
                  <a16:creationId xmlns:a16="http://schemas.microsoft.com/office/drawing/2014/main" id="{00000000-0008-0000-0200-0000F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38100</xdr:rowOff>
        </xdr:from>
        <xdr:to>
          <xdr:col>7</xdr:col>
          <xdr:colOff>922020</xdr:colOff>
          <xdr:row>27</xdr:row>
          <xdr:rowOff>784860</xdr:rowOff>
        </xdr:to>
        <xdr:sp macro="" textlink="">
          <xdr:nvSpPr>
            <xdr:cNvPr id="19701" name="Group Box 2-2" hidden="1">
              <a:extLst>
                <a:ext uri="{63B3BB69-23CF-44E3-9099-C40C66FF867C}">
                  <a14:compatExt spid="_x0000_s19701"/>
                </a:ext>
                <a:ext uri="{FF2B5EF4-FFF2-40B4-BE49-F238E27FC236}">
                  <a16:creationId xmlns:a16="http://schemas.microsoft.com/office/drawing/2014/main" id="{00000000-0008-0000-0200-0000F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45720</xdr:rowOff>
        </xdr:from>
        <xdr:to>
          <xdr:col>7</xdr:col>
          <xdr:colOff>937260</xdr:colOff>
          <xdr:row>32</xdr:row>
          <xdr:rowOff>861060</xdr:rowOff>
        </xdr:to>
        <xdr:sp macro="" textlink="">
          <xdr:nvSpPr>
            <xdr:cNvPr id="19702" name="Group Box 2-3" hidden="1">
              <a:extLst>
                <a:ext uri="{63B3BB69-23CF-44E3-9099-C40C66FF867C}">
                  <a14:compatExt spid="_x0000_s19702"/>
                </a:ext>
                <a:ext uri="{FF2B5EF4-FFF2-40B4-BE49-F238E27FC236}">
                  <a16:creationId xmlns:a16="http://schemas.microsoft.com/office/drawing/2014/main" id="{00000000-0008-0000-0200-0000F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33</xdr:row>
          <xdr:rowOff>60960</xdr:rowOff>
        </xdr:from>
        <xdr:to>
          <xdr:col>7</xdr:col>
          <xdr:colOff>914400</xdr:colOff>
          <xdr:row>37</xdr:row>
          <xdr:rowOff>571500</xdr:rowOff>
        </xdr:to>
        <xdr:sp macro="" textlink="">
          <xdr:nvSpPr>
            <xdr:cNvPr id="19703" name="Group Box 3-1" hidden="1">
              <a:extLst>
                <a:ext uri="{63B3BB69-23CF-44E3-9099-C40C66FF867C}">
                  <a14:compatExt spid="_x0000_s19703"/>
                </a:ext>
                <a:ext uri="{FF2B5EF4-FFF2-40B4-BE49-F238E27FC236}">
                  <a16:creationId xmlns:a16="http://schemas.microsoft.com/office/drawing/2014/main" id="{00000000-0008-0000-0200-0000F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38</xdr:row>
          <xdr:rowOff>68580</xdr:rowOff>
        </xdr:from>
        <xdr:to>
          <xdr:col>7</xdr:col>
          <xdr:colOff>937260</xdr:colOff>
          <xdr:row>42</xdr:row>
          <xdr:rowOff>762000</xdr:rowOff>
        </xdr:to>
        <xdr:sp macro="" textlink="">
          <xdr:nvSpPr>
            <xdr:cNvPr id="19704" name="Group Box 3-2" hidden="1">
              <a:extLst>
                <a:ext uri="{63B3BB69-23CF-44E3-9099-C40C66FF867C}">
                  <a14:compatExt spid="_x0000_s19704"/>
                </a:ext>
                <a:ext uri="{FF2B5EF4-FFF2-40B4-BE49-F238E27FC236}">
                  <a16:creationId xmlns:a16="http://schemas.microsoft.com/office/drawing/2014/main" id="{00000000-0008-0000-0200-0000F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43</xdr:row>
          <xdr:rowOff>60960</xdr:rowOff>
        </xdr:from>
        <xdr:to>
          <xdr:col>7</xdr:col>
          <xdr:colOff>937260</xdr:colOff>
          <xdr:row>47</xdr:row>
          <xdr:rowOff>609600</xdr:rowOff>
        </xdr:to>
        <xdr:sp macro="" textlink="">
          <xdr:nvSpPr>
            <xdr:cNvPr id="19705" name="Group Box 3-3" hidden="1">
              <a:extLst>
                <a:ext uri="{63B3BB69-23CF-44E3-9099-C40C66FF867C}">
                  <a14:compatExt spid="_x0000_s19705"/>
                </a:ext>
                <a:ext uri="{FF2B5EF4-FFF2-40B4-BE49-F238E27FC236}">
                  <a16:creationId xmlns:a16="http://schemas.microsoft.com/office/drawing/2014/main" id="{00000000-0008-0000-0200-0000F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60960</xdr:rowOff>
        </xdr:from>
        <xdr:to>
          <xdr:col>7</xdr:col>
          <xdr:colOff>899160</xdr:colOff>
          <xdr:row>52</xdr:row>
          <xdr:rowOff>457200</xdr:rowOff>
        </xdr:to>
        <xdr:sp macro="" textlink="">
          <xdr:nvSpPr>
            <xdr:cNvPr id="19706" name="Group Box 3-4" hidden="1">
              <a:extLst>
                <a:ext uri="{63B3BB69-23CF-44E3-9099-C40C66FF867C}">
                  <a14:compatExt spid="_x0000_s19706"/>
                </a:ext>
                <a:ext uri="{FF2B5EF4-FFF2-40B4-BE49-F238E27FC236}">
                  <a16:creationId xmlns:a16="http://schemas.microsoft.com/office/drawing/2014/main" id="{00000000-0008-0000-0200-0000F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53</xdr:row>
          <xdr:rowOff>38100</xdr:rowOff>
        </xdr:from>
        <xdr:to>
          <xdr:col>7</xdr:col>
          <xdr:colOff>868680</xdr:colOff>
          <xdr:row>57</xdr:row>
          <xdr:rowOff>685800</xdr:rowOff>
        </xdr:to>
        <xdr:sp macro="" textlink="">
          <xdr:nvSpPr>
            <xdr:cNvPr id="19707" name="Group Box 3-5" hidden="1">
              <a:extLst>
                <a:ext uri="{63B3BB69-23CF-44E3-9099-C40C66FF867C}">
                  <a14:compatExt spid="_x0000_s19707"/>
                </a:ext>
                <a:ext uri="{FF2B5EF4-FFF2-40B4-BE49-F238E27FC236}">
                  <a16:creationId xmlns:a16="http://schemas.microsoft.com/office/drawing/2014/main" id="{00000000-0008-0000-0200-0000F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58</xdr:row>
          <xdr:rowOff>76200</xdr:rowOff>
        </xdr:from>
        <xdr:to>
          <xdr:col>7</xdr:col>
          <xdr:colOff>914400</xdr:colOff>
          <xdr:row>62</xdr:row>
          <xdr:rowOff>617220</xdr:rowOff>
        </xdr:to>
        <xdr:sp macro="" textlink="">
          <xdr:nvSpPr>
            <xdr:cNvPr id="19708" name="Group Box 4-1" hidden="1">
              <a:extLst>
                <a:ext uri="{63B3BB69-23CF-44E3-9099-C40C66FF867C}">
                  <a14:compatExt spid="_x0000_s19708"/>
                </a:ext>
                <a:ext uri="{FF2B5EF4-FFF2-40B4-BE49-F238E27FC236}">
                  <a16:creationId xmlns:a16="http://schemas.microsoft.com/office/drawing/2014/main" id="{00000000-0008-0000-0200-0000F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60960</xdr:rowOff>
        </xdr:from>
        <xdr:to>
          <xdr:col>7</xdr:col>
          <xdr:colOff>899160</xdr:colOff>
          <xdr:row>67</xdr:row>
          <xdr:rowOff>1097280</xdr:rowOff>
        </xdr:to>
        <xdr:sp macro="" textlink="">
          <xdr:nvSpPr>
            <xdr:cNvPr id="19709" name="Group Box 4-2" hidden="1">
              <a:extLst>
                <a:ext uri="{63B3BB69-23CF-44E3-9099-C40C66FF867C}">
                  <a14:compatExt spid="_x0000_s19709"/>
                </a:ext>
                <a:ext uri="{FF2B5EF4-FFF2-40B4-BE49-F238E27FC236}">
                  <a16:creationId xmlns:a16="http://schemas.microsoft.com/office/drawing/2014/main" id="{00000000-0008-0000-0200-0000F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30480</xdr:rowOff>
        </xdr:from>
        <xdr:to>
          <xdr:col>7</xdr:col>
          <xdr:colOff>876300</xdr:colOff>
          <xdr:row>72</xdr:row>
          <xdr:rowOff>571500</xdr:rowOff>
        </xdr:to>
        <xdr:sp macro="" textlink="">
          <xdr:nvSpPr>
            <xdr:cNvPr id="19710" name="Group Box 4-3" hidden="1">
              <a:extLst>
                <a:ext uri="{63B3BB69-23CF-44E3-9099-C40C66FF867C}">
                  <a14:compatExt spid="_x0000_s19710"/>
                </a:ext>
                <a:ext uri="{FF2B5EF4-FFF2-40B4-BE49-F238E27FC236}">
                  <a16:creationId xmlns:a16="http://schemas.microsoft.com/office/drawing/2014/main" id="{00000000-0008-0000-0200-0000F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68580</xdr:rowOff>
        </xdr:from>
        <xdr:to>
          <xdr:col>7</xdr:col>
          <xdr:colOff>914400</xdr:colOff>
          <xdr:row>77</xdr:row>
          <xdr:rowOff>579120</xdr:rowOff>
        </xdr:to>
        <xdr:sp macro="" textlink="">
          <xdr:nvSpPr>
            <xdr:cNvPr id="19711" name="Group Box 5-1" hidden="1">
              <a:extLst>
                <a:ext uri="{63B3BB69-23CF-44E3-9099-C40C66FF867C}">
                  <a14:compatExt spid="_x0000_s19711"/>
                </a:ext>
                <a:ext uri="{FF2B5EF4-FFF2-40B4-BE49-F238E27FC236}">
                  <a16:creationId xmlns:a16="http://schemas.microsoft.com/office/drawing/2014/main" id="{00000000-0008-0000-0200-0000F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78</xdr:row>
          <xdr:rowOff>60960</xdr:rowOff>
        </xdr:from>
        <xdr:to>
          <xdr:col>7</xdr:col>
          <xdr:colOff>876300</xdr:colOff>
          <xdr:row>82</xdr:row>
          <xdr:rowOff>556260</xdr:rowOff>
        </xdr:to>
        <xdr:sp macro="" textlink="">
          <xdr:nvSpPr>
            <xdr:cNvPr id="19712" name="Group Box 5-2" hidden="1">
              <a:extLst>
                <a:ext uri="{63B3BB69-23CF-44E3-9099-C40C66FF867C}">
                  <a14:compatExt spid="_x0000_s19712"/>
                </a:ext>
                <a:ext uri="{FF2B5EF4-FFF2-40B4-BE49-F238E27FC236}">
                  <a16:creationId xmlns:a16="http://schemas.microsoft.com/office/drawing/2014/main" id="{00000000-0008-0000-0200-000000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83</xdr:row>
          <xdr:rowOff>38100</xdr:rowOff>
        </xdr:from>
        <xdr:to>
          <xdr:col>7</xdr:col>
          <xdr:colOff>899160</xdr:colOff>
          <xdr:row>87</xdr:row>
          <xdr:rowOff>678180</xdr:rowOff>
        </xdr:to>
        <xdr:sp macro="" textlink="">
          <xdr:nvSpPr>
            <xdr:cNvPr id="19713" name="Group Box 5-3" hidden="1">
              <a:extLst>
                <a:ext uri="{63B3BB69-23CF-44E3-9099-C40C66FF867C}">
                  <a14:compatExt spid="_x0000_s19713"/>
                </a:ext>
                <a:ext uri="{FF2B5EF4-FFF2-40B4-BE49-F238E27FC236}">
                  <a16:creationId xmlns:a16="http://schemas.microsoft.com/office/drawing/2014/main" id="{00000000-0008-0000-0200-000001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88</xdr:row>
          <xdr:rowOff>76200</xdr:rowOff>
        </xdr:from>
        <xdr:to>
          <xdr:col>7</xdr:col>
          <xdr:colOff>922020</xdr:colOff>
          <xdr:row>92</xdr:row>
          <xdr:rowOff>1089660</xdr:rowOff>
        </xdr:to>
        <xdr:sp macro="" textlink="">
          <xdr:nvSpPr>
            <xdr:cNvPr id="19714" name="Group Box 5-4" hidden="1">
              <a:extLst>
                <a:ext uri="{63B3BB69-23CF-44E3-9099-C40C66FF867C}">
                  <a14:compatExt spid="_x0000_s19714"/>
                </a:ext>
                <a:ext uri="{FF2B5EF4-FFF2-40B4-BE49-F238E27FC236}">
                  <a16:creationId xmlns:a16="http://schemas.microsoft.com/office/drawing/2014/main" id="{00000000-0008-0000-0200-000002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30480</xdr:rowOff>
        </xdr:from>
        <xdr:to>
          <xdr:col>7</xdr:col>
          <xdr:colOff>922020</xdr:colOff>
          <xdr:row>97</xdr:row>
          <xdr:rowOff>922020</xdr:rowOff>
        </xdr:to>
        <xdr:sp macro="" textlink="">
          <xdr:nvSpPr>
            <xdr:cNvPr id="19715" name="Group Box 5-5" hidden="1">
              <a:extLst>
                <a:ext uri="{63B3BB69-23CF-44E3-9099-C40C66FF867C}">
                  <a14:compatExt spid="_x0000_s19715"/>
                </a:ext>
                <a:ext uri="{FF2B5EF4-FFF2-40B4-BE49-F238E27FC236}">
                  <a16:creationId xmlns:a16="http://schemas.microsoft.com/office/drawing/2014/main" id="{00000000-0008-0000-0200-000003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98</xdr:row>
          <xdr:rowOff>76200</xdr:rowOff>
        </xdr:from>
        <xdr:to>
          <xdr:col>7</xdr:col>
          <xdr:colOff>975360</xdr:colOff>
          <xdr:row>102</xdr:row>
          <xdr:rowOff>723900</xdr:rowOff>
        </xdr:to>
        <xdr:sp macro="" textlink="">
          <xdr:nvSpPr>
            <xdr:cNvPr id="19716" name="Group Box 5-6" hidden="1">
              <a:extLst>
                <a:ext uri="{63B3BB69-23CF-44E3-9099-C40C66FF867C}">
                  <a14:compatExt spid="_x0000_s19716"/>
                </a:ext>
                <a:ext uri="{FF2B5EF4-FFF2-40B4-BE49-F238E27FC236}">
                  <a16:creationId xmlns:a16="http://schemas.microsoft.com/office/drawing/2014/main" id="{00000000-0008-0000-0200-000004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103</xdr:row>
          <xdr:rowOff>60960</xdr:rowOff>
        </xdr:from>
        <xdr:to>
          <xdr:col>7</xdr:col>
          <xdr:colOff>899160</xdr:colOff>
          <xdr:row>107</xdr:row>
          <xdr:rowOff>640080</xdr:rowOff>
        </xdr:to>
        <xdr:sp macro="" textlink="">
          <xdr:nvSpPr>
            <xdr:cNvPr id="19717" name="Group Box 5-7" hidden="1">
              <a:extLst>
                <a:ext uri="{63B3BB69-23CF-44E3-9099-C40C66FF867C}">
                  <a14:compatExt spid="_x0000_s19717"/>
                </a:ext>
                <a:ext uri="{FF2B5EF4-FFF2-40B4-BE49-F238E27FC236}">
                  <a16:creationId xmlns:a16="http://schemas.microsoft.com/office/drawing/2014/main" id="{00000000-0008-0000-0200-000005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108</xdr:row>
          <xdr:rowOff>45720</xdr:rowOff>
        </xdr:from>
        <xdr:to>
          <xdr:col>7</xdr:col>
          <xdr:colOff>914400</xdr:colOff>
          <xdr:row>112</xdr:row>
          <xdr:rowOff>670560</xdr:rowOff>
        </xdr:to>
        <xdr:sp macro="" textlink="">
          <xdr:nvSpPr>
            <xdr:cNvPr id="19718" name="Group Box 5-8" hidden="1">
              <a:extLst>
                <a:ext uri="{63B3BB69-23CF-44E3-9099-C40C66FF867C}">
                  <a14:compatExt spid="_x0000_s19718"/>
                </a:ext>
                <a:ext uri="{FF2B5EF4-FFF2-40B4-BE49-F238E27FC236}">
                  <a16:creationId xmlns:a16="http://schemas.microsoft.com/office/drawing/2014/main" id="{00000000-0008-0000-0200-000006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113</xdr:row>
          <xdr:rowOff>38100</xdr:rowOff>
        </xdr:from>
        <xdr:to>
          <xdr:col>7</xdr:col>
          <xdr:colOff>922020</xdr:colOff>
          <xdr:row>117</xdr:row>
          <xdr:rowOff>609600</xdr:rowOff>
        </xdr:to>
        <xdr:sp macro="" textlink="">
          <xdr:nvSpPr>
            <xdr:cNvPr id="19719" name="Group Box 5-9" hidden="1">
              <a:extLst>
                <a:ext uri="{63B3BB69-23CF-44E3-9099-C40C66FF867C}">
                  <a14:compatExt spid="_x0000_s19719"/>
                </a:ext>
                <a:ext uri="{FF2B5EF4-FFF2-40B4-BE49-F238E27FC236}">
                  <a16:creationId xmlns:a16="http://schemas.microsoft.com/office/drawing/2014/main" id="{00000000-0008-0000-0200-000007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118</xdr:row>
          <xdr:rowOff>76200</xdr:rowOff>
        </xdr:from>
        <xdr:to>
          <xdr:col>7</xdr:col>
          <xdr:colOff>922020</xdr:colOff>
          <xdr:row>122</xdr:row>
          <xdr:rowOff>502920</xdr:rowOff>
        </xdr:to>
        <xdr:sp macro="" textlink="">
          <xdr:nvSpPr>
            <xdr:cNvPr id="19720" name="Group Box 5-10" hidden="1">
              <a:extLst>
                <a:ext uri="{63B3BB69-23CF-44E3-9099-C40C66FF867C}">
                  <a14:compatExt spid="_x0000_s19720"/>
                </a:ext>
                <a:ext uri="{FF2B5EF4-FFF2-40B4-BE49-F238E27FC236}">
                  <a16:creationId xmlns:a16="http://schemas.microsoft.com/office/drawing/2014/main" id="{00000000-0008-0000-0200-000008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123</xdr:row>
          <xdr:rowOff>60960</xdr:rowOff>
        </xdr:from>
        <xdr:to>
          <xdr:col>7</xdr:col>
          <xdr:colOff>922020</xdr:colOff>
          <xdr:row>127</xdr:row>
          <xdr:rowOff>762000</xdr:rowOff>
        </xdr:to>
        <xdr:sp macro="" textlink="">
          <xdr:nvSpPr>
            <xdr:cNvPr id="19721" name="Group Box 6-1" hidden="1">
              <a:extLst>
                <a:ext uri="{63B3BB69-23CF-44E3-9099-C40C66FF867C}">
                  <a14:compatExt spid="_x0000_s19721"/>
                </a:ext>
                <a:ext uri="{FF2B5EF4-FFF2-40B4-BE49-F238E27FC236}">
                  <a16:creationId xmlns:a16="http://schemas.microsoft.com/office/drawing/2014/main" id="{00000000-0008-0000-0200-000009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128</xdr:row>
          <xdr:rowOff>45720</xdr:rowOff>
        </xdr:from>
        <xdr:to>
          <xdr:col>7</xdr:col>
          <xdr:colOff>937260</xdr:colOff>
          <xdr:row>132</xdr:row>
          <xdr:rowOff>723900</xdr:rowOff>
        </xdr:to>
        <xdr:sp macro="" textlink="">
          <xdr:nvSpPr>
            <xdr:cNvPr id="19722" name="Group Box 6-2" hidden="1">
              <a:extLst>
                <a:ext uri="{63B3BB69-23CF-44E3-9099-C40C66FF867C}">
                  <a14:compatExt spid="_x0000_s19722"/>
                </a:ext>
                <a:ext uri="{FF2B5EF4-FFF2-40B4-BE49-F238E27FC236}">
                  <a16:creationId xmlns:a16="http://schemas.microsoft.com/office/drawing/2014/main" id="{00000000-0008-0000-0200-00000A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38100</xdr:rowOff>
        </xdr:from>
        <xdr:to>
          <xdr:col>7</xdr:col>
          <xdr:colOff>937260</xdr:colOff>
          <xdr:row>137</xdr:row>
          <xdr:rowOff>723900</xdr:rowOff>
        </xdr:to>
        <xdr:sp macro="" textlink="">
          <xdr:nvSpPr>
            <xdr:cNvPr id="19723" name="Group Box 6-3" hidden="1">
              <a:extLst>
                <a:ext uri="{63B3BB69-23CF-44E3-9099-C40C66FF867C}">
                  <a14:compatExt spid="_x0000_s19723"/>
                </a:ext>
                <a:ext uri="{FF2B5EF4-FFF2-40B4-BE49-F238E27FC236}">
                  <a16:creationId xmlns:a16="http://schemas.microsoft.com/office/drawing/2014/main" id="{00000000-0008-0000-0200-00000B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138</xdr:row>
          <xdr:rowOff>22860</xdr:rowOff>
        </xdr:from>
        <xdr:to>
          <xdr:col>7</xdr:col>
          <xdr:colOff>922020</xdr:colOff>
          <xdr:row>142</xdr:row>
          <xdr:rowOff>518160</xdr:rowOff>
        </xdr:to>
        <xdr:sp macro="" textlink="">
          <xdr:nvSpPr>
            <xdr:cNvPr id="19724" name="Group Box 6-4" hidden="1">
              <a:extLst>
                <a:ext uri="{63B3BB69-23CF-44E3-9099-C40C66FF867C}">
                  <a14:compatExt spid="_x0000_s19724"/>
                </a:ext>
                <a:ext uri="{FF2B5EF4-FFF2-40B4-BE49-F238E27FC236}">
                  <a16:creationId xmlns:a16="http://schemas.microsoft.com/office/drawing/2014/main" id="{00000000-0008-0000-0200-00000C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143</xdr:row>
          <xdr:rowOff>38100</xdr:rowOff>
        </xdr:from>
        <xdr:to>
          <xdr:col>7</xdr:col>
          <xdr:colOff>899160</xdr:colOff>
          <xdr:row>147</xdr:row>
          <xdr:rowOff>838200</xdr:rowOff>
        </xdr:to>
        <xdr:sp macro="" textlink="">
          <xdr:nvSpPr>
            <xdr:cNvPr id="19725" name="Group Box 7-1" hidden="1">
              <a:extLst>
                <a:ext uri="{63B3BB69-23CF-44E3-9099-C40C66FF867C}">
                  <a14:compatExt spid="_x0000_s19725"/>
                </a:ext>
                <a:ext uri="{FF2B5EF4-FFF2-40B4-BE49-F238E27FC236}">
                  <a16:creationId xmlns:a16="http://schemas.microsoft.com/office/drawing/2014/main" id="{00000000-0008-0000-0200-00000D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148</xdr:row>
          <xdr:rowOff>38100</xdr:rowOff>
        </xdr:from>
        <xdr:to>
          <xdr:col>7</xdr:col>
          <xdr:colOff>937260</xdr:colOff>
          <xdr:row>152</xdr:row>
          <xdr:rowOff>800100</xdr:rowOff>
        </xdr:to>
        <xdr:sp macro="" textlink="">
          <xdr:nvSpPr>
            <xdr:cNvPr id="19726" name="Group Box 7-2" hidden="1">
              <a:extLst>
                <a:ext uri="{63B3BB69-23CF-44E3-9099-C40C66FF867C}">
                  <a14:compatExt spid="_x0000_s19726"/>
                </a:ext>
                <a:ext uri="{FF2B5EF4-FFF2-40B4-BE49-F238E27FC236}">
                  <a16:creationId xmlns:a16="http://schemas.microsoft.com/office/drawing/2014/main" id="{00000000-0008-0000-0200-00000E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153</xdr:row>
          <xdr:rowOff>38100</xdr:rowOff>
        </xdr:from>
        <xdr:to>
          <xdr:col>7</xdr:col>
          <xdr:colOff>899160</xdr:colOff>
          <xdr:row>157</xdr:row>
          <xdr:rowOff>678180</xdr:rowOff>
        </xdr:to>
        <xdr:sp macro="" textlink="">
          <xdr:nvSpPr>
            <xdr:cNvPr id="19727" name="Group Box 7-3" hidden="1">
              <a:extLst>
                <a:ext uri="{63B3BB69-23CF-44E3-9099-C40C66FF867C}">
                  <a14:compatExt spid="_x0000_s19727"/>
                </a:ext>
                <a:ext uri="{FF2B5EF4-FFF2-40B4-BE49-F238E27FC236}">
                  <a16:creationId xmlns:a16="http://schemas.microsoft.com/office/drawing/2014/main" id="{00000000-0008-0000-0200-00000F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158</xdr:row>
          <xdr:rowOff>60960</xdr:rowOff>
        </xdr:from>
        <xdr:to>
          <xdr:col>7</xdr:col>
          <xdr:colOff>899160</xdr:colOff>
          <xdr:row>162</xdr:row>
          <xdr:rowOff>746760</xdr:rowOff>
        </xdr:to>
        <xdr:sp macro="" textlink="">
          <xdr:nvSpPr>
            <xdr:cNvPr id="19728" name="Group Box 7-4" hidden="1">
              <a:extLst>
                <a:ext uri="{63B3BB69-23CF-44E3-9099-C40C66FF867C}">
                  <a14:compatExt spid="_x0000_s19728"/>
                </a:ext>
                <a:ext uri="{FF2B5EF4-FFF2-40B4-BE49-F238E27FC236}">
                  <a16:creationId xmlns:a16="http://schemas.microsoft.com/office/drawing/2014/main" id="{00000000-0008-0000-0200-000010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163</xdr:row>
          <xdr:rowOff>38100</xdr:rowOff>
        </xdr:from>
        <xdr:to>
          <xdr:col>7</xdr:col>
          <xdr:colOff>960120</xdr:colOff>
          <xdr:row>167</xdr:row>
          <xdr:rowOff>708660</xdr:rowOff>
        </xdr:to>
        <xdr:sp macro="" textlink="">
          <xdr:nvSpPr>
            <xdr:cNvPr id="19729" name="Group Box 7-5" hidden="1">
              <a:extLst>
                <a:ext uri="{63B3BB69-23CF-44E3-9099-C40C66FF867C}">
                  <a14:compatExt spid="_x0000_s19729"/>
                </a:ext>
                <a:ext uri="{FF2B5EF4-FFF2-40B4-BE49-F238E27FC236}">
                  <a16:creationId xmlns:a16="http://schemas.microsoft.com/office/drawing/2014/main" id="{00000000-0008-0000-0200-000011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168</xdr:row>
          <xdr:rowOff>45720</xdr:rowOff>
        </xdr:from>
        <xdr:to>
          <xdr:col>7</xdr:col>
          <xdr:colOff>899160</xdr:colOff>
          <xdr:row>172</xdr:row>
          <xdr:rowOff>792480</xdr:rowOff>
        </xdr:to>
        <xdr:sp macro="" textlink="">
          <xdr:nvSpPr>
            <xdr:cNvPr id="19730" name="Group Box 8-1" hidden="1">
              <a:extLst>
                <a:ext uri="{63B3BB69-23CF-44E3-9099-C40C66FF867C}">
                  <a14:compatExt spid="_x0000_s19730"/>
                </a:ext>
                <a:ext uri="{FF2B5EF4-FFF2-40B4-BE49-F238E27FC236}">
                  <a16:creationId xmlns:a16="http://schemas.microsoft.com/office/drawing/2014/main" id="{00000000-0008-0000-0200-000012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173</xdr:row>
          <xdr:rowOff>7620</xdr:rowOff>
        </xdr:from>
        <xdr:to>
          <xdr:col>7</xdr:col>
          <xdr:colOff>899160</xdr:colOff>
          <xdr:row>177</xdr:row>
          <xdr:rowOff>670560</xdr:rowOff>
        </xdr:to>
        <xdr:sp macro="" textlink="">
          <xdr:nvSpPr>
            <xdr:cNvPr id="19731" name="Group Box 8-2" hidden="1">
              <a:extLst>
                <a:ext uri="{63B3BB69-23CF-44E3-9099-C40C66FF867C}">
                  <a14:compatExt spid="_x0000_s19731"/>
                </a:ext>
                <a:ext uri="{FF2B5EF4-FFF2-40B4-BE49-F238E27FC236}">
                  <a16:creationId xmlns:a16="http://schemas.microsoft.com/office/drawing/2014/main" id="{00000000-0008-0000-0200-000013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178</xdr:row>
          <xdr:rowOff>22860</xdr:rowOff>
        </xdr:from>
        <xdr:to>
          <xdr:col>7</xdr:col>
          <xdr:colOff>937260</xdr:colOff>
          <xdr:row>182</xdr:row>
          <xdr:rowOff>670560</xdr:rowOff>
        </xdr:to>
        <xdr:sp macro="" textlink="">
          <xdr:nvSpPr>
            <xdr:cNvPr id="19732" name="Group Box 9-1" hidden="1">
              <a:extLst>
                <a:ext uri="{63B3BB69-23CF-44E3-9099-C40C66FF867C}">
                  <a14:compatExt spid="_x0000_s19732"/>
                </a:ext>
                <a:ext uri="{FF2B5EF4-FFF2-40B4-BE49-F238E27FC236}">
                  <a16:creationId xmlns:a16="http://schemas.microsoft.com/office/drawing/2014/main" id="{00000000-0008-0000-0200-000014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183</xdr:row>
          <xdr:rowOff>30480</xdr:rowOff>
        </xdr:from>
        <xdr:to>
          <xdr:col>7</xdr:col>
          <xdr:colOff>922020</xdr:colOff>
          <xdr:row>188</xdr:row>
          <xdr:rowOff>0</xdr:rowOff>
        </xdr:to>
        <xdr:sp macro="" textlink="">
          <xdr:nvSpPr>
            <xdr:cNvPr id="19733" name="Group Box 9-2" hidden="1">
              <a:extLst>
                <a:ext uri="{63B3BB69-23CF-44E3-9099-C40C66FF867C}">
                  <a14:compatExt spid="_x0000_s19733"/>
                </a:ext>
                <a:ext uri="{FF2B5EF4-FFF2-40B4-BE49-F238E27FC236}">
                  <a16:creationId xmlns:a16="http://schemas.microsoft.com/office/drawing/2014/main" id="{00000000-0008-0000-0200-000015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188</xdr:row>
          <xdr:rowOff>38100</xdr:rowOff>
        </xdr:from>
        <xdr:to>
          <xdr:col>7</xdr:col>
          <xdr:colOff>922020</xdr:colOff>
          <xdr:row>192</xdr:row>
          <xdr:rowOff>579120</xdr:rowOff>
        </xdr:to>
        <xdr:sp macro="" textlink="">
          <xdr:nvSpPr>
            <xdr:cNvPr id="19734" name="Group Box 9-3" hidden="1">
              <a:extLst>
                <a:ext uri="{63B3BB69-23CF-44E3-9099-C40C66FF867C}">
                  <a14:compatExt spid="_x0000_s19734"/>
                </a:ext>
                <a:ext uri="{FF2B5EF4-FFF2-40B4-BE49-F238E27FC236}">
                  <a16:creationId xmlns:a16="http://schemas.microsoft.com/office/drawing/2014/main" id="{00000000-0008-0000-0200-000016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193</xdr:row>
          <xdr:rowOff>60960</xdr:rowOff>
        </xdr:from>
        <xdr:to>
          <xdr:col>7</xdr:col>
          <xdr:colOff>922020</xdr:colOff>
          <xdr:row>197</xdr:row>
          <xdr:rowOff>647700</xdr:rowOff>
        </xdr:to>
        <xdr:sp macro="" textlink="">
          <xdr:nvSpPr>
            <xdr:cNvPr id="19735" name="Group Box 10-1" hidden="1">
              <a:extLst>
                <a:ext uri="{63B3BB69-23CF-44E3-9099-C40C66FF867C}">
                  <a14:compatExt spid="_x0000_s19735"/>
                </a:ext>
                <a:ext uri="{FF2B5EF4-FFF2-40B4-BE49-F238E27FC236}">
                  <a16:creationId xmlns:a16="http://schemas.microsoft.com/office/drawing/2014/main" id="{00000000-0008-0000-0200-000017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198</xdr:row>
          <xdr:rowOff>38100</xdr:rowOff>
        </xdr:from>
        <xdr:to>
          <xdr:col>7</xdr:col>
          <xdr:colOff>899160</xdr:colOff>
          <xdr:row>202</xdr:row>
          <xdr:rowOff>594360</xdr:rowOff>
        </xdr:to>
        <xdr:sp macro="" textlink="">
          <xdr:nvSpPr>
            <xdr:cNvPr id="19736" name="Group Box 10-2" hidden="1">
              <a:extLst>
                <a:ext uri="{63B3BB69-23CF-44E3-9099-C40C66FF867C}">
                  <a14:compatExt spid="_x0000_s19736"/>
                </a:ext>
                <a:ext uri="{FF2B5EF4-FFF2-40B4-BE49-F238E27FC236}">
                  <a16:creationId xmlns:a16="http://schemas.microsoft.com/office/drawing/2014/main" id="{00000000-0008-0000-0200-0000184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213360</xdr:colOff>
          <xdr:row>4</xdr:row>
          <xdr:rowOff>228600</xdr:rowOff>
        </xdr:from>
        <xdr:to>
          <xdr:col>9</xdr:col>
          <xdr:colOff>381000</xdr:colOff>
          <xdr:row>4</xdr:row>
          <xdr:rowOff>480060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xdr:row>
          <xdr:rowOff>228600</xdr:rowOff>
        </xdr:from>
        <xdr:to>
          <xdr:col>9</xdr:col>
          <xdr:colOff>381000</xdr:colOff>
          <xdr:row>9</xdr:row>
          <xdr:rowOff>480060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9</xdr:col>
          <xdr:colOff>381000</xdr:colOff>
          <xdr:row>15</xdr:row>
          <xdr:rowOff>251460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20</xdr:row>
          <xdr:rowOff>0</xdr:rowOff>
        </xdr:from>
        <xdr:to>
          <xdr:col>9</xdr:col>
          <xdr:colOff>381000</xdr:colOff>
          <xdr:row>20</xdr:row>
          <xdr:rowOff>251460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25</xdr:row>
          <xdr:rowOff>22860</xdr:rowOff>
        </xdr:from>
        <xdr:to>
          <xdr:col>9</xdr:col>
          <xdr:colOff>381000</xdr:colOff>
          <xdr:row>25</xdr:row>
          <xdr:rowOff>251460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30</xdr:row>
          <xdr:rowOff>152400</xdr:rowOff>
        </xdr:from>
        <xdr:to>
          <xdr:col>9</xdr:col>
          <xdr:colOff>381000</xdr:colOff>
          <xdr:row>30</xdr:row>
          <xdr:rowOff>403860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38100</xdr:rowOff>
        </xdr:from>
        <xdr:to>
          <xdr:col>9</xdr:col>
          <xdr:colOff>381000</xdr:colOff>
          <xdr:row>35</xdr:row>
          <xdr:rowOff>289560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40</xdr:row>
          <xdr:rowOff>38100</xdr:rowOff>
        </xdr:from>
        <xdr:to>
          <xdr:col>9</xdr:col>
          <xdr:colOff>381000</xdr:colOff>
          <xdr:row>40</xdr:row>
          <xdr:rowOff>289560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45</xdr:row>
          <xdr:rowOff>38100</xdr:rowOff>
        </xdr:from>
        <xdr:to>
          <xdr:col>9</xdr:col>
          <xdr:colOff>381000</xdr:colOff>
          <xdr:row>45</xdr:row>
          <xdr:rowOff>266700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50</xdr:row>
          <xdr:rowOff>38100</xdr:rowOff>
        </xdr:from>
        <xdr:to>
          <xdr:col>9</xdr:col>
          <xdr:colOff>381000</xdr:colOff>
          <xdr:row>50</xdr:row>
          <xdr:rowOff>266700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3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55</xdr:row>
          <xdr:rowOff>38100</xdr:rowOff>
        </xdr:from>
        <xdr:to>
          <xdr:col>9</xdr:col>
          <xdr:colOff>381000</xdr:colOff>
          <xdr:row>55</xdr:row>
          <xdr:rowOff>266700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3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60</xdr:row>
          <xdr:rowOff>38100</xdr:rowOff>
        </xdr:from>
        <xdr:to>
          <xdr:col>9</xdr:col>
          <xdr:colOff>381000</xdr:colOff>
          <xdr:row>60</xdr:row>
          <xdr:rowOff>266700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3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65</xdr:row>
          <xdr:rowOff>38100</xdr:rowOff>
        </xdr:from>
        <xdr:to>
          <xdr:col>9</xdr:col>
          <xdr:colOff>381000</xdr:colOff>
          <xdr:row>65</xdr:row>
          <xdr:rowOff>289560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3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70</xdr:row>
          <xdr:rowOff>38100</xdr:rowOff>
        </xdr:from>
        <xdr:to>
          <xdr:col>9</xdr:col>
          <xdr:colOff>381000</xdr:colOff>
          <xdr:row>70</xdr:row>
          <xdr:rowOff>266700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3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75</xdr:row>
          <xdr:rowOff>38100</xdr:rowOff>
        </xdr:from>
        <xdr:to>
          <xdr:col>9</xdr:col>
          <xdr:colOff>381000</xdr:colOff>
          <xdr:row>75</xdr:row>
          <xdr:rowOff>289560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3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38100</xdr:rowOff>
        </xdr:from>
        <xdr:to>
          <xdr:col>9</xdr:col>
          <xdr:colOff>381000</xdr:colOff>
          <xdr:row>80</xdr:row>
          <xdr:rowOff>266700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85</xdr:row>
          <xdr:rowOff>38100</xdr:rowOff>
        </xdr:from>
        <xdr:to>
          <xdr:col>9</xdr:col>
          <xdr:colOff>381000</xdr:colOff>
          <xdr:row>85</xdr:row>
          <xdr:rowOff>289560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3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90</xdr:row>
          <xdr:rowOff>38100</xdr:rowOff>
        </xdr:from>
        <xdr:to>
          <xdr:col>9</xdr:col>
          <xdr:colOff>381000</xdr:colOff>
          <xdr:row>90</xdr:row>
          <xdr:rowOff>289560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3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95</xdr:row>
          <xdr:rowOff>38100</xdr:rowOff>
        </xdr:from>
        <xdr:to>
          <xdr:col>9</xdr:col>
          <xdr:colOff>381000</xdr:colOff>
          <xdr:row>95</xdr:row>
          <xdr:rowOff>289560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3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100</xdr:row>
          <xdr:rowOff>38100</xdr:rowOff>
        </xdr:from>
        <xdr:to>
          <xdr:col>9</xdr:col>
          <xdr:colOff>381000</xdr:colOff>
          <xdr:row>100</xdr:row>
          <xdr:rowOff>266700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3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105</xdr:row>
          <xdr:rowOff>38100</xdr:rowOff>
        </xdr:from>
        <xdr:to>
          <xdr:col>9</xdr:col>
          <xdr:colOff>381000</xdr:colOff>
          <xdr:row>105</xdr:row>
          <xdr:rowOff>289560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3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110</xdr:row>
          <xdr:rowOff>38100</xdr:rowOff>
        </xdr:from>
        <xdr:to>
          <xdr:col>9</xdr:col>
          <xdr:colOff>381000</xdr:colOff>
          <xdr:row>110</xdr:row>
          <xdr:rowOff>266700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3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115</xdr:row>
          <xdr:rowOff>38100</xdr:rowOff>
        </xdr:from>
        <xdr:to>
          <xdr:col>9</xdr:col>
          <xdr:colOff>381000</xdr:colOff>
          <xdr:row>115</xdr:row>
          <xdr:rowOff>266700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3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120</xdr:row>
          <xdr:rowOff>38100</xdr:rowOff>
        </xdr:from>
        <xdr:to>
          <xdr:col>9</xdr:col>
          <xdr:colOff>381000</xdr:colOff>
          <xdr:row>120</xdr:row>
          <xdr:rowOff>266700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3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125</xdr:row>
          <xdr:rowOff>38100</xdr:rowOff>
        </xdr:from>
        <xdr:to>
          <xdr:col>9</xdr:col>
          <xdr:colOff>381000</xdr:colOff>
          <xdr:row>125</xdr:row>
          <xdr:rowOff>266700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3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130</xdr:row>
          <xdr:rowOff>38100</xdr:rowOff>
        </xdr:from>
        <xdr:to>
          <xdr:col>9</xdr:col>
          <xdr:colOff>381000</xdr:colOff>
          <xdr:row>130</xdr:row>
          <xdr:rowOff>266700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3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135</xdr:row>
          <xdr:rowOff>38100</xdr:rowOff>
        </xdr:from>
        <xdr:to>
          <xdr:col>9</xdr:col>
          <xdr:colOff>381000</xdr:colOff>
          <xdr:row>135</xdr:row>
          <xdr:rowOff>289560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3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140</xdr:row>
          <xdr:rowOff>38100</xdr:rowOff>
        </xdr:from>
        <xdr:to>
          <xdr:col>9</xdr:col>
          <xdr:colOff>381000</xdr:colOff>
          <xdr:row>140</xdr:row>
          <xdr:rowOff>266700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3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145</xdr:row>
          <xdr:rowOff>38100</xdr:rowOff>
        </xdr:from>
        <xdr:to>
          <xdr:col>9</xdr:col>
          <xdr:colOff>381000</xdr:colOff>
          <xdr:row>145</xdr:row>
          <xdr:rowOff>266700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3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150</xdr:row>
          <xdr:rowOff>38100</xdr:rowOff>
        </xdr:from>
        <xdr:to>
          <xdr:col>9</xdr:col>
          <xdr:colOff>381000</xdr:colOff>
          <xdr:row>150</xdr:row>
          <xdr:rowOff>266700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3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155</xdr:row>
          <xdr:rowOff>38100</xdr:rowOff>
        </xdr:from>
        <xdr:to>
          <xdr:col>9</xdr:col>
          <xdr:colOff>381000</xdr:colOff>
          <xdr:row>155</xdr:row>
          <xdr:rowOff>289560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3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160</xdr:row>
          <xdr:rowOff>38100</xdr:rowOff>
        </xdr:from>
        <xdr:to>
          <xdr:col>9</xdr:col>
          <xdr:colOff>381000</xdr:colOff>
          <xdr:row>160</xdr:row>
          <xdr:rowOff>266700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3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165</xdr:row>
          <xdr:rowOff>38100</xdr:rowOff>
        </xdr:from>
        <xdr:to>
          <xdr:col>9</xdr:col>
          <xdr:colOff>381000</xdr:colOff>
          <xdr:row>165</xdr:row>
          <xdr:rowOff>289560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3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170</xdr:row>
          <xdr:rowOff>38100</xdr:rowOff>
        </xdr:from>
        <xdr:to>
          <xdr:col>9</xdr:col>
          <xdr:colOff>381000</xdr:colOff>
          <xdr:row>170</xdr:row>
          <xdr:rowOff>289560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3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175</xdr:row>
          <xdr:rowOff>38100</xdr:rowOff>
        </xdr:from>
        <xdr:to>
          <xdr:col>9</xdr:col>
          <xdr:colOff>381000</xdr:colOff>
          <xdr:row>175</xdr:row>
          <xdr:rowOff>289560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3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180</xdr:row>
          <xdr:rowOff>38100</xdr:rowOff>
        </xdr:from>
        <xdr:to>
          <xdr:col>9</xdr:col>
          <xdr:colOff>381000</xdr:colOff>
          <xdr:row>180</xdr:row>
          <xdr:rowOff>289560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3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185</xdr:row>
          <xdr:rowOff>38100</xdr:rowOff>
        </xdr:from>
        <xdr:to>
          <xdr:col>9</xdr:col>
          <xdr:colOff>381000</xdr:colOff>
          <xdr:row>185</xdr:row>
          <xdr:rowOff>266700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3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190</xdr:row>
          <xdr:rowOff>38100</xdr:rowOff>
        </xdr:from>
        <xdr:to>
          <xdr:col>9</xdr:col>
          <xdr:colOff>381000</xdr:colOff>
          <xdr:row>190</xdr:row>
          <xdr:rowOff>266700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3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195</xdr:row>
          <xdr:rowOff>38100</xdr:rowOff>
        </xdr:from>
        <xdr:to>
          <xdr:col>9</xdr:col>
          <xdr:colOff>381000</xdr:colOff>
          <xdr:row>195</xdr:row>
          <xdr:rowOff>266700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3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200</xdr:row>
          <xdr:rowOff>38100</xdr:rowOff>
        </xdr:from>
        <xdr:to>
          <xdr:col>9</xdr:col>
          <xdr:colOff>381000</xdr:colOff>
          <xdr:row>200</xdr:row>
          <xdr:rowOff>289560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3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xdr:row>
          <xdr:rowOff>175260</xdr:rowOff>
        </xdr:from>
        <xdr:to>
          <xdr:col>7</xdr:col>
          <xdr:colOff>784860</xdr:colOff>
          <xdr:row>3</xdr:row>
          <xdr:rowOff>419100</xdr:rowOff>
        </xdr:to>
        <xdr:sp macro="" textlink="">
          <xdr:nvSpPr>
            <xdr:cNvPr id="20521" name="Option Button 41" hidden="1">
              <a:extLst>
                <a:ext uri="{63B3BB69-23CF-44E3-9099-C40C66FF867C}">
                  <a14:compatExt spid="_x0000_s20521"/>
                </a:ext>
                <a:ext uri="{FF2B5EF4-FFF2-40B4-BE49-F238E27FC236}">
                  <a16:creationId xmlns:a16="http://schemas.microsoft.com/office/drawing/2014/main" id="{00000000-0008-0000-03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xdr:row>
          <xdr:rowOff>175260</xdr:rowOff>
        </xdr:from>
        <xdr:to>
          <xdr:col>7</xdr:col>
          <xdr:colOff>784860</xdr:colOff>
          <xdr:row>4</xdr:row>
          <xdr:rowOff>419100</xdr:rowOff>
        </xdr:to>
        <xdr:sp macro="" textlink="">
          <xdr:nvSpPr>
            <xdr:cNvPr id="20522" name="Option Button 42" hidden="1">
              <a:extLst>
                <a:ext uri="{63B3BB69-23CF-44E3-9099-C40C66FF867C}">
                  <a14:compatExt spid="_x0000_s20522"/>
                </a:ext>
                <a:ext uri="{FF2B5EF4-FFF2-40B4-BE49-F238E27FC236}">
                  <a16:creationId xmlns:a16="http://schemas.microsoft.com/office/drawing/2014/main" id="{00000000-0008-0000-03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xdr:row>
          <xdr:rowOff>175260</xdr:rowOff>
        </xdr:from>
        <xdr:to>
          <xdr:col>7</xdr:col>
          <xdr:colOff>784860</xdr:colOff>
          <xdr:row>5</xdr:row>
          <xdr:rowOff>419100</xdr:rowOff>
        </xdr:to>
        <xdr:sp macro="" textlink="">
          <xdr:nvSpPr>
            <xdr:cNvPr id="20523" name="Option Button 43" hidden="1">
              <a:extLst>
                <a:ext uri="{63B3BB69-23CF-44E3-9099-C40C66FF867C}">
                  <a14:compatExt spid="_x0000_s20523"/>
                </a:ext>
                <a:ext uri="{FF2B5EF4-FFF2-40B4-BE49-F238E27FC236}">
                  <a16:creationId xmlns:a16="http://schemas.microsoft.com/office/drawing/2014/main" id="{00000000-0008-0000-03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xdr:row>
          <xdr:rowOff>175260</xdr:rowOff>
        </xdr:from>
        <xdr:to>
          <xdr:col>7</xdr:col>
          <xdr:colOff>784860</xdr:colOff>
          <xdr:row>6</xdr:row>
          <xdr:rowOff>419100</xdr:rowOff>
        </xdr:to>
        <xdr:sp macro="" textlink="">
          <xdr:nvSpPr>
            <xdr:cNvPr id="20524" name="Option Button 44" hidden="1">
              <a:extLst>
                <a:ext uri="{63B3BB69-23CF-44E3-9099-C40C66FF867C}">
                  <a14:compatExt spid="_x0000_s20524"/>
                </a:ext>
                <a:ext uri="{FF2B5EF4-FFF2-40B4-BE49-F238E27FC236}">
                  <a16:creationId xmlns:a16="http://schemas.microsoft.com/office/drawing/2014/main" id="{00000000-0008-0000-03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xdr:row>
          <xdr:rowOff>175260</xdr:rowOff>
        </xdr:from>
        <xdr:to>
          <xdr:col>7</xdr:col>
          <xdr:colOff>784860</xdr:colOff>
          <xdr:row>7</xdr:row>
          <xdr:rowOff>419100</xdr:rowOff>
        </xdr:to>
        <xdr:sp macro="" textlink="">
          <xdr:nvSpPr>
            <xdr:cNvPr id="20525" name="Option Button 45" hidden="1">
              <a:extLst>
                <a:ext uri="{63B3BB69-23CF-44E3-9099-C40C66FF867C}">
                  <a14:compatExt spid="_x0000_s20525"/>
                </a:ext>
                <a:ext uri="{FF2B5EF4-FFF2-40B4-BE49-F238E27FC236}">
                  <a16:creationId xmlns:a16="http://schemas.microsoft.com/office/drawing/2014/main" id="{00000000-0008-0000-03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xdr:row>
          <xdr:rowOff>175260</xdr:rowOff>
        </xdr:from>
        <xdr:to>
          <xdr:col>7</xdr:col>
          <xdr:colOff>784860</xdr:colOff>
          <xdr:row>8</xdr:row>
          <xdr:rowOff>419100</xdr:rowOff>
        </xdr:to>
        <xdr:sp macro="" textlink="">
          <xdr:nvSpPr>
            <xdr:cNvPr id="20526" name="Option Button 46" hidden="1">
              <a:extLst>
                <a:ext uri="{63B3BB69-23CF-44E3-9099-C40C66FF867C}">
                  <a14:compatExt spid="_x0000_s20526"/>
                </a:ext>
                <a:ext uri="{FF2B5EF4-FFF2-40B4-BE49-F238E27FC236}">
                  <a16:creationId xmlns:a16="http://schemas.microsoft.com/office/drawing/2014/main" id="{00000000-0008-0000-03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xdr:row>
          <xdr:rowOff>175260</xdr:rowOff>
        </xdr:from>
        <xdr:to>
          <xdr:col>7</xdr:col>
          <xdr:colOff>784860</xdr:colOff>
          <xdr:row>9</xdr:row>
          <xdr:rowOff>419100</xdr:rowOff>
        </xdr:to>
        <xdr:sp macro="" textlink="">
          <xdr:nvSpPr>
            <xdr:cNvPr id="20527" name="Option Button 47" hidden="1">
              <a:extLst>
                <a:ext uri="{63B3BB69-23CF-44E3-9099-C40C66FF867C}">
                  <a14:compatExt spid="_x0000_s20527"/>
                </a:ext>
                <a:ext uri="{FF2B5EF4-FFF2-40B4-BE49-F238E27FC236}">
                  <a16:creationId xmlns:a16="http://schemas.microsoft.com/office/drawing/2014/main" id="{00000000-0008-0000-03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xdr:row>
          <xdr:rowOff>175260</xdr:rowOff>
        </xdr:from>
        <xdr:to>
          <xdr:col>7</xdr:col>
          <xdr:colOff>784860</xdr:colOff>
          <xdr:row>10</xdr:row>
          <xdr:rowOff>419100</xdr:rowOff>
        </xdr:to>
        <xdr:sp macro="" textlink="">
          <xdr:nvSpPr>
            <xdr:cNvPr id="20528" name="Option Button 48" hidden="1">
              <a:extLst>
                <a:ext uri="{63B3BB69-23CF-44E3-9099-C40C66FF867C}">
                  <a14:compatExt spid="_x0000_s20528"/>
                </a:ext>
                <a:ext uri="{FF2B5EF4-FFF2-40B4-BE49-F238E27FC236}">
                  <a16:creationId xmlns:a16="http://schemas.microsoft.com/office/drawing/2014/main" id="{00000000-0008-0000-03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xdr:row>
          <xdr:rowOff>175260</xdr:rowOff>
        </xdr:from>
        <xdr:to>
          <xdr:col>7</xdr:col>
          <xdr:colOff>784860</xdr:colOff>
          <xdr:row>11</xdr:row>
          <xdr:rowOff>419100</xdr:rowOff>
        </xdr:to>
        <xdr:sp macro="" textlink="">
          <xdr:nvSpPr>
            <xdr:cNvPr id="20529" name="Option Button 49" hidden="1">
              <a:extLst>
                <a:ext uri="{63B3BB69-23CF-44E3-9099-C40C66FF867C}">
                  <a14:compatExt spid="_x0000_s20529"/>
                </a:ext>
                <a:ext uri="{FF2B5EF4-FFF2-40B4-BE49-F238E27FC236}">
                  <a16:creationId xmlns:a16="http://schemas.microsoft.com/office/drawing/2014/main" id="{00000000-0008-0000-03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xdr:row>
          <xdr:rowOff>175260</xdr:rowOff>
        </xdr:from>
        <xdr:to>
          <xdr:col>7</xdr:col>
          <xdr:colOff>784860</xdr:colOff>
          <xdr:row>12</xdr:row>
          <xdr:rowOff>419100</xdr:rowOff>
        </xdr:to>
        <xdr:sp macro="" textlink="">
          <xdr:nvSpPr>
            <xdr:cNvPr id="20530" name="Option Button 50" hidden="1">
              <a:extLst>
                <a:ext uri="{63B3BB69-23CF-44E3-9099-C40C66FF867C}">
                  <a14:compatExt spid="_x0000_s20530"/>
                </a:ext>
                <a:ext uri="{FF2B5EF4-FFF2-40B4-BE49-F238E27FC236}">
                  <a16:creationId xmlns:a16="http://schemas.microsoft.com/office/drawing/2014/main" id="{00000000-0008-0000-03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xdr:row>
          <xdr:rowOff>175260</xdr:rowOff>
        </xdr:from>
        <xdr:to>
          <xdr:col>7</xdr:col>
          <xdr:colOff>784860</xdr:colOff>
          <xdr:row>13</xdr:row>
          <xdr:rowOff>419100</xdr:rowOff>
        </xdr:to>
        <xdr:sp macro="" textlink="">
          <xdr:nvSpPr>
            <xdr:cNvPr id="20531" name="Option Button 51" hidden="1">
              <a:extLst>
                <a:ext uri="{63B3BB69-23CF-44E3-9099-C40C66FF867C}">
                  <a14:compatExt spid="_x0000_s20531"/>
                </a:ext>
                <a:ext uri="{FF2B5EF4-FFF2-40B4-BE49-F238E27FC236}">
                  <a16:creationId xmlns:a16="http://schemas.microsoft.com/office/drawing/2014/main" id="{00000000-0008-0000-03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xdr:row>
          <xdr:rowOff>175260</xdr:rowOff>
        </xdr:from>
        <xdr:to>
          <xdr:col>7</xdr:col>
          <xdr:colOff>784860</xdr:colOff>
          <xdr:row>14</xdr:row>
          <xdr:rowOff>419100</xdr:rowOff>
        </xdr:to>
        <xdr:sp macro="" textlink="">
          <xdr:nvSpPr>
            <xdr:cNvPr id="20532" name="Option Button 52" hidden="1">
              <a:extLst>
                <a:ext uri="{63B3BB69-23CF-44E3-9099-C40C66FF867C}">
                  <a14:compatExt spid="_x0000_s20532"/>
                </a:ext>
                <a:ext uri="{FF2B5EF4-FFF2-40B4-BE49-F238E27FC236}">
                  <a16:creationId xmlns:a16="http://schemas.microsoft.com/office/drawing/2014/main" id="{00000000-0008-0000-03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xdr:row>
          <xdr:rowOff>175260</xdr:rowOff>
        </xdr:from>
        <xdr:to>
          <xdr:col>7</xdr:col>
          <xdr:colOff>784860</xdr:colOff>
          <xdr:row>15</xdr:row>
          <xdr:rowOff>419100</xdr:rowOff>
        </xdr:to>
        <xdr:sp macro="" textlink="">
          <xdr:nvSpPr>
            <xdr:cNvPr id="20533" name="Option Button 53" hidden="1">
              <a:extLst>
                <a:ext uri="{63B3BB69-23CF-44E3-9099-C40C66FF867C}">
                  <a14:compatExt spid="_x0000_s20533"/>
                </a:ext>
                <a:ext uri="{FF2B5EF4-FFF2-40B4-BE49-F238E27FC236}">
                  <a16:creationId xmlns:a16="http://schemas.microsoft.com/office/drawing/2014/main" id="{00000000-0008-0000-03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xdr:row>
          <xdr:rowOff>175260</xdr:rowOff>
        </xdr:from>
        <xdr:to>
          <xdr:col>7</xdr:col>
          <xdr:colOff>784860</xdr:colOff>
          <xdr:row>16</xdr:row>
          <xdr:rowOff>419100</xdr:rowOff>
        </xdr:to>
        <xdr:sp macro="" textlink="">
          <xdr:nvSpPr>
            <xdr:cNvPr id="20534" name="Option Button 54" hidden="1">
              <a:extLst>
                <a:ext uri="{63B3BB69-23CF-44E3-9099-C40C66FF867C}">
                  <a14:compatExt spid="_x0000_s20534"/>
                </a:ext>
                <a:ext uri="{FF2B5EF4-FFF2-40B4-BE49-F238E27FC236}">
                  <a16:creationId xmlns:a16="http://schemas.microsoft.com/office/drawing/2014/main" id="{00000000-0008-0000-03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xdr:row>
          <xdr:rowOff>175260</xdr:rowOff>
        </xdr:from>
        <xdr:to>
          <xdr:col>7</xdr:col>
          <xdr:colOff>784860</xdr:colOff>
          <xdr:row>17</xdr:row>
          <xdr:rowOff>419100</xdr:rowOff>
        </xdr:to>
        <xdr:sp macro="" textlink="">
          <xdr:nvSpPr>
            <xdr:cNvPr id="20535" name="Option Button 55" hidden="1">
              <a:extLst>
                <a:ext uri="{63B3BB69-23CF-44E3-9099-C40C66FF867C}">
                  <a14:compatExt spid="_x0000_s20535"/>
                </a:ext>
                <a:ext uri="{FF2B5EF4-FFF2-40B4-BE49-F238E27FC236}">
                  <a16:creationId xmlns:a16="http://schemas.microsoft.com/office/drawing/2014/main" id="{00000000-0008-0000-03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xdr:row>
          <xdr:rowOff>175260</xdr:rowOff>
        </xdr:from>
        <xdr:to>
          <xdr:col>7</xdr:col>
          <xdr:colOff>784860</xdr:colOff>
          <xdr:row>18</xdr:row>
          <xdr:rowOff>419100</xdr:rowOff>
        </xdr:to>
        <xdr:sp macro="" textlink="">
          <xdr:nvSpPr>
            <xdr:cNvPr id="20536" name="Option Button 56" hidden="1">
              <a:extLst>
                <a:ext uri="{63B3BB69-23CF-44E3-9099-C40C66FF867C}">
                  <a14:compatExt spid="_x0000_s20536"/>
                </a:ext>
                <a:ext uri="{FF2B5EF4-FFF2-40B4-BE49-F238E27FC236}">
                  <a16:creationId xmlns:a16="http://schemas.microsoft.com/office/drawing/2014/main" id="{00000000-0008-0000-03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xdr:row>
          <xdr:rowOff>175260</xdr:rowOff>
        </xdr:from>
        <xdr:to>
          <xdr:col>7</xdr:col>
          <xdr:colOff>784860</xdr:colOff>
          <xdr:row>19</xdr:row>
          <xdr:rowOff>419100</xdr:rowOff>
        </xdr:to>
        <xdr:sp macro="" textlink="">
          <xdr:nvSpPr>
            <xdr:cNvPr id="20537" name="Option Button 57" hidden="1">
              <a:extLst>
                <a:ext uri="{63B3BB69-23CF-44E3-9099-C40C66FF867C}">
                  <a14:compatExt spid="_x0000_s20537"/>
                </a:ext>
                <a:ext uri="{FF2B5EF4-FFF2-40B4-BE49-F238E27FC236}">
                  <a16:creationId xmlns:a16="http://schemas.microsoft.com/office/drawing/2014/main" id="{00000000-0008-0000-03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xdr:row>
          <xdr:rowOff>175260</xdr:rowOff>
        </xdr:from>
        <xdr:to>
          <xdr:col>7</xdr:col>
          <xdr:colOff>784860</xdr:colOff>
          <xdr:row>20</xdr:row>
          <xdr:rowOff>419100</xdr:rowOff>
        </xdr:to>
        <xdr:sp macro="" textlink="">
          <xdr:nvSpPr>
            <xdr:cNvPr id="20538" name="Option Button 58" hidden="1">
              <a:extLst>
                <a:ext uri="{63B3BB69-23CF-44E3-9099-C40C66FF867C}">
                  <a14:compatExt spid="_x0000_s20538"/>
                </a:ext>
                <a:ext uri="{FF2B5EF4-FFF2-40B4-BE49-F238E27FC236}">
                  <a16:creationId xmlns:a16="http://schemas.microsoft.com/office/drawing/2014/main" id="{00000000-0008-0000-03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21</xdr:row>
          <xdr:rowOff>175260</xdr:rowOff>
        </xdr:from>
        <xdr:to>
          <xdr:col>7</xdr:col>
          <xdr:colOff>784860</xdr:colOff>
          <xdr:row>21</xdr:row>
          <xdr:rowOff>419100</xdr:rowOff>
        </xdr:to>
        <xdr:sp macro="" textlink="">
          <xdr:nvSpPr>
            <xdr:cNvPr id="20539" name="Option Button 59" hidden="1">
              <a:extLst>
                <a:ext uri="{63B3BB69-23CF-44E3-9099-C40C66FF867C}">
                  <a14:compatExt spid="_x0000_s20539"/>
                </a:ext>
                <a:ext uri="{FF2B5EF4-FFF2-40B4-BE49-F238E27FC236}">
                  <a16:creationId xmlns:a16="http://schemas.microsoft.com/office/drawing/2014/main" id="{00000000-0008-0000-03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22</xdr:row>
          <xdr:rowOff>175260</xdr:rowOff>
        </xdr:from>
        <xdr:to>
          <xdr:col>7</xdr:col>
          <xdr:colOff>784860</xdr:colOff>
          <xdr:row>22</xdr:row>
          <xdr:rowOff>419100</xdr:rowOff>
        </xdr:to>
        <xdr:sp macro="" textlink="">
          <xdr:nvSpPr>
            <xdr:cNvPr id="20540" name="Option Button 60" hidden="1">
              <a:extLst>
                <a:ext uri="{63B3BB69-23CF-44E3-9099-C40C66FF867C}">
                  <a14:compatExt spid="_x0000_s20540"/>
                </a:ext>
                <a:ext uri="{FF2B5EF4-FFF2-40B4-BE49-F238E27FC236}">
                  <a16:creationId xmlns:a16="http://schemas.microsoft.com/office/drawing/2014/main" id="{00000000-0008-0000-03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23</xdr:row>
          <xdr:rowOff>175260</xdr:rowOff>
        </xdr:from>
        <xdr:to>
          <xdr:col>7</xdr:col>
          <xdr:colOff>784860</xdr:colOff>
          <xdr:row>23</xdr:row>
          <xdr:rowOff>419100</xdr:rowOff>
        </xdr:to>
        <xdr:sp macro="" textlink="">
          <xdr:nvSpPr>
            <xdr:cNvPr id="20541" name="Option Button 61" hidden="1">
              <a:extLst>
                <a:ext uri="{63B3BB69-23CF-44E3-9099-C40C66FF867C}">
                  <a14:compatExt spid="_x0000_s20541"/>
                </a:ext>
                <a:ext uri="{FF2B5EF4-FFF2-40B4-BE49-F238E27FC236}">
                  <a16:creationId xmlns:a16="http://schemas.microsoft.com/office/drawing/2014/main" id="{00000000-0008-0000-03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24</xdr:row>
          <xdr:rowOff>175260</xdr:rowOff>
        </xdr:from>
        <xdr:to>
          <xdr:col>7</xdr:col>
          <xdr:colOff>784860</xdr:colOff>
          <xdr:row>24</xdr:row>
          <xdr:rowOff>419100</xdr:rowOff>
        </xdr:to>
        <xdr:sp macro="" textlink="">
          <xdr:nvSpPr>
            <xdr:cNvPr id="20542" name="Option Button 62" hidden="1">
              <a:extLst>
                <a:ext uri="{63B3BB69-23CF-44E3-9099-C40C66FF867C}">
                  <a14:compatExt spid="_x0000_s20542"/>
                </a:ext>
                <a:ext uri="{FF2B5EF4-FFF2-40B4-BE49-F238E27FC236}">
                  <a16:creationId xmlns:a16="http://schemas.microsoft.com/office/drawing/2014/main" id="{00000000-0008-0000-03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xdr:row>
          <xdr:rowOff>175260</xdr:rowOff>
        </xdr:from>
        <xdr:to>
          <xdr:col>7</xdr:col>
          <xdr:colOff>784860</xdr:colOff>
          <xdr:row>25</xdr:row>
          <xdr:rowOff>419100</xdr:rowOff>
        </xdr:to>
        <xdr:sp macro="" textlink="">
          <xdr:nvSpPr>
            <xdr:cNvPr id="20543" name="Option Button 63" hidden="1">
              <a:extLst>
                <a:ext uri="{63B3BB69-23CF-44E3-9099-C40C66FF867C}">
                  <a14:compatExt spid="_x0000_s20543"/>
                </a:ext>
                <a:ext uri="{FF2B5EF4-FFF2-40B4-BE49-F238E27FC236}">
                  <a16:creationId xmlns:a16="http://schemas.microsoft.com/office/drawing/2014/main" id="{00000000-0008-0000-03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26</xdr:row>
          <xdr:rowOff>175260</xdr:rowOff>
        </xdr:from>
        <xdr:to>
          <xdr:col>7</xdr:col>
          <xdr:colOff>784860</xdr:colOff>
          <xdr:row>26</xdr:row>
          <xdr:rowOff>419100</xdr:rowOff>
        </xdr:to>
        <xdr:sp macro="" textlink="">
          <xdr:nvSpPr>
            <xdr:cNvPr id="20544" name="Option Button 64" hidden="1">
              <a:extLst>
                <a:ext uri="{63B3BB69-23CF-44E3-9099-C40C66FF867C}">
                  <a14:compatExt spid="_x0000_s20544"/>
                </a:ext>
                <a:ext uri="{FF2B5EF4-FFF2-40B4-BE49-F238E27FC236}">
                  <a16:creationId xmlns:a16="http://schemas.microsoft.com/office/drawing/2014/main" id="{00000000-0008-0000-03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27</xdr:row>
          <xdr:rowOff>175260</xdr:rowOff>
        </xdr:from>
        <xdr:to>
          <xdr:col>7</xdr:col>
          <xdr:colOff>784860</xdr:colOff>
          <xdr:row>27</xdr:row>
          <xdr:rowOff>419100</xdr:rowOff>
        </xdr:to>
        <xdr:sp macro="" textlink="">
          <xdr:nvSpPr>
            <xdr:cNvPr id="20545" name="Option Button 65" hidden="1">
              <a:extLst>
                <a:ext uri="{63B3BB69-23CF-44E3-9099-C40C66FF867C}">
                  <a14:compatExt spid="_x0000_s20545"/>
                </a:ext>
                <a:ext uri="{FF2B5EF4-FFF2-40B4-BE49-F238E27FC236}">
                  <a16:creationId xmlns:a16="http://schemas.microsoft.com/office/drawing/2014/main" id="{00000000-0008-0000-03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28</xdr:row>
          <xdr:rowOff>175260</xdr:rowOff>
        </xdr:from>
        <xdr:to>
          <xdr:col>7</xdr:col>
          <xdr:colOff>784860</xdr:colOff>
          <xdr:row>28</xdr:row>
          <xdr:rowOff>419100</xdr:rowOff>
        </xdr:to>
        <xdr:sp macro="" textlink="">
          <xdr:nvSpPr>
            <xdr:cNvPr id="20546" name="Option Button 66" hidden="1">
              <a:extLst>
                <a:ext uri="{63B3BB69-23CF-44E3-9099-C40C66FF867C}">
                  <a14:compatExt spid="_x0000_s20546"/>
                </a:ext>
                <a:ext uri="{FF2B5EF4-FFF2-40B4-BE49-F238E27FC236}">
                  <a16:creationId xmlns:a16="http://schemas.microsoft.com/office/drawing/2014/main" id="{00000000-0008-0000-03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29</xdr:row>
          <xdr:rowOff>175260</xdr:rowOff>
        </xdr:from>
        <xdr:to>
          <xdr:col>7</xdr:col>
          <xdr:colOff>784860</xdr:colOff>
          <xdr:row>29</xdr:row>
          <xdr:rowOff>419100</xdr:rowOff>
        </xdr:to>
        <xdr:sp macro="" textlink="">
          <xdr:nvSpPr>
            <xdr:cNvPr id="20547" name="Option Button 67" hidden="1">
              <a:extLst>
                <a:ext uri="{63B3BB69-23CF-44E3-9099-C40C66FF867C}">
                  <a14:compatExt spid="_x0000_s20547"/>
                </a:ext>
                <a:ext uri="{FF2B5EF4-FFF2-40B4-BE49-F238E27FC236}">
                  <a16:creationId xmlns:a16="http://schemas.microsoft.com/office/drawing/2014/main" id="{00000000-0008-0000-03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30</xdr:row>
          <xdr:rowOff>175260</xdr:rowOff>
        </xdr:from>
        <xdr:to>
          <xdr:col>7</xdr:col>
          <xdr:colOff>784860</xdr:colOff>
          <xdr:row>30</xdr:row>
          <xdr:rowOff>419100</xdr:rowOff>
        </xdr:to>
        <xdr:sp macro="" textlink="">
          <xdr:nvSpPr>
            <xdr:cNvPr id="20548" name="Option Button 68" hidden="1">
              <a:extLst>
                <a:ext uri="{63B3BB69-23CF-44E3-9099-C40C66FF867C}">
                  <a14:compatExt spid="_x0000_s20548"/>
                </a:ext>
                <a:ext uri="{FF2B5EF4-FFF2-40B4-BE49-F238E27FC236}">
                  <a16:creationId xmlns:a16="http://schemas.microsoft.com/office/drawing/2014/main" id="{00000000-0008-0000-03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31</xdr:row>
          <xdr:rowOff>175260</xdr:rowOff>
        </xdr:from>
        <xdr:to>
          <xdr:col>7</xdr:col>
          <xdr:colOff>784860</xdr:colOff>
          <xdr:row>31</xdr:row>
          <xdr:rowOff>419100</xdr:rowOff>
        </xdr:to>
        <xdr:sp macro="" textlink="">
          <xdr:nvSpPr>
            <xdr:cNvPr id="20549" name="Option Button 69" hidden="1">
              <a:extLst>
                <a:ext uri="{63B3BB69-23CF-44E3-9099-C40C66FF867C}">
                  <a14:compatExt spid="_x0000_s20549"/>
                </a:ext>
                <a:ext uri="{FF2B5EF4-FFF2-40B4-BE49-F238E27FC236}">
                  <a16:creationId xmlns:a16="http://schemas.microsoft.com/office/drawing/2014/main" id="{00000000-0008-0000-03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32</xdr:row>
          <xdr:rowOff>175260</xdr:rowOff>
        </xdr:from>
        <xdr:to>
          <xdr:col>7</xdr:col>
          <xdr:colOff>784860</xdr:colOff>
          <xdr:row>32</xdr:row>
          <xdr:rowOff>419100</xdr:rowOff>
        </xdr:to>
        <xdr:sp macro="" textlink="">
          <xdr:nvSpPr>
            <xdr:cNvPr id="20550" name="Option Button 70" hidden="1">
              <a:extLst>
                <a:ext uri="{63B3BB69-23CF-44E3-9099-C40C66FF867C}">
                  <a14:compatExt spid="_x0000_s20550"/>
                </a:ext>
                <a:ext uri="{FF2B5EF4-FFF2-40B4-BE49-F238E27FC236}">
                  <a16:creationId xmlns:a16="http://schemas.microsoft.com/office/drawing/2014/main" id="{00000000-0008-0000-03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33</xdr:row>
          <xdr:rowOff>175260</xdr:rowOff>
        </xdr:from>
        <xdr:to>
          <xdr:col>7</xdr:col>
          <xdr:colOff>784860</xdr:colOff>
          <xdr:row>33</xdr:row>
          <xdr:rowOff>419100</xdr:rowOff>
        </xdr:to>
        <xdr:sp macro="" textlink="">
          <xdr:nvSpPr>
            <xdr:cNvPr id="20551" name="Option Button 71" hidden="1">
              <a:extLst>
                <a:ext uri="{63B3BB69-23CF-44E3-9099-C40C66FF867C}">
                  <a14:compatExt spid="_x0000_s20551"/>
                </a:ext>
                <a:ext uri="{FF2B5EF4-FFF2-40B4-BE49-F238E27FC236}">
                  <a16:creationId xmlns:a16="http://schemas.microsoft.com/office/drawing/2014/main" id="{00000000-0008-0000-03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34</xdr:row>
          <xdr:rowOff>175260</xdr:rowOff>
        </xdr:from>
        <xdr:to>
          <xdr:col>7</xdr:col>
          <xdr:colOff>784860</xdr:colOff>
          <xdr:row>34</xdr:row>
          <xdr:rowOff>419100</xdr:rowOff>
        </xdr:to>
        <xdr:sp macro="" textlink="">
          <xdr:nvSpPr>
            <xdr:cNvPr id="20552" name="Option Button 72" hidden="1">
              <a:extLst>
                <a:ext uri="{63B3BB69-23CF-44E3-9099-C40C66FF867C}">
                  <a14:compatExt spid="_x0000_s20552"/>
                </a:ext>
                <a:ext uri="{FF2B5EF4-FFF2-40B4-BE49-F238E27FC236}">
                  <a16:creationId xmlns:a16="http://schemas.microsoft.com/office/drawing/2014/main" id="{00000000-0008-0000-03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35</xdr:row>
          <xdr:rowOff>175260</xdr:rowOff>
        </xdr:from>
        <xdr:to>
          <xdr:col>7</xdr:col>
          <xdr:colOff>784860</xdr:colOff>
          <xdr:row>35</xdr:row>
          <xdr:rowOff>419100</xdr:rowOff>
        </xdr:to>
        <xdr:sp macro="" textlink="">
          <xdr:nvSpPr>
            <xdr:cNvPr id="20553" name="Option Button 73" hidden="1">
              <a:extLst>
                <a:ext uri="{63B3BB69-23CF-44E3-9099-C40C66FF867C}">
                  <a14:compatExt spid="_x0000_s20553"/>
                </a:ext>
                <a:ext uri="{FF2B5EF4-FFF2-40B4-BE49-F238E27FC236}">
                  <a16:creationId xmlns:a16="http://schemas.microsoft.com/office/drawing/2014/main" id="{00000000-0008-0000-03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36</xdr:row>
          <xdr:rowOff>175260</xdr:rowOff>
        </xdr:from>
        <xdr:to>
          <xdr:col>7</xdr:col>
          <xdr:colOff>784860</xdr:colOff>
          <xdr:row>36</xdr:row>
          <xdr:rowOff>419100</xdr:rowOff>
        </xdr:to>
        <xdr:sp macro="" textlink="">
          <xdr:nvSpPr>
            <xdr:cNvPr id="20554" name="Option Button 74" hidden="1">
              <a:extLst>
                <a:ext uri="{63B3BB69-23CF-44E3-9099-C40C66FF867C}">
                  <a14:compatExt spid="_x0000_s20554"/>
                </a:ext>
                <a:ext uri="{FF2B5EF4-FFF2-40B4-BE49-F238E27FC236}">
                  <a16:creationId xmlns:a16="http://schemas.microsoft.com/office/drawing/2014/main" id="{00000000-0008-0000-03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37</xdr:row>
          <xdr:rowOff>175260</xdr:rowOff>
        </xdr:from>
        <xdr:to>
          <xdr:col>7</xdr:col>
          <xdr:colOff>784860</xdr:colOff>
          <xdr:row>37</xdr:row>
          <xdr:rowOff>419100</xdr:rowOff>
        </xdr:to>
        <xdr:sp macro="" textlink="">
          <xdr:nvSpPr>
            <xdr:cNvPr id="20555" name="Option Button 75" hidden="1">
              <a:extLst>
                <a:ext uri="{63B3BB69-23CF-44E3-9099-C40C66FF867C}">
                  <a14:compatExt spid="_x0000_s20555"/>
                </a:ext>
                <a:ext uri="{FF2B5EF4-FFF2-40B4-BE49-F238E27FC236}">
                  <a16:creationId xmlns:a16="http://schemas.microsoft.com/office/drawing/2014/main" id="{00000000-0008-0000-03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38</xdr:row>
          <xdr:rowOff>175260</xdr:rowOff>
        </xdr:from>
        <xdr:to>
          <xdr:col>7</xdr:col>
          <xdr:colOff>784860</xdr:colOff>
          <xdr:row>38</xdr:row>
          <xdr:rowOff>419100</xdr:rowOff>
        </xdr:to>
        <xdr:sp macro="" textlink="">
          <xdr:nvSpPr>
            <xdr:cNvPr id="20556" name="Option Button 76" hidden="1">
              <a:extLst>
                <a:ext uri="{63B3BB69-23CF-44E3-9099-C40C66FF867C}">
                  <a14:compatExt spid="_x0000_s20556"/>
                </a:ext>
                <a:ext uri="{FF2B5EF4-FFF2-40B4-BE49-F238E27FC236}">
                  <a16:creationId xmlns:a16="http://schemas.microsoft.com/office/drawing/2014/main" id="{00000000-0008-0000-03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39</xdr:row>
          <xdr:rowOff>175260</xdr:rowOff>
        </xdr:from>
        <xdr:to>
          <xdr:col>7</xdr:col>
          <xdr:colOff>784860</xdr:colOff>
          <xdr:row>39</xdr:row>
          <xdr:rowOff>419100</xdr:rowOff>
        </xdr:to>
        <xdr:sp macro="" textlink="">
          <xdr:nvSpPr>
            <xdr:cNvPr id="20557" name="Option Button 77" hidden="1">
              <a:extLst>
                <a:ext uri="{63B3BB69-23CF-44E3-9099-C40C66FF867C}">
                  <a14:compatExt spid="_x0000_s20557"/>
                </a:ext>
                <a:ext uri="{FF2B5EF4-FFF2-40B4-BE49-F238E27FC236}">
                  <a16:creationId xmlns:a16="http://schemas.microsoft.com/office/drawing/2014/main" id="{00000000-0008-0000-03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40</xdr:row>
          <xdr:rowOff>175260</xdr:rowOff>
        </xdr:from>
        <xdr:to>
          <xdr:col>7</xdr:col>
          <xdr:colOff>784860</xdr:colOff>
          <xdr:row>40</xdr:row>
          <xdr:rowOff>419100</xdr:rowOff>
        </xdr:to>
        <xdr:sp macro="" textlink="">
          <xdr:nvSpPr>
            <xdr:cNvPr id="20558" name="Option Button 78" hidden="1">
              <a:extLst>
                <a:ext uri="{63B3BB69-23CF-44E3-9099-C40C66FF867C}">
                  <a14:compatExt spid="_x0000_s20558"/>
                </a:ext>
                <a:ext uri="{FF2B5EF4-FFF2-40B4-BE49-F238E27FC236}">
                  <a16:creationId xmlns:a16="http://schemas.microsoft.com/office/drawing/2014/main" id="{00000000-0008-0000-03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41</xdr:row>
          <xdr:rowOff>175260</xdr:rowOff>
        </xdr:from>
        <xdr:to>
          <xdr:col>7</xdr:col>
          <xdr:colOff>784860</xdr:colOff>
          <xdr:row>41</xdr:row>
          <xdr:rowOff>419100</xdr:rowOff>
        </xdr:to>
        <xdr:sp macro="" textlink="">
          <xdr:nvSpPr>
            <xdr:cNvPr id="20559" name="Option Button 79" hidden="1">
              <a:extLst>
                <a:ext uri="{63B3BB69-23CF-44E3-9099-C40C66FF867C}">
                  <a14:compatExt spid="_x0000_s20559"/>
                </a:ext>
                <a:ext uri="{FF2B5EF4-FFF2-40B4-BE49-F238E27FC236}">
                  <a16:creationId xmlns:a16="http://schemas.microsoft.com/office/drawing/2014/main" id="{00000000-0008-0000-03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42</xdr:row>
          <xdr:rowOff>175260</xdr:rowOff>
        </xdr:from>
        <xdr:to>
          <xdr:col>7</xdr:col>
          <xdr:colOff>784860</xdr:colOff>
          <xdr:row>42</xdr:row>
          <xdr:rowOff>419100</xdr:rowOff>
        </xdr:to>
        <xdr:sp macro="" textlink="">
          <xdr:nvSpPr>
            <xdr:cNvPr id="20560" name="Option Button 80" hidden="1">
              <a:extLst>
                <a:ext uri="{63B3BB69-23CF-44E3-9099-C40C66FF867C}">
                  <a14:compatExt spid="_x0000_s20560"/>
                </a:ext>
                <a:ext uri="{FF2B5EF4-FFF2-40B4-BE49-F238E27FC236}">
                  <a16:creationId xmlns:a16="http://schemas.microsoft.com/office/drawing/2014/main" id="{00000000-0008-0000-03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43</xdr:row>
          <xdr:rowOff>175260</xdr:rowOff>
        </xdr:from>
        <xdr:to>
          <xdr:col>7</xdr:col>
          <xdr:colOff>784860</xdr:colOff>
          <xdr:row>43</xdr:row>
          <xdr:rowOff>419100</xdr:rowOff>
        </xdr:to>
        <xdr:sp macro="" textlink="">
          <xdr:nvSpPr>
            <xdr:cNvPr id="20561" name="Option Button 81" hidden="1">
              <a:extLst>
                <a:ext uri="{63B3BB69-23CF-44E3-9099-C40C66FF867C}">
                  <a14:compatExt spid="_x0000_s20561"/>
                </a:ext>
                <a:ext uri="{FF2B5EF4-FFF2-40B4-BE49-F238E27FC236}">
                  <a16:creationId xmlns:a16="http://schemas.microsoft.com/office/drawing/2014/main" id="{00000000-0008-0000-03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44</xdr:row>
          <xdr:rowOff>175260</xdr:rowOff>
        </xdr:from>
        <xdr:to>
          <xdr:col>7</xdr:col>
          <xdr:colOff>784860</xdr:colOff>
          <xdr:row>44</xdr:row>
          <xdr:rowOff>419100</xdr:rowOff>
        </xdr:to>
        <xdr:sp macro="" textlink="">
          <xdr:nvSpPr>
            <xdr:cNvPr id="20562" name="Option Button 82" hidden="1">
              <a:extLst>
                <a:ext uri="{63B3BB69-23CF-44E3-9099-C40C66FF867C}">
                  <a14:compatExt spid="_x0000_s20562"/>
                </a:ext>
                <a:ext uri="{FF2B5EF4-FFF2-40B4-BE49-F238E27FC236}">
                  <a16:creationId xmlns:a16="http://schemas.microsoft.com/office/drawing/2014/main" id="{00000000-0008-0000-03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45</xdr:row>
          <xdr:rowOff>175260</xdr:rowOff>
        </xdr:from>
        <xdr:to>
          <xdr:col>7</xdr:col>
          <xdr:colOff>784860</xdr:colOff>
          <xdr:row>45</xdr:row>
          <xdr:rowOff>419100</xdr:rowOff>
        </xdr:to>
        <xdr:sp macro="" textlink="">
          <xdr:nvSpPr>
            <xdr:cNvPr id="20563" name="Option Button 83" hidden="1">
              <a:extLst>
                <a:ext uri="{63B3BB69-23CF-44E3-9099-C40C66FF867C}">
                  <a14:compatExt spid="_x0000_s20563"/>
                </a:ext>
                <a:ext uri="{FF2B5EF4-FFF2-40B4-BE49-F238E27FC236}">
                  <a16:creationId xmlns:a16="http://schemas.microsoft.com/office/drawing/2014/main" id="{00000000-0008-0000-03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46</xdr:row>
          <xdr:rowOff>175260</xdr:rowOff>
        </xdr:from>
        <xdr:to>
          <xdr:col>7</xdr:col>
          <xdr:colOff>784860</xdr:colOff>
          <xdr:row>46</xdr:row>
          <xdr:rowOff>419100</xdr:rowOff>
        </xdr:to>
        <xdr:sp macro="" textlink="">
          <xdr:nvSpPr>
            <xdr:cNvPr id="20564" name="Option Button 84" hidden="1">
              <a:extLst>
                <a:ext uri="{63B3BB69-23CF-44E3-9099-C40C66FF867C}">
                  <a14:compatExt spid="_x0000_s20564"/>
                </a:ext>
                <a:ext uri="{FF2B5EF4-FFF2-40B4-BE49-F238E27FC236}">
                  <a16:creationId xmlns:a16="http://schemas.microsoft.com/office/drawing/2014/main" id="{00000000-0008-0000-03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47</xdr:row>
          <xdr:rowOff>175260</xdr:rowOff>
        </xdr:from>
        <xdr:to>
          <xdr:col>7</xdr:col>
          <xdr:colOff>784860</xdr:colOff>
          <xdr:row>47</xdr:row>
          <xdr:rowOff>419100</xdr:rowOff>
        </xdr:to>
        <xdr:sp macro="" textlink="">
          <xdr:nvSpPr>
            <xdr:cNvPr id="20565" name="Option Button 85" hidden="1">
              <a:extLst>
                <a:ext uri="{63B3BB69-23CF-44E3-9099-C40C66FF867C}">
                  <a14:compatExt spid="_x0000_s20565"/>
                </a:ext>
                <a:ext uri="{FF2B5EF4-FFF2-40B4-BE49-F238E27FC236}">
                  <a16:creationId xmlns:a16="http://schemas.microsoft.com/office/drawing/2014/main" id="{00000000-0008-0000-03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48</xdr:row>
          <xdr:rowOff>175260</xdr:rowOff>
        </xdr:from>
        <xdr:to>
          <xdr:col>7</xdr:col>
          <xdr:colOff>784860</xdr:colOff>
          <xdr:row>48</xdr:row>
          <xdr:rowOff>419100</xdr:rowOff>
        </xdr:to>
        <xdr:sp macro="" textlink="">
          <xdr:nvSpPr>
            <xdr:cNvPr id="20566" name="Option Button 86" hidden="1">
              <a:extLst>
                <a:ext uri="{63B3BB69-23CF-44E3-9099-C40C66FF867C}">
                  <a14:compatExt spid="_x0000_s20566"/>
                </a:ext>
                <a:ext uri="{FF2B5EF4-FFF2-40B4-BE49-F238E27FC236}">
                  <a16:creationId xmlns:a16="http://schemas.microsoft.com/office/drawing/2014/main" id="{00000000-0008-0000-03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49</xdr:row>
          <xdr:rowOff>175260</xdr:rowOff>
        </xdr:from>
        <xdr:to>
          <xdr:col>7</xdr:col>
          <xdr:colOff>784860</xdr:colOff>
          <xdr:row>49</xdr:row>
          <xdr:rowOff>419100</xdr:rowOff>
        </xdr:to>
        <xdr:sp macro="" textlink="">
          <xdr:nvSpPr>
            <xdr:cNvPr id="20567" name="Option Button 87" hidden="1">
              <a:extLst>
                <a:ext uri="{63B3BB69-23CF-44E3-9099-C40C66FF867C}">
                  <a14:compatExt spid="_x0000_s20567"/>
                </a:ext>
                <a:ext uri="{FF2B5EF4-FFF2-40B4-BE49-F238E27FC236}">
                  <a16:creationId xmlns:a16="http://schemas.microsoft.com/office/drawing/2014/main" id="{00000000-0008-0000-03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50</xdr:row>
          <xdr:rowOff>175260</xdr:rowOff>
        </xdr:from>
        <xdr:to>
          <xdr:col>7</xdr:col>
          <xdr:colOff>784860</xdr:colOff>
          <xdr:row>50</xdr:row>
          <xdr:rowOff>419100</xdr:rowOff>
        </xdr:to>
        <xdr:sp macro="" textlink="">
          <xdr:nvSpPr>
            <xdr:cNvPr id="20568" name="Option Button 88" hidden="1">
              <a:extLst>
                <a:ext uri="{63B3BB69-23CF-44E3-9099-C40C66FF867C}">
                  <a14:compatExt spid="_x0000_s20568"/>
                </a:ext>
                <a:ext uri="{FF2B5EF4-FFF2-40B4-BE49-F238E27FC236}">
                  <a16:creationId xmlns:a16="http://schemas.microsoft.com/office/drawing/2014/main" id="{00000000-0008-0000-03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51</xdr:row>
          <xdr:rowOff>175260</xdr:rowOff>
        </xdr:from>
        <xdr:to>
          <xdr:col>7</xdr:col>
          <xdr:colOff>784860</xdr:colOff>
          <xdr:row>51</xdr:row>
          <xdr:rowOff>419100</xdr:rowOff>
        </xdr:to>
        <xdr:sp macro="" textlink="">
          <xdr:nvSpPr>
            <xdr:cNvPr id="20569" name="Option Button 89" hidden="1">
              <a:extLst>
                <a:ext uri="{63B3BB69-23CF-44E3-9099-C40C66FF867C}">
                  <a14:compatExt spid="_x0000_s20569"/>
                </a:ext>
                <a:ext uri="{FF2B5EF4-FFF2-40B4-BE49-F238E27FC236}">
                  <a16:creationId xmlns:a16="http://schemas.microsoft.com/office/drawing/2014/main" id="{00000000-0008-0000-03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52</xdr:row>
          <xdr:rowOff>175260</xdr:rowOff>
        </xdr:from>
        <xdr:to>
          <xdr:col>7</xdr:col>
          <xdr:colOff>784860</xdr:colOff>
          <xdr:row>52</xdr:row>
          <xdr:rowOff>419100</xdr:rowOff>
        </xdr:to>
        <xdr:sp macro="" textlink="">
          <xdr:nvSpPr>
            <xdr:cNvPr id="20570" name="Option Button 90" hidden="1">
              <a:extLst>
                <a:ext uri="{63B3BB69-23CF-44E3-9099-C40C66FF867C}">
                  <a14:compatExt spid="_x0000_s20570"/>
                </a:ext>
                <a:ext uri="{FF2B5EF4-FFF2-40B4-BE49-F238E27FC236}">
                  <a16:creationId xmlns:a16="http://schemas.microsoft.com/office/drawing/2014/main" id="{00000000-0008-0000-03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53</xdr:row>
          <xdr:rowOff>175260</xdr:rowOff>
        </xdr:from>
        <xdr:to>
          <xdr:col>7</xdr:col>
          <xdr:colOff>784860</xdr:colOff>
          <xdr:row>53</xdr:row>
          <xdr:rowOff>419100</xdr:rowOff>
        </xdr:to>
        <xdr:sp macro="" textlink="">
          <xdr:nvSpPr>
            <xdr:cNvPr id="20571" name="Option Button 91" hidden="1">
              <a:extLst>
                <a:ext uri="{63B3BB69-23CF-44E3-9099-C40C66FF867C}">
                  <a14:compatExt spid="_x0000_s20571"/>
                </a:ext>
                <a:ext uri="{FF2B5EF4-FFF2-40B4-BE49-F238E27FC236}">
                  <a16:creationId xmlns:a16="http://schemas.microsoft.com/office/drawing/2014/main" id="{00000000-0008-0000-03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54</xdr:row>
          <xdr:rowOff>175260</xdr:rowOff>
        </xdr:from>
        <xdr:to>
          <xdr:col>7</xdr:col>
          <xdr:colOff>784860</xdr:colOff>
          <xdr:row>54</xdr:row>
          <xdr:rowOff>419100</xdr:rowOff>
        </xdr:to>
        <xdr:sp macro="" textlink="">
          <xdr:nvSpPr>
            <xdr:cNvPr id="20572" name="Option Button 92" hidden="1">
              <a:extLst>
                <a:ext uri="{63B3BB69-23CF-44E3-9099-C40C66FF867C}">
                  <a14:compatExt spid="_x0000_s20572"/>
                </a:ext>
                <a:ext uri="{FF2B5EF4-FFF2-40B4-BE49-F238E27FC236}">
                  <a16:creationId xmlns:a16="http://schemas.microsoft.com/office/drawing/2014/main" id="{00000000-0008-0000-03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55</xdr:row>
          <xdr:rowOff>175260</xdr:rowOff>
        </xdr:from>
        <xdr:to>
          <xdr:col>7</xdr:col>
          <xdr:colOff>784860</xdr:colOff>
          <xdr:row>55</xdr:row>
          <xdr:rowOff>419100</xdr:rowOff>
        </xdr:to>
        <xdr:sp macro="" textlink="">
          <xdr:nvSpPr>
            <xdr:cNvPr id="20573" name="Option Button 93" hidden="1">
              <a:extLst>
                <a:ext uri="{63B3BB69-23CF-44E3-9099-C40C66FF867C}">
                  <a14:compatExt spid="_x0000_s20573"/>
                </a:ext>
                <a:ext uri="{FF2B5EF4-FFF2-40B4-BE49-F238E27FC236}">
                  <a16:creationId xmlns:a16="http://schemas.microsoft.com/office/drawing/2014/main" id="{00000000-0008-0000-03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56</xdr:row>
          <xdr:rowOff>175260</xdr:rowOff>
        </xdr:from>
        <xdr:to>
          <xdr:col>7</xdr:col>
          <xdr:colOff>784860</xdr:colOff>
          <xdr:row>56</xdr:row>
          <xdr:rowOff>419100</xdr:rowOff>
        </xdr:to>
        <xdr:sp macro="" textlink="">
          <xdr:nvSpPr>
            <xdr:cNvPr id="20574" name="Option Button 94" hidden="1">
              <a:extLst>
                <a:ext uri="{63B3BB69-23CF-44E3-9099-C40C66FF867C}">
                  <a14:compatExt spid="_x0000_s20574"/>
                </a:ext>
                <a:ext uri="{FF2B5EF4-FFF2-40B4-BE49-F238E27FC236}">
                  <a16:creationId xmlns:a16="http://schemas.microsoft.com/office/drawing/2014/main" id="{00000000-0008-0000-03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57</xdr:row>
          <xdr:rowOff>175260</xdr:rowOff>
        </xdr:from>
        <xdr:to>
          <xdr:col>7</xdr:col>
          <xdr:colOff>784860</xdr:colOff>
          <xdr:row>57</xdr:row>
          <xdr:rowOff>419100</xdr:rowOff>
        </xdr:to>
        <xdr:sp macro="" textlink="">
          <xdr:nvSpPr>
            <xdr:cNvPr id="20575" name="Option Button 95" hidden="1">
              <a:extLst>
                <a:ext uri="{63B3BB69-23CF-44E3-9099-C40C66FF867C}">
                  <a14:compatExt spid="_x0000_s20575"/>
                </a:ext>
                <a:ext uri="{FF2B5EF4-FFF2-40B4-BE49-F238E27FC236}">
                  <a16:creationId xmlns:a16="http://schemas.microsoft.com/office/drawing/2014/main" id="{00000000-0008-0000-03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58</xdr:row>
          <xdr:rowOff>175260</xdr:rowOff>
        </xdr:from>
        <xdr:to>
          <xdr:col>7</xdr:col>
          <xdr:colOff>784860</xdr:colOff>
          <xdr:row>58</xdr:row>
          <xdr:rowOff>419100</xdr:rowOff>
        </xdr:to>
        <xdr:sp macro="" textlink="">
          <xdr:nvSpPr>
            <xdr:cNvPr id="20576" name="Option Button 96" hidden="1">
              <a:extLst>
                <a:ext uri="{63B3BB69-23CF-44E3-9099-C40C66FF867C}">
                  <a14:compatExt spid="_x0000_s20576"/>
                </a:ext>
                <a:ext uri="{FF2B5EF4-FFF2-40B4-BE49-F238E27FC236}">
                  <a16:creationId xmlns:a16="http://schemas.microsoft.com/office/drawing/2014/main" id="{00000000-0008-0000-03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59</xdr:row>
          <xdr:rowOff>175260</xdr:rowOff>
        </xdr:from>
        <xdr:to>
          <xdr:col>7</xdr:col>
          <xdr:colOff>784860</xdr:colOff>
          <xdr:row>59</xdr:row>
          <xdr:rowOff>419100</xdr:rowOff>
        </xdr:to>
        <xdr:sp macro="" textlink="">
          <xdr:nvSpPr>
            <xdr:cNvPr id="20577" name="Option Button 97" hidden="1">
              <a:extLst>
                <a:ext uri="{63B3BB69-23CF-44E3-9099-C40C66FF867C}">
                  <a14:compatExt spid="_x0000_s20577"/>
                </a:ext>
                <a:ext uri="{FF2B5EF4-FFF2-40B4-BE49-F238E27FC236}">
                  <a16:creationId xmlns:a16="http://schemas.microsoft.com/office/drawing/2014/main" id="{00000000-0008-0000-03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60</xdr:row>
          <xdr:rowOff>175260</xdr:rowOff>
        </xdr:from>
        <xdr:to>
          <xdr:col>7</xdr:col>
          <xdr:colOff>784860</xdr:colOff>
          <xdr:row>60</xdr:row>
          <xdr:rowOff>419100</xdr:rowOff>
        </xdr:to>
        <xdr:sp macro="" textlink="">
          <xdr:nvSpPr>
            <xdr:cNvPr id="20578" name="Option Button 98" hidden="1">
              <a:extLst>
                <a:ext uri="{63B3BB69-23CF-44E3-9099-C40C66FF867C}">
                  <a14:compatExt spid="_x0000_s20578"/>
                </a:ext>
                <a:ext uri="{FF2B5EF4-FFF2-40B4-BE49-F238E27FC236}">
                  <a16:creationId xmlns:a16="http://schemas.microsoft.com/office/drawing/2014/main" id="{00000000-0008-0000-03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61</xdr:row>
          <xdr:rowOff>175260</xdr:rowOff>
        </xdr:from>
        <xdr:to>
          <xdr:col>7</xdr:col>
          <xdr:colOff>784860</xdr:colOff>
          <xdr:row>61</xdr:row>
          <xdr:rowOff>419100</xdr:rowOff>
        </xdr:to>
        <xdr:sp macro="" textlink="">
          <xdr:nvSpPr>
            <xdr:cNvPr id="20579" name="Option Button 99" hidden="1">
              <a:extLst>
                <a:ext uri="{63B3BB69-23CF-44E3-9099-C40C66FF867C}">
                  <a14:compatExt spid="_x0000_s20579"/>
                </a:ext>
                <a:ext uri="{FF2B5EF4-FFF2-40B4-BE49-F238E27FC236}">
                  <a16:creationId xmlns:a16="http://schemas.microsoft.com/office/drawing/2014/main" id="{00000000-0008-0000-03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62</xdr:row>
          <xdr:rowOff>175260</xdr:rowOff>
        </xdr:from>
        <xdr:to>
          <xdr:col>7</xdr:col>
          <xdr:colOff>784860</xdr:colOff>
          <xdr:row>62</xdr:row>
          <xdr:rowOff>419100</xdr:rowOff>
        </xdr:to>
        <xdr:sp macro="" textlink="">
          <xdr:nvSpPr>
            <xdr:cNvPr id="20580" name="Option Button 100" hidden="1">
              <a:extLst>
                <a:ext uri="{63B3BB69-23CF-44E3-9099-C40C66FF867C}">
                  <a14:compatExt spid="_x0000_s20580"/>
                </a:ext>
                <a:ext uri="{FF2B5EF4-FFF2-40B4-BE49-F238E27FC236}">
                  <a16:creationId xmlns:a16="http://schemas.microsoft.com/office/drawing/2014/main" id="{00000000-0008-0000-03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63</xdr:row>
          <xdr:rowOff>175260</xdr:rowOff>
        </xdr:from>
        <xdr:to>
          <xdr:col>7</xdr:col>
          <xdr:colOff>784860</xdr:colOff>
          <xdr:row>63</xdr:row>
          <xdr:rowOff>419100</xdr:rowOff>
        </xdr:to>
        <xdr:sp macro="" textlink="">
          <xdr:nvSpPr>
            <xdr:cNvPr id="20581" name="Option Button 101" hidden="1">
              <a:extLst>
                <a:ext uri="{63B3BB69-23CF-44E3-9099-C40C66FF867C}">
                  <a14:compatExt spid="_x0000_s20581"/>
                </a:ext>
                <a:ext uri="{FF2B5EF4-FFF2-40B4-BE49-F238E27FC236}">
                  <a16:creationId xmlns:a16="http://schemas.microsoft.com/office/drawing/2014/main" id="{00000000-0008-0000-03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64</xdr:row>
          <xdr:rowOff>175260</xdr:rowOff>
        </xdr:from>
        <xdr:to>
          <xdr:col>7</xdr:col>
          <xdr:colOff>784860</xdr:colOff>
          <xdr:row>64</xdr:row>
          <xdr:rowOff>419100</xdr:rowOff>
        </xdr:to>
        <xdr:sp macro="" textlink="">
          <xdr:nvSpPr>
            <xdr:cNvPr id="20582" name="Option Button 102" hidden="1">
              <a:extLst>
                <a:ext uri="{63B3BB69-23CF-44E3-9099-C40C66FF867C}">
                  <a14:compatExt spid="_x0000_s20582"/>
                </a:ext>
                <a:ext uri="{FF2B5EF4-FFF2-40B4-BE49-F238E27FC236}">
                  <a16:creationId xmlns:a16="http://schemas.microsoft.com/office/drawing/2014/main" id="{00000000-0008-0000-03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65</xdr:row>
          <xdr:rowOff>175260</xdr:rowOff>
        </xdr:from>
        <xdr:to>
          <xdr:col>7</xdr:col>
          <xdr:colOff>784860</xdr:colOff>
          <xdr:row>65</xdr:row>
          <xdr:rowOff>419100</xdr:rowOff>
        </xdr:to>
        <xdr:sp macro="" textlink="">
          <xdr:nvSpPr>
            <xdr:cNvPr id="20583" name="Option Button 103" hidden="1">
              <a:extLst>
                <a:ext uri="{63B3BB69-23CF-44E3-9099-C40C66FF867C}">
                  <a14:compatExt spid="_x0000_s20583"/>
                </a:ext>
                <a:ext uri="{FF2B5EF4-FFF2-40B4-BE49-F238E27FC236}">
                  <a16:creationId xmlns:a16="http://schemas.microsoft.com/office/drawing/2014/main" id="{00000000-0008-0000-03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66</xdr:row>
          <xdr:rowOff>175260</xdr:rowOff>
        </xdr:from>
        <xdr:to>
          <xdr:col>7</xdr:col>
          <xdr:colOff>784860</xdr:colOff>
          <xdr:row>66</xdr:row>
          <xdr:rowOff>419100</xdr:rowOff>
        </xdr:to>
        <xdr:sp macro="" textlink="">
          <xdr:nvSpPr>
            <xdr:cNvPr id="20584" name="Option Button 104" hidden="1">
              <a:extLst>
                <a:ext uri="{63B3BB69-23CF-44E3-9099-C40C66FF867C}">
                  <a14:compatExt spid="_x0000_s20584"/>
                </a:ext>
                <a:ext uri="{FF2B5EF4-FFF2-40B4-BE49-F238E27FC236}">
                  <a16:creationId xmlns:a16="http://schemas.microsoft.com/office/drawing/2014/main" id="{00000000-0008-0000-03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67</xdr:row>
          <xdr:rowOff>175260</xdr:rowOff>
        </xdr:from>
        <xdr:to>
          <xdr:col>7</xdr:col>
          <xdr:colOff>784860</xdr:colOff>
          <xdr:row>67</xdr:row>
          <xdr:rowOff>419100</xdr:rowOff>
        </xdr:to>
        <xdr:sp macro="" textlink="">
          <xdr:nvSpPr>
            <xdr:cNvPr id="20585" name="Option Button 105" hidden="1">
              <a:extLst>
                <a:ext uri="{63B3BB69-23CF-44E3-9099-C40C66FF867C}">
                  <a14:compatExt spid="_x0000_s20585"/>
                </a:ext>
                <a:ext uri="{FF2B5EF4-FFF2-40B4-BE49-F238E27FC236}">
                  <a16:creationId xmlns:a16="http://schemas.microsoft.com/office/drawing/2014/main" id="{00000000-0008-0000-03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68</xdr:row>
          <xdr:rowOff>175260</xdr:rowOff>
        </xdr:from>
        <xdr:to>
          <xdr:col>7</xdr:col>
          <xdr:colOff>784860</xdr:colOff>
          <xdr:row>68</xdr:row>
          <xdr:rowOff>419100</xdr:rowOff>
        </xdr:to>
        <xdr:sp macro="" textlink="">
          <xdr:nvSpPr>
            <xdr:cNvPr id="20586" name="Option Button 106" hidden="1">
              <a:extLst>
                <a:ext uri="{63B3BB69-23CF-44E3-9099-C40C66FF867C}">
                  <a14:compatExt spid="_x0000_s20586"/>
                </a:ext>
                <a:ext uri="{FF2B5EF4-FFF2-40B4-BE49-F238E27FC236}">
                  <a16:creationId xmlns:a16="http://schemas.microsoft.com/office/drawing/2014/main" id="{00000000-0008-0000-03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69</xdr:row>
          <xdr:rowOff>175260</xdr:rowOff>
        </xdr:from>
        <xdr:to>
          <xdr:col>7</xdr:col>
          <xdr:colOff>784860</xdr:colOff>
          <xdr:row>69</xdr:row>
          <xdr:rowOff>419100</xdr:rowOff>
        </xdr:to>
        <xdr:sp macro="" textlink="">
          <xdr:nvSpPr>
            <xdr:cNvPr id="20587" name="Option Button 107" hidden="1">
              <a:extLst>
                <a:ext uri="{63B3BB69-23CF-44E3-9099-C40C66FF867C}">
                  <a14:compatExt spid="_x0000_s20587"/>
                </a:ext>
                <a:ext uri="{FF2B5EF4-FFF2-40B4-BE49-F238E27FC236}">
                  <a16:creationId xmlns:a16="http://schemas.microsoft.com/office/drawing/2014/main" id="{00000000-0008-0000-03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70</xdr:row>
          <xdr:rowOff>175260</xdr:rowOff>
        </xdr:from>
        <xdr:to>
          <xdr:col>7</xdr:col>
          <xdr:colOff>784860</xdr:colOff>
          <xdr:row>70</xdr:row>
          <xdr:rowOff>419100</xdr:rowOff>
        </xdr:to>
        <xdr:sp macro="" textlink="">
          <xdr:nvSpPr>
            <xdr:cNvPr id="20588" name="Option Button 108" hidden="1">
              <a:extLst>
                <a:ext uri="{63B3BB69-23CF-44E3-9099-C40C66FF867C}">
                  <a14:compatExt spid="_x0000_s20588"/>
                </a:ext>
                <a:ext uri="{FF2B5EF4-FFF2-40B4-BE49-F238E27FC236}">
                  <a16:creationId xmlns:a16="http://schemas.microsoft.com/office/drawing/2014/main" id="{00000000-0008-0000-03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71</xdr:row>
          <xdr:rowOff>175260</xdr:rowOff>
        </xdr:from>
        <xdr:to>
          <xdr:col>7</xdr:col>
          <xdr:colOff>784860</xdr:colOff>
          <xdr:row>71</xdr:row>
          <xdr:rowOff>419100</xdr:rowOff>
        </xdr:to>
        <xdr:sp macro="" textlink="">
          <xdr:nvSpPr>
            <xdr:cNvPr id="20589" name="Option Button 109" hidden="1">
              <a:extLst>
                <a:ext uri="{63B3BB69-23CF-44E3-9099-C40C66FF867C}">
                  <a14:compatExt spid="_x0000_s20589"/>
                </a:ext>
                <a:ext uri="{FF2B5EF4-FFF2-40B4-BE49-F238E27FC236}">
                  <a16:creationId xmlns:a16="http://schemas.microsoft.com/office/drawing/2014/main" id="{00000000-0008-0000-03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72</xdr:row>
          <xdr:rowOff>175260</xdr:rowOff>
        </xdr:from>
        <xdr:to>
          <xdr:col>7</xdr:col>
          <xdr:colOff>784860</xdr:colOff>
          <xdr:row>72</xdr:row>
          <xdr:rowOff>419100</xdr:rowOff>
        </xdr:to>
        <xdr:sp macro="" textlink="">
          <xdr:nvSpPr>
            <xdr:cNvPr id="20590" name="Option Button 110" hidden="1">
              <a:extLst>
                <a:ext uri="{63B3BB69-23CF-44E3-9099-C40C66FF867C}">
                  <a14:compatExt spid="_x0000_s20590"/>
                </a:ext>
                <a:ext uri="{FF2B5EF4-FFF2-40B4-BE49-F238E27FC236}">
                  <a16:creationId xmlns:a16="http://schemas.microsoft.com/office/drawing/2014/main" id="{00000000-0008-0000-03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73</xdr:row>
          <xdr:rowOff>175260</xdr:rowOff>
        </xdr:from>
        <xdr:to>
          <xdr:col>7</xdr:col>
          <xdr:colOff>784860</xdr:colOff>
          <xdr:row>73</xdr:row>
          <xdr:rowOff>419100</xdr:rowOff>
        </xdr:to>
        <xdr:sp macro="" textlink="">
          <xdr:nvSpPr>
            <xdr:cNvPr id="20591" name="Option Button 111" hidden="1">
              <a:extLst>
                <a:ext uri="{63B3BB69-23CF-44E3-9099-C40C66FF867C}">
                  <a14:compatExt spid="_x0000_s20591"/>
                </a:ext>
                <a:ext uri="{FF2B5EF4-FFF2-40B4-BE49-F238E27FC236}">
                  <a16:creationId xmlns:a16="http://schemas.microsoft.com/office/drawing/2014/main" id="{00000000-0008-0000-03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74</xdr:row>
          <xdr:rowOff>175260</xdr:rowOff>
        </xdr:from>
        <xdr:to>
          <xdr:col>7</xdr:col>
          <xdr:colOff>784860</xdr:colOff>
          <xdr:row>74</xdr:row>
          <xdr:rowOff>419100</xdr:rowOff>
        </xdr:to>
        <xdr:sp macro="" textlink="">
          <xdr:nvSpPr>
            <xdr:cNvPr id="20592" name="Option Button 112" hidden="1">
              <a:extLst>
                <a:ext uri="{63B3BB69-23CF-44E3-9099-C40C66FF867C}">
                  <a14:compatExt spid="_x0000_s20592"/>
                </a:ext>
                <a:ext uri="{FF2B5EF4-FFF2-40B4-BE49-F238E27FC236}">
                  <a16:creationId xmlns:a16="http://schemas.microsoft.com/office/drawing/2014/main" id="{00000000-0008-0000-03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75</xdr:row>
          <xdr:rowOff>175260</xdr:rowOff>
        </xdr:from>
        <xdr:to>
          <xdr:col>7</xdr:col>
          <xdr:colOff>784860</xdr:colOff>
          <xdr:row>75</xdr:row>
          <xdr:rowOff>419100</xdr:rowOff>
        </xdr:to>
        <xdr:sp macro="" textlink="">
          <xdr:nvSpPr>
            <xdr:cNvPr id="20593" name="Option Button 113" hidden="1">
              <a:extLst>
                <a:ext uri="{63B3BB69-23CF-44E3-9099-C40C66FF867C}">
                  <a14:compatExt spid="_x0000_s20593"/>
                </a:ext>
                <a:ext uri="{FF2B5EF4-FFF2-40B4-BE49-F238E27FC236}">
                  <a16:creationId xmlns:a16="http://schemas.microsoft.com/office/drawing/2014/main" id="{00000000-0008-0000-0300-00007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76</xdr:row>
          <xdr:rowOff>175260</xdr:rowOff>
        </xdr:from>
        <xdr:to>
          <xdr:col>7</xdr:col>
          <xdr:colOff>784860</xdr:colOff>
          <xdr:row>76</xdr:row>
          <xdr:rowOff>419100</xdr:rowOff>
        </xdr:to>
        <xdr:sp macro="" textlink="">
          <xdr:nvSpPr>
            <xdr:cNvPr id="20594" name="Option Button 114" hidden="1">
              <a:extLst>
                <a:ext uri="{63B3BB69-23CF-44E3-9099-C40C66FF867C}">
                  <a14:compatExt spid="_x0000_s20594"/>
                </a:ext>
                <a:ext uri="{FF2B5EF4-FFF2-40B4-BE49-F238E27FC236}">
                  <a16:creationId xmlns:a16="http://schemas.microsoft.com/office/drawing/2014/main" id="{00000000-0008-0000-0300-00007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77</xdr:row>
          <xdr:rowOff>175260</xdr:rowOff>
        </xdr:from>
        <xdr:to>
          <xdr:col>7</xdr:col>
          <xdr:colOff>784860</xdr:colOff>
          <xdr:row>77</xdr:row>
          <xdr:rowOff>419100</xdr:rowOff>
        </xdr:to>
        <xdr:sp macro="" textlink="">
          <xdr:nvSpPr>
            <xdr:cNvPr id="20595" name="Option Button 115" hidden="1">
              <a:extLst>
                <a:ext uri="{63B3BB69-23CF-44E3-9099-C40C66FF867C}">
                  <a14:compatExt spid="_x0000_s20595"/>
                </a:ext>
                <a:ext uri="{FF2B5EF4-FFF2-40B4-BE49-F238E27FC236}">
                  <a16:creationId xmlns:a16="http://schemas.microsoft.com/office/drawing/2014/main" id="{00000000-0008-0000-0300-00007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78</xdr:row>
          <xdr:rowOff>175260</xdr:rowOff>
        </xdr:from>
        <xdr:to>
          <xdr:col>7</xdr:col>
          <xdr:colOff>784860</xdr:colOff>
          <xdr:row>78</xdr:row>
          <xdr:rowOff>419100</xdr:rowOff>
        </xdr:to>
        <xdr:sp macro="" textlink="">
          <xdr:nvSpPr>
            <xdr:cNvPr id="20596" name="Option Button 116" hidden="1">
              <a:extLst>
                <a:ext uri="{63B3BB69-23CF-44E3-9099-C40C66FF867C}">
                  <a14:compatExt spid="_x0000_s20596"/>
                </a:ext>
                <a:ext uri="{FF2B5EF4-FFF2-40B4-BE49-F238E27FC236}">
                  <a16:creationId xmlns:a16="http://schemas.microsoft.com/office/drawing/2014/main" id="{00000000-0008-0000-0300-00007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79</xdr:row>
          <xdr:rowOff>175260</xdr:rowOff>
        </xdr:from>
        <xdr:to>
          <xdr:col>7</xdr:col>
          <xdr:colOff>784860</xdr:colOff>
          <xdr:row>79</xdr:row>
          <xdr:rowOff>419100</xdr:rowOff>
        </xdr:to>
        <xdr:sp macro="" textlink="">
          <xdr:nvSpPr>
            <xdr:cNvPr id="20597" name="Option Button 117" hidden="1">
              <a:extLst>
                <a:ext uri="{63B3BB69-23CF-44E3-9099-C40C66FF867C}">
                  <a14:compatExt spid="_x0000_s20597"/>
                </a:ext>
                <a:ext uri="{FF2B5EF4-FFF2-40B4-BE49-F238E27FC236}">
                  <a16:creationId xmlns:a16="http://schemas.microsoft.com/office/drawing/2014/main" id="{00000000-0008-0000-0300-00007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80</xdr:row>
          <xdr:rowOff>175260</xdr:rowOff>
        </xdr:from>
        <xdr:to>
          <xdr:col>7</xdr:col>
          <xdr:colOff>784860</xdr:colOff>
          <xdr:row>80</xdr:row>
          <xdr:rowOff>419100</xdr:rowOff>
        </xdr:to>
        <xdr:sp macro="" textlink="">
          <xdr:nvSpPr>
            <xdr:cNvPr id="20598" name="Option Button 118" hidden="1">
              <a:extLst>
                <a:ext uri="{63B3BB69-23CF-44E3-9099-C40C66FF867C}">
                  <a14:compatExt spid="_x0000_s20598"/>
                </a:ext>
                <a:ext uri="{FF2B5EF4-FFF2-40B4-BE49-F238E27FC236}">
                  <a16:creationId xmlns:a16="http://schemas.microsoft.com/office/drawing/2014/main" id="{00000000-0008-0000-0300-00007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81</xdr:row>
          <xdr:rowOff>175260</xdr:rowOff>
        </xdr:from>
        <xdr:to>
          <xdr:col>7</xdr:col>
          <xdr:colOff>784860</xdr:colOff>
          <xdr:row>81</xdr:row>
          <xdr:rowOff>419100</xdr:rowOff>
        </xdr:to>
        <xdr:sp macro="" textlink="">
          <xdr:nvSpPr>
            <xdr:cNvPr id="20599" name="Option Button 119" hidden="1">
              <a:extLst>
                <a:ext uri="{63B3BB69-23CF-44E3-9099-C40C66FF867C}">
                  <a14:compatExt spid="_x0000_s20599"/>
                </a:ext>
                <a:ext uri="{FF2B5EF4-FFF2-40B4-BE49-F238E27FC236}">
                  <a16:creationId xmlns:a16="http://schemas.microsoft.com/office/drawing/2014/main" id="{00000000-0008-0000-0300-00007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82</xdr:row>
          <xdr:rowOff>175260</xdr:rowOff>
        </xdr:from>
        <xdr:to>
          <xdr:col>7</xdr:col>
          <xdr:colOff>784860</xdr:colOff>
          <xdr:row>82</xdr:row>
          <xdr:rowOff>419100</xdr:rowOff>
        </xdr:to>
        <xdr:sp macro="" textlink="">
          <xdr:nvSpPr>
            <xdr:cNvPr id="20600" name="Option Button 120" hidden="1">
              <a:extLst>
                <a:ext uri="{63B3BB69-23CF-44E3-9099-C40C66FF867C}">
                  <a14:compatExt spid="_x0000_s20600"/>
                </a:ext>
                <a:ext uri="{FF2B5EF4-FFF2-40B4-BE49-F238E27FC236}">
                  <a16:creationId xmlns:a16="http://schemas.microsoft.com/office/drawing/2014/main" id="{00000000-0008-0000-0300-00007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83</xdr:row>
          <xdr:rowOff>175260</xdr:rowOff>
        </xdr:from>
        <xdr:to>
          <xdr:col>7</xdr:col>
          <xdr:colOff>784860</xdr:colOff>
          <xdr:row>83</xdr:row>
          <xdr:rowOff>419100</xdr:rowOff>
        </xdr:to>
        <xdr:sp macro="" textlink="">
          <xdr:nvSpPr>
            <xdr:cNvPr id="20601" name="Option Button 121" hidden="1">
              <a:extLst>
                <a:ext uri="{63B3BB69-23CF-44E3-9099-C40C66FF867C}">
                  <a14:compatExt spid="_x0000_s20601"/>
                </a:ext>
                <a:ext uri="{FF2B5EF4-FFF2-40B4-BE49-F238E27FC236}">
                  <a16:creationId xmlns:a16="http://schemas.microsoft.com/office/drawing/2014/main" id="{00000000-0008-0000-0300-00007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84</xdr:row>
          <xdr:rowOff>175260</xdr:rowOff>
        </xdr:from>
        <xdr:to>
          <xdr:col>7</xdr:col>
          <xdr:colOff>784860</xdr:colOff>
          <xdr:row>84</xdr:row>
          <xdr:rowOff>419100</xdr:rowOff>
        </xdr:to>
        <xdr:sp macro="" textlink="">
          <xdr:nvSpPr>
            <xdr:cNvPr id="20602" name="Option Button 122" hidden="1">
              <a:extLst>
                <a:ext uri="{63B3BB69-23CF-44E3-9099-C40C66FF867C}">
                  <a14:compatExt spid="_x0000_s20602"/>
                </a:ext>
                <a:ext uri="{FF2B5EF4-FFF2-40B4-BE49-F238E27FC236}">
                  <a16:creationId xmlns:a16="http://schemas.microsoft.com/office/drawing/2014/main" id="{00000000-0008-0000-0300-00007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85</xdr:row>
          <xdr:rowOff>175260</xdr:rowOff>
        </xdr:from>
        <xdr:to>
          <xdr:col>7</xdr:col>
          <xdr:colOff>784860</xdr:colOff>
          <xdr:row>85</xdr:row>
          <xdr:rowOff>419100</xdr:rowOff>
        </xdr:to>
        <xdr:sp macro="" textlink="">
          <xdr:nvSpPr>
            <xdr:cNvPr id="20603" name="Option Button 123" hidden="1">
              <a:extLst>
                <a:ext uri="{63B3BB69-23CF-44E3-9099-C40C66FF867C}">
                  <a14:compatExt spid="_x0000_s20603"/>
                </a:ext>
                <a:ext uri="{FF2B5EF4-FFF2-40B4-BE49-F238E27FC236}">
                  <a16:creationId xmlns:a16="http://schemas.microsoft.com/office/drawing/2014/main" id="{00000000-0008-0000-0300-00007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86</xdr:row>
          <xdr:rowOff>175260</xdr:rowOff>
        </xdr:from>
        <xdr:to>
          <xdr:col>7</xdr:col>
          <xdr:colOff>784860</xdr:colOff>
          <xdr:row>86</xdr:row>
          <xdr:rowOff>419100</xdr:rowOff>
        </xdr:to>
        <xdr:sp macro="" textlink="">
          <xdr:nvSpPr>
            <xdr:cNvPr id="20604" name="Option Button 124" hidden="1">
              <a:extLst>
                <a:ext uri="{63B3BB69-23CF-44E3-9099-C40C66FF867C}">
                  <a14:compatExt spid="_x0000_s20604"/>
                </a:ext>
                <a:ext uri="{FF2B5EF4-FFF2-40B4-BE49-F238E27FC236}">
                  <a16:creationId xmlns:a16="http://schemas.microsoft.com/office/drawing/2014/main" id="{00000000-0008-0000-0300-00007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87</xdr:row>
          <xdr:rowOff>175260</xdr:rowOff>
        </xdr:from>
        <xdr:to>
          <xdr:col>7</xdr:col>
          <xdr:colOff>784860</xdr:colOff>
          <xdr:row>87</xdr:row>
          <xdr:rowOff>419100</xdr:rowOff>
        </xdr:to>
        <xdr:sp macro="" textlink="">
          <xdr:nvSpPr>
            <xdr:cNvPr id="20605" name="Option Button 125" hidden="1">
              <a:extLst>
                <a:ext uri="{63B3BB69-23CF-44E3-9099-C40C66FF867C}">
                  <a14:compatExt spid="_x0000_s20605"/>
                </a:ext>
                <a:ext uri="{FF2B5EF4-FFF2-40B4-BE49-F238E27FC236}">
                  <a16:creationId xmlns:a16="http://schemas.microsoft.com/office/drawing/2014/main" id="{00000000-0008-0000-0300-00007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88</xdr:row>
          <xdr:rowOff>175260</xdr:rowOff>
        </xdr:from>
        <xdr:to>
          <xdr:col>7</xdr:col>
          <xdr:colOff>784860</xdr:colOff>
          <xdr:row>88</xdr:row>
          <xdr:rowOff>419100</xdr:rowOff>
        </xdr:to>
        <xdr:sp macro="" textlink="">
          <xdr:nvSpPr>
            <xdr:cNvPr id="20606" name="Option Button 126" hidden="1">
              <a:extLst>
                <a:ext uri="{63B3BB69-23CF-44E3-9099-C40C66FF867C}">
                  <a14:compatExt spid="_x0000_s20606"/>
                </a:ext>
                <a:ext uri="{FF2B5EF4-FFF2-40B4-BE49-F238E27FC236}">
                  <a16:creationId xmlns:a16="http://schemas.microsoft.com/office/drawing/2014/main" id="{00000000-0008-0000-0300-00007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89</xdr:row>
          <xdr:rowOff>175260</xdr:rowOff>
        </xdr:from>
        <xdr:to>
          <xdr:col>7</xdr:col>
          <xdr:colOff>784860</xdr:colOff>
          <xdr:row>89</xdr:row>
          <xdr:rowOff>419100</xdr:rowOff>
        </xdr:to>
        <xdr:sp macro="" textlink="">
          <xdr:nvSpPr>
            <xdr:cNvPr id="20607" name="Option Button 127" hidden="1">
              <a:extLst>
                <a:ext uri="{63B3BB69-23CF-44E3-9099-C40C66FF867C}">
                  <a14:compatExt spid="_x0000_s20607"/>
                </a:ext>
                <a:ext uri="{FF2B5EF4-FFF2-40B4-BE49-F238E27FC236}">
                  <a16:creationId xmlns:a16="http://schemas.microsoft.com/office/drawing/2014/main" id="{00000000-0008-0000-0300-00007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90</xdr:row>
          <xdr:rowOff>175260</xdr:rowOff>
        </xdr:from>
        <xdr:to>
          <xdr:col>7</xdr:col>
          <xdr:colOff>784860</xdr:colOff>
          <xdr:row>90</xdr:row>
          <xdr:rowOff>419100</xdr:rowOff>
        </xdr:to>
        <xdr:sp macro="" textlink="">
          <xdr:nvSpPr>
            <xdr:cNvPr id="20608" name="Option Button 128" hidden="1">
              <a:extLst>
                <a:ext uri="{63B3BB69-23CF-44E3-9099-C40C66FF867C}">
                  <a14:compatExt spid="_x0000_s20608"/>
                </a:ext>
                <a:ext uri="{FF2B5EF4-FFF2-40B4-BE49-F238E27FC236}">
                  <a16:creationId xmlns:a16="http://schemas.microsoft.com/office/drawing/2014/main" id="{00000000-0008-0000-0300-00008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91</xdr:row>
          <xdr:rowOff>175260</xdr:rowOff>
        </xdr:from>
        <xdr:to>
          <xdr:col>7</xdr:col>
          <xdr:colOff>784860</xdr:colOff>
          <xdr:row>91</xdr:row>
          <xdr:rowOff>419100</xdr:rowOff>
        </xdr:to>
        <xdr:sp macro="" textlink="">
          <xdr:nvSpPr>
            <xdr:cNvPr id="20609" name="Option Button 129" hidden="1">
              <a:extLst>
                <a:ext uri="{63B3BB69-23CF-44E3-9099-C40C66FF867C}">
                  <a14:compatExt spid="_x0000_s20609"/>
                </a:ext>
                <a:ext uri="{FF2B5EF4-FFF2-40B4-BE49-F238E27FC236}">
                  <a16:creationId xmlns:a16="http://schemas.microsoft.com/office/drawing/2014/main" id="{00000000-0008-0000-03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92</xdr:row>
          <xdr:rowOff>175260</xdr:rowOff>
        </xdr:from>
        <xdr:to>
          <xdr:col>7</xdr:col>
          <xdr:colOff>784860</xdr:colOff>
          <xdr:row>92</xdr:row>
          <xdr:rowOff>419100</xdr:rowOff>
        </xdr:to>
        <xdr:sp macro="" textlink="">
          <xdr:nvSpPr>
            <xdr:cNvPr id="20610" name="Option Button 130" hidden="1">
              <a:extLst>
                <a:ext uri="{63B3BB69-23CF-44E3-9099-C40C66FF867C}">
                  <a14:compatExt spid="_x0000_s20610"/>
                </a:ext>
                <a:ext uri="{FF2B5EF4-FFF2-40B4-BE49-F238E27FC236}">
                  <a16:creationId xmlns:a16="http://schemas.microsoft.com/office/drawing/2014/main" id="{00000000-0008-0000-03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93</xdr:row>
          <xdr:rowOff>175260</xdr:rowOff>
        </xdr:from>
        <xdr:to>
          <xdr:col>7</xdr:col>
          <xdr:colOff>784860</xdr:colOff>
          <xdr:row>93</xdr:row>
          <xdr:rowOff>419100</xdr:rowOff>
        </xdr:to>
        <xdr:sp macro="" textlink="">
          <xdr:nvSpPr>
            <xdr:cNvPr id="20611" name="Option Button 131" hidden="1">
              <a:extLst>
                <a:ext uri="{63B3BB69-23CF-44E3-9099-C40C66FF867C}">
                  <a14:compatExt spid="_x0000_s20611"/>
                </a:ext>
                <a:ext uri="{FF2B5EF4-FFF2-40B4-BE49-F238E27FC236}">
                  <a16:creationId xmlns:a16="http://schemas.microsoft.com/office/drawing/2014/main" id="{00000000-0008-0000-0300-00008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94</xdr:row>
          <xdr:rowOff>175260</xdr:rowOff>
        </xdr:from>
        <xdr:to>
          <xdr:col>7</xdr:col>
          <xdr:colOff>784860</xdr:colOff>
          <xdr:row>94</xdr:row>
          <xdr:rowOff>419100</xdr:rowOff>
        </xdr:to>
        <xdr:sp macro="" textlink="">
          <xdr:nvSpPr>
            <xdr:cNvPr id="20612" name="Option Button 132" hidden="1">
              <a:extLst>
                <a:ext uri="{63B3BB69-23CF-44E3-9099-C40C66FF867C}">
                  <a14:compatExt spid="_x0000_s20612"/>
                </a:ext>
                <a:ext uri="{FF2B5EF4-FFF2-40B4-BE49-F238E27FC236}">
                  <a16:creationId xmlns:a16="http://schemas.microsoft.com/office/drawing/2014/main" id="{00000000-0008-0000-03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95</xdr:row>
          <xdr:rowOff>175260</xdr:rowOff>
        </xdr:from>
        <xdr:to>
          <xdr:col>7</xdr:col>
          <xdr:colOff>784860</xdr:colOff>
          <xdr:row>95</xdr:row>
          <xdr:rowOff>419100</xdr:rowOff>
        </xdr:to>
        <xdr:sp macro="" textlink="">
          <xdr:nvSpPr>
            <xdr:cNvPr id="20613" name="Option Button 133" hidden="1">
              <a:extLst>
                <a:ext uri="{63B3BB69-23CF-44E3-9099-C40C66FF867C}">
                  <a14:compatExt spid="_x0000_s20613"/>
                </a:ext>
                <a:ext uri="{FF2B5EF4-FFF2-40B4-BE49-F238E27FC236}">
                  <a16:creationId xmlns:a16="http://schemas.microsoft.com/office/drawing/2014/main" id="{00000000-0008-0000-0300-00008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96</xdr:row>
          <xdr:rowOff>175260</xdr:rowOff>
        </xdr:from>
        <xdr:to>
          <xdr:col>7</xdr:col>
          <xdr:colOff>784860</xdr:colOff>
          <xdr:row>96</xdr:row>
          <xdr:rowOff>419100</xdr:rowOff>
        </xdr:to>
        <xdr:sp macro="" textlink="">
          <xdr:nvSpPr>
            <xdr:cNvPr id="20614" name="Option Button 134" hidden="1">
              <a:extLst>
                <a:ext uri="{63B3BB69-23CF-44E3-9099-C40C66FF867C}">
                  <a14:compatExt spid="_x0000_s20614"/>
                </a:ext>
                <a:ext uri="{FF2B5EF4-FFF2-40B4-BE49-F238E27FC236}">
                  <a16:creationId xmlns:a16="http://schemas.microsoft.com/office/drawing/2014/main" id="{00000000-0008-0000-0300-00008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97</xdr:row>
          <xdr:rowOff>175260</xdr:rowOff>
        </xdr:from>
        <xdr:to>
          <xdr:col>7</xdr:col>
          <xdr:colOff>784860</xdr:colOff>
          <xdr:row>97</xdr:row>
          <xdr:rowOff>419100</xdr:rowOff>
        </xdr:to>
        <xdr:sp macro="" textlink="">
          <xdr:nvSpPr>
            <xdr:cNvPr id="20615" name="Option Button 135" hidden="1">
              <a:extLst>
                <a:ext uri="{63B3BB69-23CF-44E3-9099-C40C66FF867C}">
                  <a14:compatExt spid="_x0000_s20615"/>
                </a:ext>
                <a:ext uri="{FF2B5EF4-FFF2-40B4-BE49-F238E27FC236}">
                  <a16:creationId xmlns:a16="http://schemas.microsoft.com/office/drawing/2014/main" id="{00000000-0008-0000-0300-00008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98</xdr:row>
          <xdr:rowOff>175260</xdr:rowOff>
        </xdr:from>
        <xdr:to>
          <xdr:col>7</xdr:col>
          <xdr:colOff>784860</xdr:colOff>
          <xdr:row>98</xdr:row>
          <xdr:rowOff>419100</xdr:rowOff>
        </xdr:to>
        <xdr:sp macro="" textlink="">
          <xdr:nvSpPr>
            <xdr:cNvPr id="20616" name="Option Button 136" hidden="1">
              <a:extLst>
                <a:ext uri="{63B3BB69-23CF-44E3-9099-C40C66FF867C}">
                  <a14:compatExt spid="_x0000_s20616"/>
                </a:ext>
                <a:ext uri="{FF2B5EF4-FFF2-40B4-BE49-F238E27FC236}">
                  <a16:creationId xmlns:a16="http://schemas.microsoft.com/office/drawing/2014/main" id="{00000000-0008-0000-03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99</xdr:row>
          <xdr:rowOff>175260</xdr:rowOff>
        </xdr:from>
        <xdr:to>
          <xdr:col>7</xdr:col>
          <xdr:colOff>784860</xdr:colOff>
          <xdr:row>99</xdr:row>
          <xdr:rowOff>419100</xdr:rowOff>
        </xdr:to>
        <xdr:sp macro="" textlink="">
          <xdr:nvSpPr>
            <xdr:cNvPr id="20617" name="Option Button 137" hidden="1">
              <a:extLst>
                <a:ext uri="{63B3BB69-23CF-44E3-9099-C40C66FF867C}">
                  <a14:compatExt spid="_x0000_s20617"/>
                </a:ext>
                <a:ext uri="{FF2B5EF4-FFF2-40B4-BE49-F238E27FC236}">
                  <a16:creationId xmlns:a16="http://schemas.microsoft.com/office/drawing/2014/main" id="{00000000-0008-0000-0300-00008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100</xdr:row>
          <xdr:rowOff>175260</xdr:rowOff>
        </xdr:from>
        <xdr:to>
          <xdr:col>7</xdr:col>
          <xdr:colOff>784860</xdr:colOff>
          <xdr:row>100</xdr:row>
          <xdr:rowOff>419100</xdr:rowOff>
        </xdr:to>
        <xdr:sp macro="" textlink="">
          <xdr:nvSpPr>
            <xdr:cNvPr id="20618" name="Option Button 138" hidden="1">
              <a:extLst>
                <a:ext uri="{63B3BB69-23CF-44E3-9099-C40C66FF867C}">
                  <a14:compatExt spid="_x0000_s20618"/>
                </a:ext>
                <a:ext uri="{FF2B5EF4-FFF2-40B4-BE49-F238E27FC236}">
                  <a16:creationId xmlns:a16="http://schemas.microsoft.com/office/drawing/2014/main" id="{00000000-0008-0000-03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101</xdr:row>
          <xdr:rowOff>175260</xdr:rowOff>
        </xdr:from>
        <xdr:to>
          <xdr:col>7</xdr:col>
          <xdr:colOff>784860</xdr:colOff>
          <xdr:row>101</xdr:row>
          <xdr:rowOff>419100</xdr:rowOff>
        </xdr:to>
        <xdr:sp macro="" textlink="">
          <xdr:nvSpPr>
            <xdr:cNvPr id="20619" name="Option Button 139" hidden="1">
              <a:extLst>
                <a:ext uri="{63B3BB69-23CF-44E3-9099-C40C66FF867C}">
                  <a14:compatExt spid="_x0000_s20619"/>
                </a:ext>
                <a:ext uri="{FF2B5EF4-FFF2-40B4-BE49-F238E27FC236}">
                  <a16:creationId xmlns:a16="http://schemas.microsoft.com/office/drawing/2014/main" id="{00000000-0008-0000-03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102</xdr:row>
          <xdr:rowOff>175260</xdr:rowOff>
        </xdr:from>
        <xdr:to>
          <xdr:col>7</xdr:col>
          <xdr:colOff>784860</xdr:colOff>
          <xdr:row>102</xdr:row>
          <xdr:rowOff>419100</xdr:rowOff>
        </xdr:to>
        <xdr:sp macro="" textlink="">
          <xdr:nvSpPr>
            <xdr:cNvPr id="20620" name="Option Button 140" hidden="1">
              <a:extLst>
                <a:ext uri="{63B3BB69-23CF-44E3-9099-C40C66FF867C}">
                  <a14:compatExt spid="_x0000_s20620"/>
                </a:ext>
                <a:ext uri="{FF2B5EF4-FFF2-40B4-BE49-F238E27FC236}">
                  <a16:creationId xmlns:a16="http://schemas.microsoft.com/office/drawing/2014/main" id="{00000000-0008-0000-0300-00008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103</xdr:row>
          <xdr:rowOff>175260</xdr:rowOff>
        </xdr:from>
        <xdr:to>
          <xdr:col>7</xdr:col>
          <xdr:colOff>784860</xdr:colOff>
          <xdr:row>103</xdr:row>
          <xdr:rowOff>419100</xdr:rowOff>
        </xdr:to>
        <xdr:sp macro="" textlink="">
          <xdr:nvSpPr>
            <xdr:cNvPr id="20621" name="Option Button 141" hidden="1">
              <a:extLst>
                <a:ext uri="{63B3BB69-23CF-44E3-9099-C40C66FF867C}">
                  <a14:compatExt spid="_x0000_s20621"/>
                </a:ext>
                <a:ext uri="{FF2B5EF4-FFF2-40B4-BE49-F238E27FC236}">
                  <a16:creationId xmlns:a16="http://schemas.microsoft.com/office/drawing/2014/main" id="{00000000-0008-0000-0300-00008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104</xdr:row>
          <xdr:rowOff>175260</xdr:rowOff>
        </xdr:from>
        <xdr:to>
          <xdr:col>7</xdr:col>
          <xdr:colOff>784860</xdr:colOff>
          <xdr:row>104</xdr:row>
          <xdr:rowOff>419100</xdr:rowOff>
        </xdr:to>
        <xdr:sp macro="" textlink="">
          <xdr:nvSpPr>
            <xdr:cNvPr id="20622" name="Option Button 142" hidden="1">
              <a:extLst>
                <a:ext uri="{63B3BB69-23CF-44E3-9099-C40C66FF867C}">
                  <a14:compatExt spid="_x0000_s20622"/>
                </a:ext>
                <a:ext uri="{FF2B5EF4-FFF2-40B4-BE49-F238E27FC236}">
                  <a16:creationId xmlns:a16="http://schemas.microsoft.com/office/drawing/2014/main" id="{00000000-0008-0000-0300-00008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105</xdr:row>
          <xdr:rowOff>175260</xdr:rowOff>
        </xdr:from>
        <xdr:to>
          <xdr:col>7</xdr:col>
          <xdr:colOff>784860</xdr:colOff>
          <xdr:row>105</xdr:row>
          <xdr:rowOff>419100</xdr:rowOff>
        </xdr:to>
        <xdr:sp macro="" textlink="">
          <xdr:nvSpPr>
            <xdr:cNvPr id="20623" name="Option Button 143" hidden="1">
              <a:extLst>
                <a:ext uri="{63B3BB69-23CF-44E3-9099-C40C66FF867C}">
                  <a14:compatExt spid="_x0000_s20623"/>
                </a:ext>
                <a:ext uri="{FF2B5EF4-FFF2-40B4-BE49-F238E27FC236}">
                  <a16:creationId xmlns:a16="http://schemas.microsoft.com/office/drawing/2014/main" id="{00000000-0008-0000-0300-00008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106</xdr:row>
          <xdr:rowOff>175260</xdr:rowOff>
        </xdr:from>
        <xdr:to>
          <xdr:col>7</xdr:col>
          <xdr:colOff>784860</xdr:colOff>
          <xdr:row>106</xdr:row>
          <xdr:rowOff>419100</xdr:rowOff>
        </xdr:to>
        <xdr:sp macro="" textlink="">
          <xdr:nvSpPr>
            <xdr:cNvPr id="20624" name="Option Button 144" hidden="1">
              <a:extLst>
                <a:ext uri="{63B3BB69-23CF-44E3-9099-C40C66FF867C}">
                  <a14:compatExt spid="_x0000_s20624"/>
                </a:ext>
                <a:ext uri="{FF2B5EF4-FFF2-40B4-BE49-F238E27FC236}">
                  <a16:creationId xmlns:a16="http://schemas.microsoft.com/office/drawing/2014/main" id="{00000000-0008-0000-0300-00009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107</xdr:row>
          <xdr:rowOff>175260</xdr:rowOff>
        </xdr:from>
        <xdr:to>
          <xdr:col>7</xdr:col>
          <xdr:colOff>784860</xdr:colOff>
          <xdr:row>107</xdr:row>
          <xdr:rowOff>419100</xdr:rowOff>
        </xdr:to>
        <xdr:sp macro="" textlink="">
          <xdr:nvSpPr>
            <xdr:cNvPr id="20625" name="Option Button 145" hidden="1">
              <a:extLst>
                <a:ext uri="{63B3BB69-23CF-44E3-9099-C40C66FF867C}">
                  <a14:compatExt spid="_x0000_s20625"/>
                </a:ext>
                <a:ext uri="{FF2B5EF4-FFF2-40B4-BE49-F238E27FC236}">
                  <a16:creationId xmlns:a16="http://schemas.microsoft.com/office/drawing/2014/main" id="{00000000-0008-0000-0300-00009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108</xdr:row>
          <xdr:rowOff>175260</xdr:rowOff>
        </xdr:from>
        <xdr:to>
          <xdr:col>7</xdr:col>
          <xdr:colOff>784860</xdr:colOff>
          <xdr:row>108</xdr:row>
          <xdr:rowOff>419100</xdr:rowOff>
        </xdr:to>
        <xdr:sp macro="" textlink="">
          <xdr:nvSpPr>
            <xdr:cNvPr id="20626" name="Option Button 146" hidden="1">
              <a:extLst>
                <a:ext uri="{63B3BB69-23CF-44E3-9099-C40C66FF867C}">
                  <a14:compatExt spid="_x0000_s20626"/>
                </a:ext>
                <a:ext uri="{FF2B5EF4-FFF2-40B4-BE49-F238E27FC236}">
                  <a16:creationId xmlns:a16="http://schemas.microsoft.com/office/drawing/2014/main" id="{00000000-0008-0000-0300-00009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109</xdr:row>
          <xdr:rowOff>175260</xdr:rowOff>
        </xdr:from>
        <xdr:to>
          <xdr:col>7</xdr:col>
          <xdr:colOff>784860</xdr:colOff>
          <xdr:row>109</xdr:row>
          <xdr:rowOff>419100</xdr:rowOff>
        </xdr:to>
        <xdr:sp macro="" textlink="">
          <xdr:nvSpPr>
            <xdr:cNvPr id="20627" name="Option Button 147" hidden="1">
              <a:extLst>
                <a:ext uri="{63B3BB69-23CF-44E3-9099-C40C66FF867C}">
                  <a14:compatExt spid="_x0000_s20627"/>
                </a:ext>
                <a:ext uri="{FF2B5EF4-FFF2-40B4-BE49-F238E27FC236}">
                  <a16:creationId xmlns:a16="http://schemas.microsoft.com/office/drawing/2014/main" id="{00000000-0008-0000-0300-00009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110</xdr:row>
          <xdr:rowOff>175260</xdr:rowOff>
        </xdr:from>
        <xdr:to>
          <xdr:col>7</xdr:col>
          <xdr:colOff>784860</xdr:colOff>
          <xdr:row>110</xdr:row>
          <xdr:rowOff>419100</xdr:rowOff>
        </xdr:to>
        <xdr:sp macro="" textlink="">
          <xdr:nvSpPr>
            <xdr:cNvPr id="20628" name="Option Button 148" hidden="1">
              <a:extLst>
                <a:ext uri="{63B3BB69-23CF-44E3-9099-C40C66FF867C}">
                  <a14:compatExt spid="_x0000_s20628"/>
                </a:ext>
                <a:ext uri="{FF2B5EF4-FFF2-40B4-BE49-F238E27FC236}">
                  <a16:creationId xmlns:a16="http://schemas.microsoft.com/office/drawing/2014/main" id="{00000000-0008-0000-0300-00009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111</xdr:row>
          <xdr:rowOff>175260</xdr:rowOff>
        </xdr:from>
        <xdr:to>
          <xdr:col>7</xdr:col>
          <xdr:colOff>784860</xdr:colOff>
          <xdr:row>111</xdr:row>
          <xdr:rowOff>419100</xdr:rowOff>
        </xdr:to>
        <xdr:sp macro="" textlink="">
          <xdr:nvSpPr>
            <xdr:cNvPr id="20629" name="Option Button 149" hidden="1">
              <a:extLst>
                <a:ext uri="{63B3BB69-23CF-44E3-9099-C40C66FF867C}">
                  <a14:compatExt spid="_x0000_s20629"/>
                </a:ext>
                <a:ext uri="{FF2B5EF4-FFF2-40B4-BE49-F238E27FC236}">
                  <a16:creationId xmlns:a16="http://schemas.microsoft.com/office/drawing/2014/main" id="{00000000-0008-0000-0300-00009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112</xdr:row>
          <xdr:rowOff>175260</xdr:rowOff>
        </xdr:from>
        <xdr:to>
          <xdr:col>7</xdr:col>
          <xdr:colOff>784860</xdr:colOff>
          <xdr:row>112</xdr:row>
          <xdr:rowOff>419100</xdr:rowOff>
        </xdr:to>
        <xdr:sp macro="" textlink="">
          <xdr:nvSpPr>
            <xdr:cNvPr id="20630" name="Option Button 150" hidden="1">
              <a:extLst>
                <a:ext uri="{63B3BB69-23CF-44E3-9099-C40C66FF867C}">
                  <a14:compatExt spid="_x0000_s20630"/>
                </a:ext>
                <a:ext uri="{FF2B5EF4-FFF2-40B4-BE49-F238E27FC236}">
                  <a16:creationId xmlns:a16="http://schemas.microsoft.com/office/drawing/2014/main" id="{00000000-0008-0000-0300-00009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113</xdr:row>
          <xdr:rowOff>175260</xdr:rowOff>
        </xdr:from>
        <xdr:to>
          <xdr:col>7</xdr:col>
          <xdr:colOff>784860</xdr:colOff>
          <xdr:row>113</xdr:row>
          <xdr:rowOff>419100</xdr:rowOff>
        </xdr:to>
        <xdr:sp macro="" textlink="">
          <xdr:nvSpPr>
            <xdr:cNvPr id="20631" name="Option Button 151" hidden="1">
              <a:extLst>
                <a:ext uri="{63B3BB69-23CF-44E3-9099-C40C66FF867C}">
                  <a14:compatExt spid="_x0000_s20631"/>
                </a:ext>
                <a:ext uri="{FF2B5EF4-FFF2-40B4-BE49-F238E27FC236}">
                  <a16:creationId xmlns:a16="http://schemas.microsoft.com/office/drawing/2014/main" id="{00000000-0008-0000-0300-00009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114</xdr:row>
          <xdr:rowOff>175260</xdr:rowOff>
        </xdr:from>
        <xdr:to>
          <xdr:col>7</xdr:col>
          <xdr:colOff>784860</xdr:colOff>
          <xdr:row>114</xdr:row>
          <xdr:rowOff>419100</xdr:rowOff>
        </xdr:to>
        <xdr:sp macro="" textlink="">
          <xdr:nvSpPr>
            <xdr:cNvPr id="20632" name="Option Button 152" hidden="1">
              <a:extLst>
                <a:ext uri="{63B3BB69-23CF-44E3-9099-C40C66FF867C}">
                  <a14:compatExt spid="_x0000_s20632"/>
                </a:ext>
                <a:ext uri="{FF2B5EF4-FFF2-40B4-BE49-F238E27FC236}">
                  <a16:creationId xmlns:a16="http://schemas.microsoft.com/office/drawing/2014/main" id="{00000000-0008-0000-0300-00009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115</xdr:row>
          <xdr:rowOff>175260</xdr:rowOff>
        </xdr:from>
        <xdr:to>
          <xdr:col>7</xdr:col>
          <xdr:colOff>784860</xdr:colOff>
          <xdr:row>115</xdr:row>
          <xdr:rowOff>419100</xdr:rowOff>
        </xdr:to>
        <xdr:sp macro="" textlink="">
          <xdr:nvSpPr>
            <xdr:cNvPr id="20633" name="Option Button 153" hidden="1">
              <a:extLst>
                <a:ext uri="{63B3BB69-23CF-44E3-9099-C40C66FF867C}">
                  <a14:compatExt spid="_x0000_s20633"/>
                </a:ext>
                <a:ext uri="{FF2B5EF4-FFF2-40B4-BE49-F238E27FC236}">
                  <a16:creationId xmlns:a16="http://schemas.microsoft.com/office/drawing/2014/main" id="{00000000-0008-0000-0300-00009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116</xdr:row>
          <xdr:rowOff>175260</xdr:rowOff>
        </xdr:from>
        <xdr:to>
          <xdr:col>7</xdr:col>
          <xdr:colOff>784860</xdr:colOff>
          <xdr:row>116</xdr:row>
          <xdr:rowOff>419100</xdr:rowOff>
        </xdr:to>
        <xdr:sp macro="" textlink="">
          <xdr:nvSpPr>
            <xdr:cNvPr id="20634" name="Option Button 154" hidden="1">
              <a:extLst>
                <a:ext uri="{63B3BB69-23CF-44E3-9099-C40C66FF867C}">
                  <a14:compatExt spid="_x0000_s20634"/>
                </a:ext>
                <a:ext uri="{FF2B5EF4-FFF2-40B4-BE49-F238E27FC236}">
                  <a16:creationId xmlns:a16="http://schemas.microsoft.com/office/drawing/2014/main" id="{00000000-0008-0000-0300-00009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117</xdr:row>
          <xdr:rowOff>175260</xdr:rowOff>
        </xdr:from>
        <xdr:to>
          <xdr:col>7</xdr:col>
          <xdr:colOff>784860</xdr:colOff>
          <xdr:row>117</xdr:row>
          <xdr:rowOff>419100</xdr:rowOff>
        </xdr:to>
        <xdr:sp macro="" textlink="">
          <xdr:nvSpPr>
            <xdr:cNvPr id="20635" name="Option Button 155" hidden="1">
              <a:extLst>
                <a:ext uri="{63B3BB69-23CF-44E3-9099-C40C66FF867C}">
                  <a14:compatExt spid="_x0000_s20635"/>
                </a:ext>
                <a:ext uri="{FF2B5EF4-FFF2-40B4-BE49-F238E27FC236}">
                  <a16:creationId xmlns:a16="http://schemas.microsoft.com/office/drawing/2014/main" id="{00000000-0008-0000-0300-00009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118</xdr:row>
          <xdr:rowOff>175260</xdr:rowOff>
        </xdr:from>
        <xdr:to>
          <xdr:col>7</xdr:col>
          <xdr:colOff>784860</xdr:colOff>
          <xdr:row>118</xdr:row>
          <xdr:rowOff>419100</xdr:rowOff>
        </xdr:to>
        <xdr:sp macro="" textlink="">
          <xdr:nvSpPr>
            <xdr:cNvPr id="20636" name="Option Button 156" hidden="1">
              <a:extLst>
                <a:ext uri="{63B3BB69-23CF-44E3-9099-C40C66FF867C}">
                  <a14:compatExt spid="_x0000_s20636"/>
                </a:ext>
                <a:ext uri="{FF2B5EF4-FFF2-40B4-BE49-F238E27FC236}">
                  <a16:creationId xmlns:a16="http://schemas.microsoft.com/office/drawing/2014/main" id="{00000000-0008-0000-0300-00009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119</xdr:row>
          <xdr:rowOff>175260</xdr:rowOff>
        </xdr:from>
        <xdr:to>
          <xdr:col>7</xdr:col>
          <xdr:colOff>784860</xdr:colOff>
          <xdr:row>119</xdr:row>
          <xdr:rowOff>419100</xdr:rowOff>
        </xdr:to>
        <xdr:sp macro="" textlink="">
          <xdr:nvSpPr>
            <xdr:cNvPr id="20637" name="Option Button 157" hidden="1">
              <a:extLst>
                <a:ext uri="{63B3BB69-23CF-44E3-9099-C40C66FF867C}">
                  <a14:compatExt spid="_x0000_s20637"/>
                </a:ext>
                <a:ext uri="{FF2B5EF4-FFF2-40B4-BE49-F238E27FC236}">
                  <a16:creationId xmlns:a16="http://schemas.microsoft.com/office/drawing/2014/main" id="{00000000-0008-0000-0300-00009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120</xdr:row>
          <xdr:rowOff>175260</xdr:rowOff>
        </xdr:from>
        <xdr:to>
          <xdr:col>7</xdr:col>
          <xdr:colOff>784860</xdr:colOff>
          <xdr:row>120</xdr:row>
          <xdr:rowOff>419100</xdr:rowOff>
        </xdr:to>
        <xdr:sp macro="" textlink="">
          <xdr:nvSpPr>
            <xdr:cNvPr id="20638" name="Option Button 158" hidden="1">
              <a:extLst>
                <a:ext uri="{63B3BB69-23CF-44E3-9099-C40C66FF867C}">
                  <a14:compatExt spid="_x0000_s20638"/>
                </a:ext>
                <a:ext uri="{FF2B5EF4-FFF2-40B4-BE49-F238E27FC236}">
                  <a16:creationId xmlns:a16="http://schemas.microsoft.com/office/drawing/2014/main" id="{00000000-0008-0000-0300-00009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121</xdr:row>
          <xdr:rowOff>175260</xdr:rowOff>
        </xdr:from>
        <xdr:to>
          <xdr:col>7</xdr:col>
          <xdr:colOff>784860</xdr:colOff>
          <xdr:row>121</xdr:row>
          <xdr:rowOff>419100</xdr:rowOff>
        </xdr:to>
        <xdr:sp macro="" textlink="">
          <xdr:nvSpPr>
            <xdr:cNvPr id="20639" name="Option Button 159" hidden="1">
              <a:extLst>
                <a:ext uri="{63B3BB69-23CF-44E3-9099-C40C66FF867C}">
                  <a14:compatExt spid="_x0000_s20639"/>
                </a:ext>
                <a:ext uri="{FF2B5EF4-FFF2-40B4-BE49-F238E27FC236}">
                  <a16:creationId xmlns:a16="http://schemas.microsoft.com/office/drawing/2014/main" id="{00000000-0008-0000-0300-00009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122</xdr:row>
          <xdr:rowOff>175260</xdr:rowOff>
        </xdr:from>
        <xdr:to>
          <xdr:col>7</xdr:col>
          <xdr:colOff>784860</xdr:colOff>
          <xdr:row>122</xdr:row>
          <xdr:rowOff>419100</xdr:rowOff>
        </xdr:to>
        <xdr:sp macro="" textlink="">
          <xdr:nvSpPr>
            <xdr:cNvPr id="20640" name="Option Button 160" hidden="1">
              <a:extLst>
                <a:ext uri="{63B3BB69-23CF-44E3-9099-C40C66FF867C}">
                  <a14:compatExt spid="_x0000_s20640"/>
                </a:ext>
                <a:ext uri="{FF2B5EF4-FFF2-40B4-BE49-F238E27FC236}">
                  <a16:creationId xmlns:a16="http://schemas.microsoft.com/office/drawing/2014/main" id="{00000000-0008-0000-0300-0000A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123</xdr:row>
          <xdr:rowOff>175260</xdr:rowOff>
        </xdr:from>
        <xdr:to>
          <xdr:col>7</xdr:col>
          <xdr:colOff>784860</xdr:colOff>
          <xdr:row>123</xdr:row>
          <xdr:rowOff>419100</xdr:rowOff>
        </xdr:to>
        <xdr:sp macro="" textlink="">
          <xdr:nvSpPr>
            <xdr:cNvPr id="20641" name="Option Button 161" hidden="1">
              <a:extLst>
                <a:ext uri="{63B3BB69-23CF-44E3-9099-C40C66FF867C}">
                  <a14:compatExt spid="_x0000_s20641"/>
                </a:ext>
                <a:ext uri="{FF2B5EF4-FFF2-40B4-BE49-F238E27FC236}">
                  <a16:creationId xmlns:a16="http://schemas.microsoft.com/office/drawing/2014/main" id="{00000000-0008-0000-0300-0000A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124</xdr:row>
          <xdr:rowOff>175260</xdr:rowOff>
        </xdr:from>
        <xdr:to>
          <xdr:col>7</xdr:col>
          <xdr:colOff>784860</xdr:colOff>
          <xdr:row>124</xdr:row>
          <xdr:rowOff>419100</xdr:rowOff>
        </xdr:to>
        <xdr:sp macro="" textlink="">
          <xdr:nvSpPr>
            <xdr:cNvPr id="20642" name="Option Button 162" hidden="1">
              <a:extLst>
                <a:ext uri="{63B3BB69-23CF-44E3-9099-C40C66FF867C}">
                  <a14:compatExt spid="_x0000_s20642"/>
                </a:ext>
                <a:ext uri="{FF2B5EF4-FFF2-40B4-BE49-F238E27FC236}">
                  <a16:creationId xmlns:a16="http://schemas.microsoft.com/office/drawing/2014/main" id="{00000000-0008-0000-0300-0000A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125</xdr:row>
          <xdr:rowOff>175260</xdr:rowOff>
        </xdr:from>
        <xdr:to>
          <xdr:col>7</xdr:col>
          <xdr:colOff>784860</xdr:colOff>
          <xdr:row>125</xdr:row>
          <xdr:rowOff>419100</xdr:rowOff>
        </xdr:to>
        <xdr:sp macro="" textlink="">
          <xdr:nvSpPr>
            <xdr:cNvPr id="20643" name="Option Button 163" hidden="1">
              <a:extLst>
                <a:ext uri="{63B3BB69-23CF-44E3-9099-C40C66FF867C}">
                  <a14:compatExt spid="_x0000_s20643"/>
                </a:ext>
                <a:ext uri="{FF2B5EF4-FFF2-40B4-BE49-F238E27FC236}">
                  <a16:creationId xmlns:a16="http://schemas.microsoft.com/office/drawing/2014/main" id="{00000000-0008-0000-0300-0000A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126</xdr:row>
          <xdr:rowOff>175260</xdr:rowOff>
        </xdr:from>
        <xdr:to>
          <xdr:col>7</xdr:col>
          <xdr:colOff>784860</xdr:colOff>
          <xdr:row>126</xdr:row>
          <xdr:rowOff>419100</xdr:rowOff>
        </xdr:to>
        <xdr:sp macro="" textlink="">
          <xdr:nvSpPr>
            <xdr:cNvPr id="20644" name="Option Button 164" hidden="1">
              <a:extLst>
                <a:ext uri="{63B3BB69-23CF-44E3-9099-C40C66FF867C}">
                  <a14:compatExt spid="_x0000_s20644"/>
                </a:ext>
                <a:ext uri="{FF2B5EF4-FFF2-40B4-BE49-F238E27FC236}">
                  <a16:creationId xmlns:a16="http://schemas.microsoft.com/office/drawing/2014/main" id="{00000000-0008-0000-0300-0000A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127</xdr:row>
          <xdr:rowOff>175260</xdr:rowOff>
        </xdr:from>
        <xdr:to>
          <xdr:col>7</xdr:col>
          <xdr:colOff>784860</xdr:colOff>
          <xdr:row>127</xdr:row>
          <xdr:rowOff>419100</xdr:rowOff>
        </xdr:to>
        <xdr:sp macro="" textlink="">
          <xdr:nvSpPr>
            <xdr:cNvPr id="20645" name="Option Button 165" hidden="1">
              <a:extLst>
                <a:ext uri="{63B3BB69-23CF-44E3-9099-C40C66FF867C}">
                  <a14:compatExt spid="_x0000_s20645"/>
                </a:ext>
                <a:ext uri="{FF2B5EF4-FFF2-40B4-BE49-F238E27FC236}">
                  <a16:creationId xmlns:a16="http://schemas.microsoft.com/office/drawing/2014/main" id="{00000000-0008-0000-0300-0000A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128</xdr:row>
          <xdr:rowOff>175260</xdr:rowOff>
        </xdr:from>
        <xdr:to>
          <xdr:col>7</xdr:col>
          <xdr:colOff>784860</xdr:colOff>
          <xdr:row>128</xdr:row>
          <xdr:rowOff>419100</xdr:rowOff>
        </xdr:to>
        <xdr:sp macro="" textlink="">
          <xdr:nvSpPr>
            <xdr:cNvPr id="20646" name="Option Button 166" hidden="1">
              <a:extLst>
                <a:ext uri="{63B3BB69-23CF-44E3-9099-C40C66FF867C}">
                  <a14:compatExt spid="_x0000_s20646"/>
                </a:ext>
                <a:ext uri="{FF2B5EF4-FFF2-40B4-BE49-F238E27FC236}">
                  <a16:creationId xmlns:a16="http://schemas.microsoft.com/office/drawing/2014/main" id="{00000000-0008-0000-0300-0000A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129</xdr:row>
          <xdr:rowOff>175260</xdr:rowOff>
        </xdr:from>
        <xdr:to>
          <xdr:col>7</xdr:col>
          <xdr:colOff>784860</xdr:colOff>
          <xdr:row>129</xdr:row>
          <xdr:rowOff>419100</xdr:rowOff>
        </xdr:to>
        <xdr:sp macro="" textlink="">
          <xdr:nvSpPr>
            <xdr:cNvPr id="20647" name="Option Button 167" hidden="1">
              <a:extLst>
                <a:ext uri="{63B3BB69-23CF-44E3-9099-C40C66FF867C}">
                  <a14:compatExt spid="_x0000_s20647"/>
                </a:ext>
                <a:ext uri="{FF2B5EF4-FFF2-40B4-BE49-F238E27FC236}">
                  <a16:creationId xmlns:a16="http://schemas.microsoft.com/office/drawing/2014/main" id="{00000000-0008-0000-0300-0000A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130</xdr:row>
          <xdr:rowOff>175260</xdr:rowOff>
        </xdr:from>
        <xdr:to>
          <xdr:col>7</xdr:col>
          <xdr:colOff>784860</xdr:colOff>
          <xdr:row>130</xdr:row>
          <xdr:rowOff>419100</xdr:rowOff>
        </xdr:to>
        <xdr:sp macro="" textlink="">
          <xdr:nvSpPr>
            <xdr:cNvPr id="20648" name="Option Button 168" hidden="1">
              <a:extLst>
                <a:ext uri="{63B3BB69-23CF-44E3-9099-C40C66FF867C}">
                  <a14:compatExt spid="_x0000_s20648"/>
                </a:ext>
                <a:ext uri="{FF2B5EF4-FFF2-40B4-BE49-F238E27FC236}">
                  <a16:creationId xmlns:a16="http://schemas.microsoft.com/office/drawing/2014/main" id="{00000000-0008-0000-0300-0000A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131</xdr:row>
          <xdr:rowOff>175260</xdr:rowOff>
        </xdr:from>
        <xdr:to>
          <xdr:col>7</xdr:col>
          <xdr:colOff>784860</xdr:colOff>
          <xdr:row>131</xdr:row>
          <xdr:rowOff>419100</xdr:rowOff>
        </xdr:to>
        <xdr:sp macro="" textlink="">
          <xdr:nvSpPr>
            <xdr:cNvPr id="20649" name="Option Button 169" hidden="1">
              <a:extLst>
                <a:ext uri="{63B3BB69-23CF-44E3-9099-C40C66FF867C}">
                  <a14:compatExt spid="_x0000_s20649"/>
                </a:ext>
                <a:ext uri="{FF2B5EF4-FFF2-40B4-BE49-F238E27FC236}">
                  <a16:creationId xmlns:a16="http://schemas.microsoft.com/office/drawing/2014/main" id="{00000000-0008-0000-0300-0000A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132</xdr:row>
          <xdr:rowOff>175260</xdr:rowOff>
        </xdr:from>
        <xdr:to>
          <xdr:col>7</xdr:col>
          <xdr:colOff>784860</xdr:colOff>
          <xdr:row>132</xdr:row>
          <xdr:rowOff>419100</xdr:rowOff>
        </xdr:to>
        <xdr:sp macro="" textlink="">
          <xdr:nvSpPr>
            <xdr:cNvPr id="20650" name="Option Button 170" hidden="1">
              <a:extLst>
                <a:ext uri="{63B3BB69-23CF-44E3-9099-C40C66FF867C}">
                  <a14:compatExt spid="_x0000_s20650"/>
                </a:ext>
                <a:ext uri="{FF2B5EF4-FFF2-40B4-BE49-F238E27FC236}">
                  <a16:creationId xmlns:a16="http://schemas.microsoft.com/office/drawing/2014/main" id="{00000000-0008-0000-0300-0000A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133</xdr:row>
          <xdr:rowOff>175260</xdr:rowOff>
        </xdr:from>
        <xdr:to>
          <xdr:col>7</xdr:col>
          <xdr:colOff>784860</xdr:colOff>
          <xdr:row>133</xdr:row>
          <xdr:rowOff>419100</xdr:rowOff>
        </xdr:to>
        <xdr:sp macro="" textlink="">
          <xdr:nvSpPr>
            <xdr:cNvPr id="20651" name="Option Button 171" hidden="1">
              <a:extLst>
                <a:ext uri="{63B3BB69-23CF-44E3-9099-C40C66FF867C}">
                  <a14:compatExt spid="_x0000_s20651"/>
                </a:ext>
                <a:ext uri="{FF2B5EF4-FFF2-40B4-BE49-F238E27FC236}">
                  <a16:creationId xmlns:a16="http://schemas.microsoft.com/office/drawing/2014/main" id="{00000000-0008-0000-0300-0000A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134</xdr:row>
          <xdr:rowOff>175260</xdr:rowOff>
        </xdr:from>
        <xdr:to>
          <xdr:col>7</xdr:col>
          <xdr:colOff>784860</xdr:colOff>
          <xdr:row>134</xdr:row>
          <xdr:rowOff>419100</xdr:rowOff>
        </xdr:to>
        <xdr:sp macro="" textlink="">
          <xdr:nvSpPr>
            <xdr:cNvPr id="20652" name="Option Button 172" hidden="1">
              <a:extLst>
                <a:ext uri="{63B3BB69-23CF-44E3-9099-C40C66FF867C}">
                  <a14:compatExt spid="_x0000_s20652"/>
                </a:ext>
                <a:ext uri="{FF2B5EF4-FFF2-40B4-BE49-F238E27FC236}">
                  <a16:creationId xmlns:a16="http://schemas.microsoft.com/office/drawing/2014/main" id="{00000000-0008-0000-0300-0000A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135</xdr:row>
          <xdr:rowOff>175260</xdr:rowOff>
        </xdr:from>
        <xdr:to>
          <xdr:col>7</xdr:col>
          <xdr:colOff>784860</xdr:colOff>
          <xdr:row>135</xdr:row>
          <xdr:rowOff>419100</xdr:rowOff>
        </xdr:to>
        <xdr:sp macro="" textlink="">
          <xdr:nvSpPr>
            <xdr:cNvPr id="20653" name="Option Button 173" hidden="1">
              <a:extLst>
                <a:ext uri="{63B3BB69-23CF-44E3-9099-C40C66FF867C}">
                  <a14:compatExt spid="_x0000_s20653"/>
                </a:ext>
                <a:ext uri="{FF2B5EF4-FFF2-40B4-BE49-F238E27FC236}">
                  <a16:creationId xmlns:a16="http://schemas.microsoft.com/office/drawing/2014/main" id="{00000000-0008-0000-0300-0000A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136</xdr:row>
          <xdr:rowOff>175260</xdr:rowOff>
        </xdr:from>
        <xdr:to>
          <xdr:col>7</xdr:col>
          <xdr:colOff>784860</xdr:colOff>
          <xdr:row>136</xdr:row>
          <xdr:rowOff>419100</xdr:rowOff>
        </xdr:to>
        <xdr:sp macro="" textlink="">
          <xdr:nvSpPr>
            <xdr:cNvPr id="20654" name="Option Button 174" hidden="1">
              <a:extLst>
                <a:ext uri="{63B3BB69-23CF-44E3-9099-C40C66FF867C}">
                  <a14:compatExt spid="_x0000_s20654"/>
                </a:ext>
                <a:ext uri="{FF2B5EF4-FFF2-40B4-BE49-F238E27FC236}">
                  <a16:creationId xmlns:a16="http://schemas.microsoft.com/office/drawing/2014/main" id="{00000000-0008-0000-0300-0000A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137</xdr:row>
          <xdr:rowOff>175260</xdr:rowOff>
        </xdr:from>
        <xdr:to>
          <xdr:col>7</xdr:col>
          <xdr:colOff>784860</xdr:colOff>
          <xdr:row>137</xdr:row>
          <xdr:rowOff>419100</xdr:rowOff>
        </xdr:to>
        <xdr:sp macro="" textlink="">
          <xdr:nvSpPr>
            <xdr:cNvPr id="20655" name="Option Button 175" hidden="1">
              <a:extLst>
                <a:ext uri="{63B3BB69-23CF-44E3-9099-C40C66FF867C}">
                  <a14:compatExt spid="_x0000_s20655"/>
                </a:ext>
                <a:ext uri="{FF2B5EF4-FFF2-40B4-BE49-F238E27FC236}">
                  <a16:creationId xmlns:a16="http://schemas.microsoft.com/office/drawing/2014/main" id="{00000000-0008-0000-0300-0000A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138</xdr:row>
          <xdr:rowOff>175260</xdr:rowOff>
        </xdr:from>
        <xdr:to>
          <xdr:col>7</xdr:col>
          <xdr:colOff>784860</xdr:colOff>
          <xdr:row>138</xdr:row>
          <xdr:rowOff>419100</xdr:rowOff>
        </xdr:to>
        <xdr:sp macro="" textlink="">
          <xdr:nvSpPr>
            <xdr:cNvPr id="20656" name="Option Button 176" hidden="1">
              <a:extLst>
                <a:ext uri="{63B3BB69-23CF-44E3-9099-C40C66FF867C}">
                  <a14:compatExt spid="_x0000_s20656"/>
                </a:ext>
                <a:ext uri="{FF2B5EF4-FFF2-40B4-BE49-F238E27FC236}">
                  <a16:creationId xmlns:a16="http://schemas.microsoft.com/office/drawing/2014/main" id="{00000000-0008-0000-0300-0000B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139</xdr:row>
          <xdr:rowOff>175260</xdr:rowOff>
        </xdr:from>
        <xdr:to>
          <xdr:col>7</xdr:col>
          <xdr:colOff>784860</xdr:colOff>
          <xdr:row>139</xdr:row>
          <xdr:rowOff>419100</xdr:rowOff>
        </xdr:to>
        <xdr:sp macro="" textlink="">
          <xdr:nvSpPr>
            <xdr:cNvPr id="20657" name="Option Button 177" hidden="1">
              <a:extLst>
                <a:ext uri="{63B3BB69-23CF-44E3-9099-C40C66FF867C}">
                  <a14:compatExt spid="_x0000_s20657"/>
                </a:ext>
                <a:ext uri="{FF2B5EF4-FFF2-40B4-BE49-F238E27FC236}">
                  <a16:creationId xmlns:a16="http://schemas.microsoft.com/office/drawing/2014/main" id="{00000000-0008-0000-0300-0000B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140</xdr:row>
          <xdr:rowOff>175260</xdr:rowOff>
        </xdr:from>
        <xdr:to>
          <xdr:col>7</xdr:col>
          <xdr:colOff>784860</xdr:colOff>
          <xdr:row>140</xdr:row>
          <xdr:rowOff>419100</xdr:rowOff>
        </xdr:to>
        <xdr:sp macro="" textlink="">
          <xdr:nvSpPr>
            <xdr:cNvPr id="20658" name="Option Button 178" hidden="1">
              <a:extLst>
                <a:ext uri="{63B3BB69-23CF-44E3-9099-C40C66FF867C}">
                  <a14:compatExt spid="_x0000_s20658"/>
                </a:ext>
                <a:ext uri="{FF2B5EF4-FFF2-40B4-BE49-F238E27FC236}">
                  <a16:creationId xmlns:a16="http://schemas.microsoft.com/office/drawing/2014/main" id="{00000000-0008-0000-0300-0000B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141</xdr:row>
          <xdr:rowOff>175260</xdr:rowOff>
        </xdr:from>
        <xdr:to>
          <xdr:col>7</xdr:col>
          <xdr:colOff>784860</xdr:colOff>
          <xdr:row>141</xdr:row>
          <xdr:rowOff>419100</xdr:rowOff>
        </xdr:to>
        <xdr:sp macro="" textlink="">
          <xdr:nvSpPr>
            <xdr:cNvPr id="20659" name="Option Button 179" hidden="1">
              <a:extLst>
                <a:ext uri="{63B3BB69-23CF-44E3-9099-C40C66FF867C}">
                  <a14:compatExt spid="_x0000_s20659"/>
                </a:ext>
                <a:ext uri="{FF2B5EF4-FFF2-40B4-BE49-F238E27FC236}">
                  <a16:creationId xmlns:a16="http://schemas.microsoft.com/office/drawing/2014/main" id="{00000000-0008-0000-0300-0000B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142</xdr:row>
          <xdr:rowOff>175260</xdr:rowOff>
        </xdr:from>
        <xdr:to>
          <xdr:col>7</xdr:col>
          <xdr:colOff>784860</xdr:colOff>
          <xdr:row>142</xdr:row>
          <xdr:rowOff>419100</xdr:rowOff>
        </xdr:to>
        <xdr:sp macro="" textlink="">
          <xdr:nvSpPr>
            <xdr:cNvPr id="20660" name="Option Button 180" hidden="1">
              <a:extLst>
                <a:ext uri="{63B3BB69-23CF-44E3-9099-C40C66FF867C}">
                  <a14:compatExt spid="_x0000_s20660"/>
                </a:ext>
                <a:ext uri="{FF2B5EF4-FFF2-40B4-BE49-F238E27FC236}">
                  <a16:creationId xmlns:a16="http://schemas.microsoft.com/office/drawing/2014/main" id="{00000000-0008-0000-0300-0000B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143</xdr:row>
          <xdr:rowOff>175260</xdr:rowOff>
        </xdr:from>
        <xdr:to>
          <xdr:col>7</xdr:col>
          <xdr:colOff>784860</xdr:colOff>
          <xdr:row>143</xdr:row>
          <xdr:rowOff>419100</xdr:rowOff>
        </xdr:to>
        <xdr:sp macro="" textlink="">
          <xdr:nvSpPr>
            <xdr:cNvPr id="20661" name="Option Button 181" hidden="1">
              <a:extLst>
                <a:ext uri="{63B3BB69-23CF-44E3-9099-C40C66FF867C}">
                  <a14:compatExt spid="_x0000_s20661"/>
                </a:ext>
                <a:ext uri="{FF2B5EF4-FFF2-40B4-BE49-F238E27FC236}">
                  <a16:creationId xmlns:a16="http://schemas.microsoft.com/office/drawing/2014/main" id="{00000000-0008-0000-0300-0000B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144</xdr:row>
          <xdr:rowOff>175260</xdr:rowOff>
        </xdr:from>
        <xdr:to>
          <xdr:col>7</xdr:col>
          <xdr:colOff>784860</xdr:colOff>
          <xdr:row>144</xdr:row>
          <xdr:rowOff>419100</xdr:rowOff>
        </xdr:to>
        <xdr:sp macro="" textlink="">
          <xdr:nvSpPr>
            <xdr:cNvPr id="20662" name="Option Button 182" hidden="1">
              <a:extLst>
                <a:ext uri="{63B3BB69-23CF-44E3-9099-C40C66FF867C}">
                  <a14:compatExt spid="_x0000_s20662"/>
                </a:ext>
                <a:ext uri="{FF2B5EF4-FFF2-40B4-BE49-F238E27FC236}">
                  <a16:creationId xmlns:a16="http://schemas.microsoft.com/office/drawing/2014/main" id="{00000000-0008-0000-0300-0000B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145</xdr:row>
          <xdr:rowOff>175260</xdr:rowOff>
        </xdr:from>
        <xdr:to>
          <xdr:col>7</xdr:col>
          <xdr:colOff>784860</xdr:colOff>
          <xdr:row>145</xdr:row>
          <xdr:rowOff>419100</xdr:rowOff>
        </xdr:to>
        <xdr:sp macro="" textlink="">
          <xdr:nvSpPr>
            <xdr:cNvPr id="20663" name="Option Button 183" hidden="1">
              <a:extLst>
                <a:ext uri="{63B3BB69-23CF-44E3-9099-C40C66FF867C}">
                  <a14:compatExt spid="_x0000_s20663"/>
                </a:ext>
                <a:ext uri="{FF2B5EF4-FFF2-40B4-BE49-F238E27FC236}">
                  <a16:creationId xmlns:a16="http://schemas.microsoft.com/office/drawing/2014/main" id="{00000000-0008-0000-0300-0000B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146</xdr:row>
          <xdr:rowOff>175260</xdr:rowOff>
        </xdr:from>
        <xdr:to>
          <xdr:col>7</xdr:col>
          <xdr:colOff>784860</xdr:colOff>
          <xdr:row>146</xdr:row>
          <xdr:rowOff>419100</xdr:rowOff>
        </xdr:to>
        <xdr:sp macro="" textlink="">
          <xdr:nvSpPr>
            <xdr:cNvPr id="20664" name="Option Button 184" hidden="1">
              <a:extLst>
                <a:ext uri="{63B3BB69-23CF-44E3-9099-C40C66FF867C}">
                  <a14:compatExt spid="_x0000_s20664"/>
                </a:ext>
                <a:ext uri="{FF2B5EF4-FFF2-40B4-BE49-F238E27FC236}">
                  <a16:creationId xmlns:a16="http://schemas.microsoft.com/office/drawing/2014/main" id="{00000000-0008-0000-0300-0000B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147</xdr:row>
          <xdr:rowOff>175260</xdr:rowOff>
        </xdr:from>
        <xdr:to>
          <xdr:col>7</xdr:col>
          <xdr:colOff>784860</xdr:colOff>
          <xdr:row>147</xdr:row>
          <xdr:rowOff>419100</xdr:rowOff>
        </xdr:to>
        <xdr:sp macro="" textlink="">
          <xdr:nvSpPr>
            <xdr:cNvPr id="20665" name="Option Button 185" hidden="1">
              <a:extLst>
                <a:ext uri="{63B3BB69-23CF-44E3-9099-C40C66FF867C}">
                  <a14:compatExt spid="_x0000_s20665"/>
                </a:ext>
                <a:ext uri="{FF2B5EF4-FFF2-40B4-BE49-F238E27FC236}">
                  <a16:creationId xmlns:a16="http://schemas.microsoft.com/office/drawing/2014/main" id="{00000000-0008-0000-0300-0000B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148</xdr:row>
          <xdr:rowOff>175260</xdr:rowOff>
        </xdr:from>
        <xdr:to>
          <xdr:col>7</xdr:col>
          <xdr:colOff>784860</xdr:colOff>
          <xdr:row>148</xdr:row>
          <xdr:rowOff>419100</xdr:rowOff>
        </xdr:to>
        <xdr:sp macro="" textlink="">
          <xdr:nvSpPr>
            <xdr:cNvPr id="20666" name="Option Button 186" hidden="1">
              <a:extLst>
                <a:ext uri="{63B3BB69-23CF-44E3-9099-C40C66FF867C}">
                  <a14:compatExt spid="_x0000_s20666"/>
                </a:ext>
                <a:ext uri="{FF2B5EF4-FFF2-40B4-BE49-F238E27FC236}">
                  <a16:creationId xmlns:a16="http://schemas.microsoft.com/office/drawing/2014/main" id="{00000000-0008-0000-03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149</xdr:row>
          <xdr:rowOff>175260</xdr:rowOff>
        </xdr:from>
        <xdr:to>
          <xdr:col>7</xdr:col>
          <xdr:colOff>784860</xdr:colOff>
          <xdr:row>149</xdr:row>
          <xdr:rowOff>419100</xdr:rowOff>
        </xdr:to>
        <xdr:sp macro="" textlink="">
          <xdr:nvSpPr>
            <xdr:cNvPr id="20667" name="Option Button 187" hidden="1">
              <a:extLst>
                <a:ext uri="{63B3BB69-23CF-44E3-9099-C40C66FF867C}">
                  <a14:compatExt spid="_x0000_s20667"/>
                </a:ext>
                <a:ext uri="{FF2B5EF4-FFF2-40B4-BE49-F238E27FC236}">
                  <a16:creationId xmlns:a16="http://schemas.microsoft.com/office/drawing/2014/main" id="{00000000-0008-0000-03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150</xdr:row>
          <xdr:rowOff>175260</xdr:rowOff>
        </xdr:from>
        <xdr:to>
          <xdr:col>7</xdr:col>
          <xdr:colOff>784860</xdr:colOff>
          <xdr:row>150</xdr:row>
          <xdr:rowOff>419100</xdr:rowOff>
        </xdr:to>
        <xdr:sp macro="" textlink="">
          <xdr:nvSpPr>
            <xdr:cNvPr id="20668" name="Option Button 188" hidden="1">
              <a:extLst>
                <a:ext uri="{63B3BB69-23CF-44E3-9099-C40C66FF867C}">
                  <a14:compatExt spid="_x0000_s20668"/>
                </a:ext>
                <a:ext uri="{FF2B5EF4-FFF2-40B4-BE49-F238E27FC236}">
                  <a16:creationId xmlns:a16="http://schemas.microsoft.com/office/drawing/2014/main" id="{00000000-0008-0000-03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151</xdr:row>
          <xdr:rowOff>175260</xdr:rowOff>
        </xdr:from>
        <xdr:to>
          <xdr:col>7</xdr:col>
          <xdr:colOff>784860</xdr:colOff>
          <xdr:row>151</xdr:row>
          <xdr:rowOff>419100</xdr:rowOff>
        </xdr:to>
        <xdr:sp macro="" textlink="">
          <xdr:nvSpPr>
            <xdr:cNvPr id="20669" name="Option Button 189" hidden="1">
              <a:extLst>
                <a:ext uri="{63B3BB69-23CF-44E3-9099-C40C66FF867C}">
                  <a14:compatExt spid="_x0000_s20669"/>
                </a:ext>
                <a:ext uri="{FF2B5EF4-FFF2-40B4-BE49-F238E27FC236}">
                  <a16:creationId xmlns:a16="http://schemas.microsoft.com/office/drawing/2014/main" id="{00000000-0008-0000-03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152</xdr:row>
          <xdr:rowOff>175260</xdr:rowOff>
        </xdr:from>
        <xdr:to>
          <xdr:col>7</xdr:col>
          <xdr:colOff>784860</xdr:colOff>
          <xdr:row>152</xdr:row>
          <xdr:rowOff>419100</xdr:rowOff>
        </xdr:to>
        <xdr:sp macro="" textlink="">
          <xdr:nvSpPr>
            <xdr:cNvPr id="20670" name="Option Button 190" hidden="1">
              <a:extLst>
                <a:ext uri="{63B3BB69-23CF-44E3-9099-C40C66FF867C}">
                  <a14:compatExt spid="_x0000_s20670"/>
                </a:ext>
                <a:ext uri="{FF2B5EF4-FFF2-40B4-BE49-F238E27FC236}">
                  <a16:creationId xmlns:a16="http://schemas.microsoft.com/office/drawing/2014/main" id="{00000000-0008-0000-03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153</xdr:row>
          <xdr:rowOff>175260</xdr:rowOff>
        </xdr:from>
        <xdr:to>
          <xdr:col>7</xdr:col>
          <xdr:colOff>784860</xdr:colOff>
          <xdr:row>153</xdr:row>
          <xdr:rowOff>419100</xdr:rowOff>
        </xdr:to>
        <xdr:sp macro="" textlink="">
          <xdr:nvSpPr>
            <xdr:cNvPr id="20671" name="Option Button 191" hidden="1">
              <a:extLst>
                <a:ext uri="{63B3BB69-23CF-44E3-9099-C40C66FF867C}">
                  <a14:compatExt spid="_x0000_s20671"/>
                </a:ext>
                <a:ext uri="{FF2B5EF4-FFF2-40B4-BE49-F238E27FC236}">
                  <a16:creationId xmlns:a16="http://schemas.microsoft.com/office/drawing/2014/main" id="{00000000-0008-0000-03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154</xdr:row>
          <xdr:rowOff>175260</xdr:rowOff>
        </xdr:from>
        <xdr:to>
          <xdr:col>7</xdr:col>
          <xdr:colOff>784860</xdr:colOff>
          <xdr:row>154</xdr:row>
          <xdr:rowOff>419100</xdr:rowOff>
        </xdr:to>
        <xdr:sp macro="" textlink="">
          <xdr:nvSpPr>
            <xdr:cNvPr id="20672" name="Option Button 192" hidden="1">
              <a:extLst>
                <a:ext uri="{63B3BB69-23CF-44E3-9099-C40C66FF867C}">
                  <a14:compatExt spid="_x0000_s20672"/>
                </a:ext>
                <a:ext uri="{FF2B5EF4-FFF2-40B4-BE49-F238E27FC236}">
                  <a16:creationId xmlns:a16="http://schemas.microsoft.com/office/drawing/2014/main" id="{00000000-0008-0000-03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155</xdr:row>
          <xdr:rowOff>175260</xdr:rowOff>
        </xdr:from>
        <xdr:to>
          <xdr:col>7</xdr:col>
          <xdr:colOff>784860</xdr:colOff>
          <xdr:row>155</xdr:row>
          <xdr:rowOff>419100</xdr:rowOff>
        </xdr:to>
        <xdr:sp macro="" textlink="">
          <xdr:nvSpPr>
            <xdr:cNvPr id="20673" name="Option Button 193" hidden="1">
              <a:extLst>
                <a:ext uri="{63B3BB69-23CF-44E3-9099-C40C66FF867C}">
                  <a14:compatExt spid="_x0000_s20673"/>
                </a:ext>
                <a:ext uri="{FF2B5EF4-FFF2-40B4-BE49-F238E27FC236}">
                  <a16:creationId xmlns:a16="http://schemas.microsoft.com/office/drawing/2014/main" id="{00000000-0008-0000-03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156</xdr:row>
          <xdr:rowOff>175260</xdr:rowOff>
        </xdr:from>
        <xdr:to>
          <xdr:col>7</xdr:col>
          <xdr:colOff>784860</xdr:colOff>
          <xdr:row>156</xdr:row>
          <xdr:rowOff>419100</xdr:rowOff>
        </xdr:to>
        <xdr:sp macro="" textlink="">
          <xdr:nvSpPr>
            <xdr:cNvPr id="20674" name="Option Button 194" hidden="1">
              <a:extLst>
                <a:ext uri="{63B3BB69-23CF-44E3-9099-C40C66FF867C}">
                  <a14:compatExt spid="_x0000_s20674"/>
                </a:ext>
                <a:ext uri="{FF2B5EF4-FFF2-40B4-BE49-F238E27FC236}">
                  <a16:creationId xmlns:a16="http://schemas.microsoft.com/office/drawing/2014/main" id="{00000000-0008-0000-03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157</xdr:row>
          <xdr:rowOff>175260</xdr:rowOff>
        </xdr:from>
        <xdr:to>
          <xdr:col>7</xdr:col>
          <xdr:colOff>784860</xdr:colOff>
          <xdr:row>157</xdr:row>
          <xdr:rowOff>419100</xdr:rowOff>
        </xdr:to>
        <xdr:sp macro="" textlink="">
          <xdr:nvSpPr>
            <xdr:cNvPr id="20675" name="Option Button 195" hidden="1">
              <a:extLst>
                <a:ext uri="{63B3BB69-23CF-44E3-9099-C40C66FF867C}">
                  <a14:compatExt spid="_x0000_s20675"/>
                </a:ext>
                <a:ext uri="{FF2B5EF4-FFF2-40B4-BE49-F238E27FC236}">
                  <a16:creationId xmlns:a16="http://schemas.microsoft.com/office/drawing/2014/main" id="{00000000-0008-0000-03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158</xdr:row>
          <xdr:rowOff>175260</xdr:rowOff>
        </xdr:from>
        <xdr:to>
          <xdr:col>7</xdr:col>
          <xdr:colOff>784860</xdr:colOff>
          <xdr:row>158</xdr:row>
          <xdr:rowOff>419100</xdr:rowOff>
        </xdr:to>
        <xdr:sp macro="" textlink="">
          <xdr:nvSpPr>
            <xdr:cNvPr id="20676" name="Option Button 196" hidden="1">
              <a:extLst>
                <a:ext uri="{63B3BB69-23CF-44E3-9099-C40C66FF867C}">
                  <a14:compatExt spid="_x0000_s20676"/>
                </a:ext>
                <a:ext uri="{FF2B5EF4-FFF2-40B4-BE49-F238E27FC236}">
                  <a16:creationId xmlns:a16="http://schemas.microsoft.com/office/drawing/2014/main" id="{00000000-0008-0000-0300-0000C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159</xdr:row>
          <xdr:rowOff>175260</xdr:rowOff>
        </xdr:from>
        <xdr:to>
          <xdr:col>7</xdr:col>
          <xdr:colOff>784860</xdr:colOff>
          <xdr:row>159</xdr:row>
          <xdr:rowOff>419100</xdr:rowOff>
        </xdr:to>
        <xdr:sp macro="" textlink="">
          <xdr:nvSpPr>
            <xdr:cNvPr id="20677" name="Option Button 197" hidden="1">
              <a:extLst>
                <a:ext uri="{63B3BB69-23CF-44E3-9099-C40C66FF867C}">
                  <a14:compatExt spid="_x0000_s20677"/>
                </a:ext>
                <a:ext uri="{FF2B5EF4-FFF2-40B4-BE49-F238E27FC236}">
                  <a16:creationId xmlns:a16="http://schemas.microsoft.com/office/drawing/2014/main" id="{00000000-0008-0000-0300-0000C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160</xdr:row>
          <xdr:rowOff>175260</xdr:rowOff>
        </xdr:from>
        <xdr:to>
          <xdr:col>7</xdr:col>
          <xdr:colOff>784860</xdr:colOff>
          <xdr:row>160</xdr:row>
          <xdr:rowOff>419100</xdr:rowOff>
        </xdr:to>
        <xdr:sp macro="" textlink="">
          <xdr:nvSpPr>
            <xdr:cNvPr id="20678" name="Option Button 198" hidden="1">
              <a:extLst>
                <a:ext uri="{63B3BB69-23CF-44E3-9099-C40C66FF867C}">
                  <a14:compatExt spid="_x0000_s20678"/>
                </a:ext>
                <a:ext uri="{FF2B5EF4-FFF2-40B4-BE49-F238E27FC236}">
                  <a16:creationId xmlns:a16="http://schemas.microsoft.com/office/drawing/2014/main" id="{00000000-0008-0000-03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161</xdr:row>
          <xdr:rowOff>175260</xdr:rowOff>
        </xdr:from>
        <xdr:to>
          <xdr:col>7</xdr:col>
          <xdr:colOff>784860</xdr:colOff>
          <xdr:row>161</xdr:row>
          <xdr:rowOff>419100</xdr:rowOff>
        </xdr:to>
        <xdr:sp macro="" textlink="">
          <xdr:nvSpPr>
            <xdr:cNvPr id="20679" name="Option Button 199" hidden="1">
              <a:extLst>
                <a:ext uri="{63B3BB69-23CF-44E3-9099-C40C66FF867C}">
                  <a14:compatExt spid="_x0000_s20679"/>
                </a:ext>
                <a:ext uri="{FF2B5EF4-FFF2-40B4-BE49-F238E27FC236}">
                  <a16:creationId xmlns:a16="http://schemas.microsoft.com/office/drawing/2014/main" id="{00000000-0008-0000-03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162</xdr:row>
          <xdr:rowOff>175260</xdr:rowOff>
        </xdr:from>
        <xdr:to>
          <xdr:col>7</xdr:col>
          <xdr:colOff>784860</xdr:colOff>
          <xdr:row>162</xdr:row>
          <xdr:rowOff>419100</xdr:rowOff>
        </xdr:to>
        <xdr:sp macro="" textlink="">
          <xdr:nvSpPr>
            <xdr:cNvPr id="20680" name="Option Button 200" hidden="1">
              <a:extLst>
                <a:ext uri="{63B3BB69-23CF-44E3-9099-C40C66FF867C}">
                  <a14:compatExt spid="_x0000_s20680"/>
                </a:ext>
                <a:ext uri="{FF2B5EF4-FFF2-40B4-BE49-F238E27FC236}">
                  <a16:creationId xmlns:a16="http://schemas.microsoft.com/office/drawing/2014/main" id="{00000000-0008-0000-03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163</xdr:row>
          <xdr:rowOff>175260</xdr:rowOff>
        </xdr:from>
        <xdr:to>
          <xdr:col>7</xdr:col>
          <xdr:colOff>784860</xdr:colOff>
          <xdr:row>163</xdr:row>
          <xdr:rowOff>419100</xdr:rowOff>
        </xdr:to>
        <xdr:sp macro="" textlink="">
          <xdr:nvSpPr>
            <xdr:cNvPr id="20681" name="Option Button 201" hidden="1">
              <a:extLst>
                <a:ext uri="{63B3BB69-23CF-44E3-9099-C40C66FF867C}">
                  <a14:compatExt spid="_x0000_s20681"/>
                </a:ext>
                <a:ext uri="{FF2B5EF4-FFF2-40B4-BE49-F238E27FC236}">
                  <a16:creationId xmlns:a16="http://schemas.microsoft.com/office/drawing/2014/main" id="{00000000-0008-0000-03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164</xdr:row>
          <xdr:rowOff>175260</xdr:rowOff>
        </xdr:from>
        <xdr:to>
          <xdr:col>7</xdr:col>
          <xdr:colOff>784860</xdr:colOff>
          <xdr:row>164</xdr:row>
          <xdr:rowOff>419100</xdr:rowOff>
        </xdr:to>
        <xdr:sp macro="" textlink="">
          <xdr:nvSpPr>
            <xdr:cNvPr id="20682" name="Option Button 202" hidden="1">
              <a:extLst>
                <a:ext uri="{63B3BB69-23CF-44E3-9099-C40C66FF867C}">
                  <a14:compatExt spid="_x0000_s20682"/>
                </a:ext>
                <a:ext uri="{FF2B5EF4-FFF2-40B4-BE49-F238E27FC236}">
                  <a16:creationId xmlns:a16="http://schemas.microsoft.com/office/drawing/2014/main" id="{00000000-0008-0000-0300-0000C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165</xdr:row>
          <xdr:rowOff>175260</xdr:rowOff>
        </xdr:from>
        <xdr:to>
          <xdr:col>7</xdr:col>
          <xdr:colOff>784860</xdr:colOff>
          <xdr:row>165</xdr:row>
          <xdr:rowOff>419100</xdr:rowOff>
        </xdr:to>
        <xdr:sp macro="" textlink="">
          <xdr:nvSpPr>
            <xdr:cNvPr id="20683" name="Option Button 203" hidden="1">
              <a:extLst>
                <a:ext uri="{63B3BB69-23CF-44E3-9099-C40C66FF867C}">
                  <a14:compatExt spid="_x0000_s20683"/>
                </a:ext>
                <a:ext uri="{FF2B5EF4-FFF2-40B4-BE49-F238E27FC236}">
                  <a16:creationId xmlns:a16="http://schemas.microsoft.com/office/drawing/2014/main" id="{00000000-0008-0000-0300-0000C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166</xdr:row>
          <xdr:rowOff>175260</xdr:rowOff>
        </xdr:from>
        <xdr:to>
          <xdr:col>7</xdr:col>
          <xdr:colOff>784860</xdr:colOff>
          <xdr:row>166</xdr:row>
          <xdr:rowOff>419100</xdr:rowOff>
        </xdr:to>
        <xdr:sp macro="" textlink="">
          <xdr:nvSpPr>
            <xdr:cNvPr id="20684" name="Option Button 204" hidden="1">
              <a:extLst>
                <a:ext uri="{63B3BB69-23CF-44E3-9099-C40C66FF867C}">
                  <a14:compatExt spid="_x0000_s20684"/>
                </a:ext>
                <a:ext uri="{FF2B5EF4-FFF2-40B4-BE49-F238E27FC236}">
                  <a16:creationId xmlns:a16="http://schemas.microsoft.com/office/drawing/2014/main" id="{00000000-0008-0000-0300-0000C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167</xdr:row>
          <xdr:rowOff>175260</xdr:rowOff>
        </xdr:from>
        <xdr:to>
          <xdr:col>7</xdr:col>
          <xdr:colOff>784860</xdr:colOff>
          <xdr:row>167</xdr:row>
          <xdr:rowOff>419100</xdr:rowOff>
        </xdr:to>
        <xdr:sp macro="" textlink="">
          <xdr:nvSpPr>
            <xdr:cNvPr id="20685" name="Option Button 205" hidden="1">
              <a:extLst>
                <a:ext uri="{63B3BB69-23CF-44E3-9099-C40C66FF867C}">
                  <a14:compatExt spid="_x0000_s20685"/>
                </a:ext>
                <a:ext uri="{FF2B5EF4-FFF2-40B4-BE49-F238E27FC236}">
                  <a16:creationId xmlns:a16="http://schemas.microsoft.com/office/drawing/2014/main" id="{00000000-0008-0000-0300-0000C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168</xdr:row>
          <xdr:rowOff>175260</xdr:rowOff>
        </xdr:from>
        <xdr:to>
          <xdr:col>7</xdr:col>
          <xdr:colOff>784860</xdr:colOff>
          <xdr:row>168</xdr:row>
          <xdr:rowOff>419100</xdr:rowOff>
        </xdr:to>
        <xdr:sp macro="" textlink="">
          <xdr:nvSpPr>
            <xdr:cNvPr id="20686" name="Option Button 206" hidden="1">
              <a:extLst>
                <a:ext uri="{63B3BB69-23CF-44E3-9099-C40C66FF867C}">
                  <a14:compatExt spid="_x0000_s20686"/>
                </a:ext>
                <a:ext uri="{FF2B5EF4-FFF2-40B4-BE49-F238E27FC236}">
                  <a16:creationId xmlns:a16="http://schemas.microsoft.com/office/drawing/2014/main" id="{00000000-0008-0000-0300-0000C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169</xdr:row>
          <xdr:rowOff>175260</xdr:rowOff>
        </xdr:from>
        <xdr:to>
          <xdr:col>7</xdr:col>
          <xdr:colOff>784860</xdr:colOff>
          <xdr:row>169</xdr:row>
          <xdr:rowOff>419100</xdr:rowOff>
        </xdr:to>
        <xdr:sp macro="" textlink="">
          <xdr:nvSpPr>
            <xdr:cNvPr id="20687" name="Option Button 207" hidden="1">
              <a:extLst>
                <a:ext uri="{63B3BB69-23CF-44E3-9099-C40C66FF867C}">
                  <a14:compatExt spid="_x0000_s20687"/>
                </a:ext>
                <a:ext uri="{FF2B5EF4-FFF2-40B4-BE49-F238E27FC236}">
                  <a16:creationId xmlns:a16="http://schemas.microsoft.com/office/drawing/2014/main" id="{00000000-0008-0000-0300-0000C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170</xdr:row>
          <xdr:rowOff>175260</xdr:rowOff>
        </xdr:from>
        <xdr:to>
          <xdr:col>7</xdr:col>
          <xdr:colOff>784860</xdr:colOff>
          <xdr:row>170</xdr:row>
          <xdr:rowOff>419100</xdr:rowOff>
        </xdr:to>
        <xdr:sp macro="" textlink="">
          <xdr:nvSpPr>
            <xdr:cNvPr id="20688" name="Option Button 208" hidden="1">
              <a:extLst>
                <a:ext uri="{63B3BB69-23CF-44E3-9099-C40C66FF867C}">
                  <a14:compatExt spid="_x0000_s20688"/>
                </a:ext>
                <a:ext uri="{FF2B5EF4-FFF2-40B4-BE49-F238E27FC236}">
                  <a16:creationId xmlns:a16="http://schemas.microsoft.com/office/drawing/2014/main" id="{00000000-0008-0000-0300-0000D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171</xdr:row>
          <xdr:rowOff>175260</xdr:rowOff>
        </xdr:from>
        <xdr:to>
          <xdr:col>7</xdr:col>
          <xdr:colOff>784860</xdr:colOff>
          <xdr:row>171</xdr:row>
          <xdr:rowOff>419100</xdr:rowOff>
        </xdr:to>
        <xdr:sp macro="" textlink="">
          <xdr:nvSpPr>
            <xdr:cNvPr id="20689" name="Option Button 209" hidden="1">
              <a:extLst>
                <a:ext uri="{63B3BB69-23CF-44E3-9099-C40C66FF867C}">
                  <a14:compatExt spid="_x0000_s20689"/>
                </a:ext>
                <a:ext uri="{FF2B5EF4-FFF2-40B4-BE49-F238E27FC236}">
                  <a16:creationId xmlns:a16="http://schemas.microsoft.com/office/drawing/2014/main" id="{00000000-0008-0000-0300-0000D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172</xdr:row>
          <xdr:rowOff>175260</xdr:rowOff>
        </xdr:from>
        <xdr:to>
          <xdr:col>7</xdr:col>
          <xdr:colOff>784860</xdr:colOff>
          <xdr:row>172</xdr:row>
          <xdr:rowOff>419100</xdr:rowOff>
        </xdr:to>
        <xdr:sp macro="" textlink="">
          <xdr:nvSpPr>
            <xdr:cNvPr id="20690" name="Option Button 210" hidden="1">
              <a:extLst>
                <a:ext uri="{63B3BB69-23CF-44E3-9099-C40C66FF867C}">
                  <a14:compatExt spid="_x0000_s20690"/>
                </a:ext>
                <a:ext uri="{FF2B5EF4-FFF2-40B4-BE49-F238E27FC236}">
                  <a16:creationId xmlns:a16="http://schemas.microsoft.com/office/drawing/2014/main" id="{00000000-0008-0000-03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173</xdr:row>
          <xdr:rowOff>175260</xdr:rowOff>
        </xdr:from>
        <xdr:to>
          <xdr:col>7</xdr:col>
          <xdr:colOff>784860</xdr:colOff>
          <xdr:row>173</xdr:row>
          <xdr:rowOff>419100</xdr:rowOff>
        </xdr:to>
        <xdr:sp macro="" textlink="">
          <xdr:nvSpPr>
            <xdr:cNvPr id="20691" name="Option Button 211" hidden="1">
              <a:extLst>
                <a:ext uri="{63B3BB69-23CF-44E3-9099-C40C66FF867C}">
                  <a14:compatExt spid="_x0000_s20691"/>
                </a:ext>
                <a:ext uri="{FF2B5EF4-FFF2-40B4-BE49-F238E27FC236}">
                  <a16:creationId xmlns:a16="http://schemas.microsoft.com/office/drawing/2014/main" id="{00000000-0008-0000-03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174</xdr:row>
          <xdr:rowOff>175260</xdr:rowOff>
        </xdr:from>
        <xdr:to>
          <xdr:col>7</xdr:col>
          <xdr:colOff>784860</xdr:colOff>
          <xdr:row>174</xdr:row>
          <xdr:rowOff>419100</xdr:rowOff>
        </xdr:to>
        <xdr:sp macro="" textlink="">
          <xdr:nvSpPr>
            <xdr:cNvPr id="20692" name="Option Button 212" hidden="1">
              <a:extLst>
                <a:ext uri="{63B3BB69-23CF-44E3-9099-C40C66FF867C}">
                  <a14:compatExt spid="_x0000_s20692"/>
                </a:ext>
                <a:ext uri="{FF2B5EF4-FFF2-40B4-BE49-F238E27FC236}">
                  <a16:creationId xmlns:a16="http://schemas.microsoft.com/office/drawing/2014/main" id="{00000000-0008-0000-0300-0000D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175</xdr:row>
          <xdr:rowOff>175260</xdr:rowOff>
        </xdr:from>
        <xdr:to>
          <xdr:col>7</xdr:col>
          <xdr:colOff>784860</xdr:colOff>
          <xdr:row>175</xdr:row>
          <xdr:rowOff>419100</xdr:rowOff>
        </xdr:to>
        <xdr:sp macro="" textlink="">
          <xdr:nvSpPr>
            <xdr:cNvPr id="20693" name="Option Button 213" hidden="1">
              <a:extLst>
                <a:ext uri="{63B3BB69-23CF-44E3-9099-C40C66FF867C}">
                  <a14:compatExt spid="_x0000_s20693"/>
                </a:ext>
                <a:ext uri="{FF2B5EF4-FFF2-40B4-BE49-F238E27FC236}">
                  <a16:creationId xmlns:a16="http://schemas.microsoft.com/office/drawing/2014/main" id="{00000000-0008-0000-0300-0000D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176</xdr:row>
          <xdr:rowOff>175260</xdr:rowOff>
        </xdr:from>
        <xdr:to>
          <xdr:col>7</xdr:col>
          <xdr:colOff>784860</xdr:colOff>
          <xdr:row>176</xdr:row>
          <xdr:rowOff>419100</xdr:rowOff>
        </xdr:to>
        <xdr:sp macro="" textlink="">
          <xdr:nvSpPr>
            <xdr:cNvPr id="20694" name="Option Button 214" hidden="1">
              <a:extLst>
                <a:ext uri="{63B3BB69-23CF-44E3-9099-C40C66FF867C}">
                  <a14:compatExt spid="_x0000_s20694"/>
                </a:ext>
                <a:ext uri="{FF2B5EF4-FFF2-40B4-BE49-F238E27FC236}">
                  <a16:creationId xmlns:a16="http://schemas.microsoft.com/office/drawing/2014/main" id="{00000000-0008-0000-0300-0000D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177</xdr:row>
          <xdr:rowOff>175260</xdr:rowOff>
        </xdr:from>
        <xdr:to>
          <xdr:col>7</xdr:col>
          <xdr:colOff>784860</xdr:colOff>
          <xdr:row>177</xdr:row>
          <xdr:rowOff>419100</xdr:rowOff>
        </xdr:to>
        <xdr:sp macro="" textlink="">
          <xdr:nvSpPr>
            <xdr:cNvPr id="20695" name="Option Button 215" hidden="1">
              <a:extLst>
                <a:ext uri="{63B3BB69-23CF-44E3-9099-C40C66FF867C}">
                  <a14:compatExt spid="_x0000_s20695"/>
                </a:ext>
                <a:ext uri="{FF2B5EF4-FFF2-40B4-BE49-F238E27FC236}">
                  <a16:creationId xmlns:a16="http://schemas.microsoft.com/office/drawing/2014/main" id="{00000000-0008-0000-0300-0000D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178</xdr:row>
          <xdr:rowOff>175260</xdr:rowOff>
        </xdr:from>
        <xdr:to>
          <xdr:col>7</xdr:col>
          <xdr:colOff>784860</xdr:colOff>
          <xdr:row>178</xdr:row>
          <xdr:rowOff>419100</xdr:rowOff>
        </xdr:to>
        <xdr:sp macro="" textlink="">
          <xdr:nvSpPr>
            <xdr:cNvPr id="20696" name="Option Button 216" hidden="1">
              <a:extLst>
                <a:ext uri="{63B3BB69-23CF-44E3-9099-C40C66FF867C}">
                  <a14:compatExt spid="_x0000_s20696"/>
                </a:ext>
                <a:ext uri="{FF2B5EF4-FFF2-40B4-BE49-F238E27FC236}">
                  <a16:creationId xmlns:a16="http://schemas.microsoft.com/office/drawing/2014/main" id="{00000000-0008-0000-0300-0000D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179</xdr:row>
          <xdr:rowOff>175260</xdr:rowOff>
        </xdr:from>
        <xdr:to>
          <xdr:col>7</xdr:col>
          <xdr:colOff>784860</xdr:colOff>
          <xdr:row>179</xdr:row>
          <xdr:rowOff>419100</xdr:rowOff>
        </xdr:to>
        <xdr:sp macro="" textlink="">
          <xdr:nvSpPr>
            <xdr:cNvPr id="20697" name="Option Button 217" hidden="1">
              <a:extLst>
                <a:ext uri="{63B3BB69-23CF-44E3-9099-C40C66FF867C}">
                  <a14:compatExt spid="_x0000_s20697"/>
                </a:ext>
                <a:ext uri="{FF2B5EF4-FFF2-40B4-BE49-F238E27FC236}">
                  <a16:creationId xmlns:a16="http://schemas.microsoft.com/office/drawing/2014/main" id="{00000000-0008-0000-0300-0000D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180</xdr:row>
          <xdr:rowOff>175260</xdr:rowOff>
        </xdr:from>
        <xdr:to>
          <xdr:col>7</xdr:col>
          <xdr:colOff>784860</xdr:colOff>
          <xdr:row>180</xdr:row>
          <xdr:rowOff>419100</xdr:rowOff>
        </xdr:to>
        <xdr:sp macro="" textlink="">
          <xdr:nvSpPr>
            <xdr:cNvPr id="20698" name="Option Button 218" hidden="1">
              <a:extLst>
                <a:ext uri="{63B3BB69-23CF-44E3-9099-C40C66FF867C}">
                  <a14:compatExt spid="_x0000_s20698"/>
                </a:ext>
                <a:ext uri="{FF2B5EF4-FFF2-40B4-BE49-F238E27FC236}">
                  <a16:creationId xmlns:a16="http://schemas.microsoft.com/office/drawing/2014/main" id="{00000000-0008-0000-0300-0000D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181</xdr:row>
          <xdr:rowOff>175260</xdr:rowOff>
        </xdr:from>
        <xdr:to>
          <xdr:col>7</xdr:col>
          <xdr:colOff>784860</xdr:colOff>
          <xdr:row>181</xdr:row>
          <xdr:rowOff>419100</xdr:rowOff>
        </xdr:to>
        <xdr:sp macro="" textlink="">
          <xdr:nvSpPr>
            <xdr:cNvPr id="20699" name="Option Button 219" hidden="1">
              <a:extLst>
                <a:ext uri="{63B3BB69-23CF-44E3-9099-C40C66FF867C}">
                  <a14:compatExt spid="_x0000_s20699"/>
                </a:ext>
                <a:ext uri="{FF2B5EF4-FFF2-40B4-BE49-F238E27FC236}">
                  <a16:creationId xmlns:a16="http://schemas.microsoft.com/office/drawing/2014/main" id="{00000000-0008-0000-0300-0000D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182</xdr:row>
          <xdr:rowOff>175260</xdr:rowOff>
        </xdr:from>
        <xdr:to>
          <xdr:col>7</xdr:col>
          <xdr:colOff>784860</xdr:colOff>
          <xdr:row>182</xdr:row>
          <xdr:rowOff>419100</xdr:rowOff>
        </xdr:to>
        <xdr:sp macro="" textlink="">
          <xdr:nvSpPr>
            <xdr:cNvPr id="20700" name="Option Button 220" hidden="1">
              <a:extLst>
                <a:ext uri="{63B3BB69-23CF-44E3-9099-C40C66FF867C}">
                  <a14:compatExt spid="_x0000_s20700"/>
                </a:ext>
                <a:ext uri="{FF2B5EF4-FFF2-40B4-BE49-F238E27FC236}">
                  <a16:creationId xmlns:a16="http://schemas.microsoft.com/office/drawing/2014/main" id="{00000000-0008-0000-0300-0000D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183</xdr:row>
          <xdr:rowOff>175260</xdr:rowOff>
        </xdr:from>
        <xdr:to>
          <xdr:col>7</xdr:col>
          <xdr:colOff>784860</xdr:colOff>
          <xdr:row>183</xdr:row>
          <xdr:rowOff>419100</xdr:rowOff>
        </xdr:to>
        <xdr:sp macro="" textlink="">
          <xdr:nvSpPr>
            <xdr:cNvPr id="20701" name="Option Button 221" hidden="1">
              <a:extLst>
                <a:ext uri="{63B3BB69-23CF-44E3-9099-C40C66FF867C}">
                  <a14:compatExt spid="_x0000_s20701"/>
                </a:ext>
                <a:ext uri="{FF2B5EF4-FFF2-40B4-BE49-F238E27FC236}">
                  <a16:creationId xmlns:a16="http://schemas.microsoft.com/office/drawing/2014/main" id="{00000000-0008-0000-0300-0000D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184</xdr:row>
          <xdr:rowOff>175260</xdr:rowOff>
        </xdr:from>
        <xdr:to>
          <xdr:col>7</xdr:col>
          <xdr:colOff>784860</xdr:colOff>
          <xdr:row>184</xdr:row>
          <xdr:rowOff>419100</xdr:rowOff>
        </xdr:to>
        <xdr:sp macro="" textlink="">
          <xdr:nvSpPr>
            <xdr:cNvPr id="20702" name="Option Button 222" hidden="1">
              <a:extLst>
                <a:ext uri="{63B3BB69-23CF-44E3-9099-C40C66FF867C}">
                  <a14:compatExt spid="_x0000_s20702"/>
                </a:ext>
                <a:ext uri="{FF2B5EF4-FFF2-40B4-BE49-F238E27FC236}">
                  <a16:creationId xmlns:a16="http://schemas.microsoft.com/office/drawing/2014/main" id="{00000000-0008-0000-0300-0000D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185</xdr:row>
          <xdr:rowOff>175260</xdr:rowOff>
        </xdr:from>
        <xdr:to>
          <xdr:col>7</xdr:col>
          <xdr:colOff>784860</xdr:colOff>
          <xdr:row>185</xdr:row>
          <xdr:rowOff>419100</xdr:rowOff>
        </xdr:to>
        <xdr:sp macro="" textlink="">
          <xdr:nvSpPr>
            <xdr:cNvPr id="20703" name="Option Button 223" hidden="1">
              <a:extLst>
                <a:ext uri="{63B3BB69-23CF-44E3-9099-C40C66FF867C}">
                  <a14:compatExt spid="_x0000_s20703"/>
                </a:ext>
                <a:ext uri="{FF2B5EF4-FFF2-40B4-BE49-F238E27FC236}">
                  <a16:creationId xmlns:a16="http://schemas.microsoft.com/office/drawing/2014/main" id="{00000000-0008-0000-0300-0000D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186</xdr:row>
          <xdr:rowOff>175260</xdr:rowOff>
        </xdr:from>
        <xdr:to>
          <xdr:col>7</xdr:col>
          <xdr:colOff>784860</xdr:colOff>
          <xdr:row>186</xdr:row>
          <xdr:rowOff>419100</xdr:rowOff>
        </xdr:to>
        <xdr:sp macro="" textlink="">
          <xdr:nvSpPr>
            <xdr:cNvPr id="20704" name="Option Button 224" hidden="1">
              <a:extLst>
                <a:ext uri="{63B3BB69-23CF-44E3-9099-C40C66FF867C}">
                  <a14:compatExt spid="_x0000_s20704"/>
                </a:ext>
                <a:ext uri="{FF2B5EF4-FFF2-40B4-BE49-F238E27FC236}">
                  <a16:creationId xmlns:a16="http://schemas.microsoft.com/office/drawing/2014/main" id="{00000000-0008-0000-0300-0000E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187</xdr:row>
          <xdr:rowOff>175260</xdr:rowOff>
        </xdr:from>
        <xdr:to>
          <xdr:col>7</xdr:col>
          <xdr:colOff>784860</xdr:colOff>
          <xdr:row>187</xdr:row>
          <xdr:rowOff>419100</xdr:rowOff>
        </xdr:to>
        <xdr:sp macro="" textlink="">
          <xdr:nvSpPr>
            <xdr:cNvPr id="20705" name="Option Button 225" hidden="1">
              <a:extLst>
                <a:ext uri="{63B3BB69-23CF-44E3-9099-C40C66FF867C}">
                  <a14:compatExt spid="_x0000_s20705"/>
                </a:ext>
                <a:ext uri="{FF2B5EF4-FFF2-40B4-BE49-F238E27FC236}">
                  <a16:creationId xmlns:a16="http://schemas.microsoft.com/office/drawing/2014/main" id="{00000000-0008-0000-0300-0000E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188</xdr:row>
          <xdr:rowOff>175260</xdr:rowOff>
        </xdr:from>
        <xdr:to>
          <xdr:col>7</xdr:col>
          <xdr:colOff>784860</xdr:colOff>
          <xdr:row>188</xdr:row>
          <xdr:rowOff>419100</xdr:rowOff>
        </xdr:to>
        <xdr:sp macro="" textlink="">
          <xdr:nvSpPr>
            <xdr:cNvPr id="20706" name="Option Button 226" hidden="1">
              <a:extLst>
                <a:ext uri="{63B3BB69-23CF-44E3-9099-C40C66FF867C}">
                  <a14:compatExt spid="_x0000_s20706"/>
                </a:ext>
                <a:ext uri="{FF2B5EF4-FFF2-40B4-BE49-F238E27FC236}">
                  <a16:creationId xmlns:a16="http://schemas.microsoft.com/office/drawing/2014/main" id="{00000000-0008-0000-0300-0000E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189</xdr:row>
          <xdr:rowOff>175260</xdr:rowOff>
        </xdr:from>
        <xdr:to>
          <xdr:col>7</xdr:col>
          <xdr:colOff>784860</xdr:colOff>
          <xdr:row>189</xdr:row>
          <xdr:rowOff>419100</xdr:rowOff>
        </xdr:to>
        <xdr:sp macro="" textlink="">
          <xdr:nvSpPr>
            <xdr:cNvPr id="20707" name="Option Button 227" hidden="1">
              <a:extLst>
                <a:ext uri="{63B3BB69-23CF-44E3-9099-C40C66FF867C}">
                  <a14:compatExt spid="_x0000_s20707"/>
                </a:ext>
                <a:ext uri="{FF2B5EF4-FFF2-40B4-BE49-F238E27FC236}">
                  <a16:creationId xmlns:a16="http://schemas.microsoft.com/office/drawing/2014/main" id="{00000000-0008-0000-0300-0000E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190</xdr:row>
          <xdr:rowOff>175260</xdr:rowOff>
        </xdr:from>
        <xdr:to>
          <xdr:col>7</xdr:col>
          <xdr:colOff>784860</xdr:colOff>
          <xdr:row>190</xdr:row>
          <xdr:rowOff>419100</xdr:rowOff>
        </xdr:to>
        <xdr:sp macro="" textlink="">
          <xdr:nvSpPr>
            <xdr:cNvPr id="20708" name="Option Button 228" hidden="1">
              <a:extLst>
                <a:ext uri="{63B3BB69-23CF-44E3-9099-C40C66FF867C}">
                  <a14:compatExt spid="_x0000_s20708"/>
                </a:ext>
                <a:ext uri="{FF2B5EF4-FFF2-40B4-BE49-F238E27FC236}">
                  <a16:creationId xmlns:a16="http://schemas.microsoft.com/office/drawing/2014/main" id="{00000000-0008-0000-0300-0000E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191</xdr:row>
          <xdr:rowOff>175260</xdr:rowOff>
        </xdr:from>
        <xdr:to>
          <xdr:col>7</xdr:col>
          <xdr:colOff>784860</xdr:colOff>
          <xdr:row>191</xdr:row>
          <xdr:rowOff>419100</xdr:rowOff>
        </xdr:to>
        <xdr:sp macro="" textlink="">
          <xdr:nvSpPr>
            <xdr:cNvPr id="20709" name="Option Button 229" hidden="1">
              <a:extLst>
                <a:ext uri="{63B3BB69-23CF-44E3-9099-C40C66FF867C}">
                  <a14:compatExt spid="_x0000_s20709"/>
                </a:ext>
                <a:ext uri="{FF2B5EF4-FFF2-40B4-BE49-F238E27FC236}">
                  <a16:creationId xmlns:a16="http://schemas.microsoft.com/office/drawing/2014/main" id="{00000000-0008-0000-0300-0000E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192</xdr:row>
          <xdr:rowOff>175260</xdr:rowOff>
        </xdr:from>
        <xdr:to>
          <xdr:col>7</xdr:col>
          <xdr:colOff>784860</xdr:colOff>
          <xdr:row>192</xdr:row>
          <xdr:rowOff>419100</xdr:rowOff>
        </xdr:to>
        <xdr:sp macro="" textlink="">
          <xdr:nvSpPr>
            <xdr:cNvPr id="20710" name="Option Button 230" hidden="1">
              <a:extLst>
                <a:ext uri="{63B3BB69-23CF-44E3-9099-C40C66FF867C}">
                  <a14:compatExt spid="_x0000_s20710"/>
                </a:ext>
                <a:ext uri="{FF2B5EF4-FFF2-40B4-BE49-F238E27FC236}">
                  <a16:creationId xmlns:a16="http://schemas.microsoft.com/office/drawing/2014/main" id="{00000000-0008-0000-0300-0000E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193</xdr:row>
          <xdr:rowOff>175260</xdr:rowOff>
        </xdr:from>
        <xdr:to>
          <xdr:col>7</xdr:col>
          <xdr:colOff>784860</xdr:colOff>
          <xdr:row>193</xdr:row>
          <xdr:rowOff>419100</xdr:rowOff>
        </xdr:to>
        <xdr:sp macro="" textlink="">
          <xdr:nvSpPr>
            <xdr:cNvPr id="20711" name="Option Button 231" hidden="1">
              <a:extLst>
                <a:ext uri="{63B3BB69-23CF-44E3-9099-C40C66FF867C}">
                  <a14:compatExt spid="_x0000_s20711"/>
                </a:ext>
                <a:ext uri="{FF2B5EF4-FFF2-40B4-BE49-F238E27FC236}">
                  <a16:creationId xmlns:a16="http://schemas.microsoft.com/office/drawing/2014/main" id="{00000000-0008-0000-0300-0000E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194</xdr:row>
          <xdr:rowOff>175260</xdr:rowOff>
        </xdr:from>
        <xdr:to>
          <xdr:col>7</xdr:col>
          <xdr:colOff>784860</xdr:colOff>
          <xdr:row>194</xdr:row>
          <xdr:rowOff>419100</xdr:rowOff>
        </xdr:to>
        <xdr:sp macro="" textlink="">
          <xdr:nvSpPr>
            <xdr:cNvPr id="20712" name="Option Button 232" hidden="1">
              <a:extLst>
                <a:ext uri="{63B3BB69-23CF-44E3-9099-C40C66FF867C}">
                  <a14:compatExt spid="_x0000_s20712"/>
                </a:ext>
                <a:ext uri="{FF2B5EF4-FFF2-40B4-BE49-F238E27FC236}">
                  <a16:creationId xmlns:a16="http://schemas.microsoft.com/office/drawing/2014/main" id="{00000000-0008-0000-03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195</xdr:row>
          <xdr:rowOff>175260</xdr:rowOff>
        </xdr:from>
        <xdr:to>
          <xdr:col>7</xdr:col>
          <xdr:colOff>784860</xdr:colOff>
          <xdr:row>195</xdr:row>
          <xdr:rowOff>419100</xdr:rowOff>
        </xdr:to>
        <xdr:sp macro="" textlink="">
          <xdr:nvSpPr>
            <xdr:cNvPr id="20713" name="Option Button 233" hidden="1">
              <a:extLst>
                <a:ext uri="{63B3BB69-23CF-44E3-9099-C40C66FF867C}">
                  <a14:compatExt spid="_x0000_s20713"/>
                </a:ext>
                <a:ext uri="{FF2B5EF4-FFF2-40B4-BE49-F238E27FC236}">
                  <a16:creationId xmlns:a16="http://schemas.microsoft.com/office/drawing/2014/main" id="{00000000-0008-0000-0300-0000E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196</xdr:row>
          <xdr:rowOff>175260</xdr:rowOff>
        </xdr:from>
        <xdr:to>
          <xdr:col>7</xdr:col>
          <xdr:colOff>784860</xdr:colOff>
          <xdr:row>196</xdr:row>
          <xdr:rowOff>419100</xdr:rowOff>
        </xdr:to>
        <xdr:sp macro="" textlink="">
          <xdr:nvSpPr>
            <xdr:cNvPr id="20714" name="Option Button 234" hidden="1">
              <a:extLst>
                <a:ext uri="{63B3BB69-23CF-44E3-9099-C40C66FF867C}">
                  <a14:compatExt spid="_x0000_s20714"/>
                </a:ext>
                <a:ext uri="{FF2B5EF4-FFF2-40B4-BE49-F238E27FC236}">
                  <a16:creationId xmlns:a16="http://schemas.microsoft.com/office/drawing/2014/main" id="{00000000-0008-0000-0300-0000E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197</xdr:row>
          <xdr:rowOff>175260</xdr:rowOff>
        </xdr:from>
        <xdr:to>
          <xdr:col>7</xdr:col>
          <xdr:colOff>784860</xdr:colOff>
          <xdr:row>197</xdr:row>
          <xdr:rowOff>419100</xdr:rowOff>
        </xdr:to>
        <xdr:sp macro="" textlink="">
          <xdr:nvSpPr>
            <xdr:cNvPr id="20715" name="Option Button 235" hidden="1">
              <a:extLst>
                <a:ext uri="{63B3BB69-23CF-44E3-9099-C40C66FF867C}">
                  <a14:compatExt spid="_x0000_s20715"/>
                </a:ext>
                <a:ext uri="{FF2B5EF4-FFF2-40B4-BE49-F238E27FC236}">
                  <a16:creationId xmlns:a16="http://schemas.microsoft.com/office/drawing/2014/main" id="{00000000-0008-0000-0300-0000E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198</xdr:row>
          <xdr:rowOff>175260</xdr:rowOff>
        </xdr:from>
        <xdr:to>
          <xdr:col>7</xdr:col>
          <xdr:colOff>784860</xdr:colOff>
          <xdr:row>198</xdr:row>
          <xdr:rowOff>419100</xdr:rowOff>
        </xdr:to>
        <xdr:sp macro="" textlink="">
          <xdr:nvSpPr>
            <xdr:cNvPr id="20716" name="Option Button 236" hidden="1">
              <a:extLst>
                <a:ext uri="{63B3BB69-23CF-44E3-9099-C40C66FF867C}">
                  <a14:compatExt spid="_x0000_s20716"/>
                </a:ext>
                <a:ext uri="{FF2B5EF4-FFF2-40B4-BE49-F238E27FC236}">
                  <a16:creationId xmlns:a16="http://schemas.microsoft.com/office/drawing/2014/main" id="{00000000-0008-0000-0300-0000E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199</xdr:row>
          <xdr:rowOff>175260</xdr:rowOff>
        </xdr:from>
        <xdr:to>
          <xdr:col>7</xdr:col>
          <xdr:colOff>784860</xdr:colOff>
          <xdr:row>199</xdr:row>
          <xdr:rowOff>419100</xdr:rowOff>
        </xdr:to>
        <xdr:sp macro="" textlink="">
          <xdr:nvSpPr>
            <xdr:cNvPr id="20717" name="Option Button 237" hidden="1">
              <a:extLst>
                <a:ext uri="{63B3BB69-23CF-44E3-9099-C40C66FF867C}">
                  <a14:compatExt spid="_x0000_s20717"/>
                </a:ext>
                <a:ext uri="{FF2B5EF4-FFF2-40B4-BE49-F238E27FC236}">
                  <a16:creationId xmlns:a16="http://schemas.microsoft.com/office/drawing/2014/main" id="{00000000-0008-0000-0300-0000E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200</xdr:row>
          <xdr:rowOff>175260</xdr:rowOff>
        </xdr:from>
        <xdr:to>
          <xdr:col>7</xdr:col>
          <xdr:colOff>784860</xdr:colOff>
          <xdr:row>200</xdr:row>
          <xdr:rowOff>419100</xdr:rowOff>
        </xdr:to>
        <xdr:sp macro="" textlink="">
          <xdr:nvSpPr>
            <xdr:cNvPr id="20718" name="Option Button 238" hidden="1">
              <a:extLst>
                <a:ext uri="{63B3BB69-23CF-44E3-9099-C40C66FF867C}">
                  <a14:compatExt spid="_x0000_s20718"/>
                </a:ext>
                <a:ext uri="{FF2B5EF4-FFF2-40B4-BE49-F238E27FC236}">
                  <a16:creationId xmlns:a16="http://schemas.microsoft.com/office/drawing/2014/main" id="{00000000-0008-0000-0300-0000E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201</xdr:row>
          <xdr:rowOff>175260</xdr:rowOff>
        </xdr:from>
        <xdr:to>
          <xdr:col>7</xdr:col>
          <xdr:colOff>784860</xdr:colOff>
          <xdr:row>201</xdr:row>
          <xdr:rowOff>419100</xdr:rowOff>
        </xdr:to>
        <xdr:sp macro="" textlink="">
          <xdr:nvSpPr>
            <xdr:cNvPr id="20719" name="Option Button 239" hidden="1">
              <a:extLst>
                <a:ext uri="{63B3BB69-23CF-44E3-9099-C40C66FF867C}">
                  <a14:compatExt spid="_x0000_s20719"/>
                </a:ext>
                <a:ext uri="{FF2B5EF4-FFF2-40B4-BE49-F238E27FC236}">
                  <a16:creationId xmlns:a16="http://schemas.microsoft.com/office/drawing/2014/main" id="{00000000-0008-0000-0300-0000E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202</xdr:row>
          <xdr:rowOff>175260</xdr:rowOff>
        </xdr:from>
        <xdr:to>
          <xdr:col>7</xdr:col>
          <xdr:colOff>784860</xdr:colOff>
          <xdr:row>202</xdr:row>
          <xdr:rowOff>419100</xdr:rowOff>
        </xdr:to>
        <xdr:sp macro="" textlink="">
          <xdr:nvSpPr>
            <xdr:cNvPr id="20720" name="Option Button 240" hidden="1">
              <a:extLst>
                <a:ext uri="{63B3BB69-23CF-44E3-9099-C40C66FF867C}">
                  <a14:compatExt spid="_x0000_s20720"/>
                </a:ext>
                <a:ext uri="{FF2B5EF4-FFF2-40B4-BE49-F238E27FC236}">
                  <a16:creationId xmlns:a16="http://schemas.microsoft.com/office/drawing/2014/main" id="{00000000-0008-0000-0300-0000F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76200</xdr:rowOff>
        </xdr:from>
        <xdr:to>
          <xdr:col>7</xdr:col>
          <xdr:colOff>937260</xdr:colOff>
          <xdr:row>7</xdr:row>
          <xdr:rowOff>632460</xdr:rowOff>
        </xdr:to>
        <xdr:sp macro="" textlink="">
          <xdr:nvSpPr>
            <xdr:cNvPr id="20721" name="Group Box 1-1" hidden="1">
              <a:extLst>
                <a:ext uri="{63B3BB69-23CF-44E3-9099-C40C66FF867C}">
                  <a14:compatExt spid="_x0000_s20721"/>
                </a:ext>
                <a:ext uri="{FF2B5EF4-FFF2-40B4-BE49-F238E27FC236}">
                  <a16:creationId xmlns:a16="http://schemas.microsoft.com/office/drawing/2014/main" id="{00000000-0008-0000-0300-0000F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99060</xdr:rowOff>
        </xdr:from>
        <xdr:to>
          <xdr:col>7</xdr:col>
          <xdr:colOff>937260</xdr:colOff>
          <xdr:row>12</xdr:row>
          <xdr:rowOff>556260</xdr:rowOff>
        </xdr:to>
        <xdr:sp macro="" textlink="">
          <xdr:nvSpPr>
            <xdr:cNvPr id="20722" name="Group Box 1-2" hidden="1">
              <a:extLst>
                <a:ext uri="{63B3BB69-23CF-44E3-9099-C40C66FF867C}">
                  <a14:compatExt spid="_x0000_s20722"/>
                </a:ext>
                <a:ext uri="{FF2B5EF4-FFF2-40B4-BE49-F238E27FC236}">
                  <a16:creationId xmlns:a16="http://schemas.microsoft.com/office/drawing/2014/main" id="{00000000-0008-0000-0300-0000F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13</xdr:row>
          <xdr:rowOff>99060</xdr:rowOff>
        </xdr:from>
        <xdr:to>
          <xdr:col>7</xdr:col>
          <xdr:colOff>937260</xdr:colOff>
          <xdr:row>17</xdr:row>
          <xdr:rowOff>533400</xdr:rowOff>
        </xdr:to>
        <xdr:sp macro="" textlink="">
          <xdr:nvSpPr>
            <xdr:cNvPr id="20723" name="Group Box 1-3" hidden="1">
              <a:extLst>
                <a:ext uri="{63B3BB69-23CF-44E3-9099-C40C66FF867C}">
                  <a14:compatExt spid="_x0000_s20723"/>
                </a:ext>
                <a:ext uri="{FF2B5EF4-FFF2-40B4-BE49-F238E27FC236}">
                  <a16:creationId xmlns:a16="http://schemas.microsoft.com/office/drawing/2014/main" id="{00000000-0008-0000-0300-0000F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18</xdr:row>
          <xdr:rowOff>60960</xdr:rowOff>
        </xdr:from>
        <xdr:to>
          <xdr:col>7</xdr:col>
          <xdr:colOff>937260</xdr:colOff>
          <xdr:row>22</xdr:row>
          <xdr:rowOff>746760</xdr:rowOff>
        </xdr:to>
        <xdr:sp macro="" textlink="">
          <xdr:nvSpPr>
            <xdr:cNvPr id="20724" name="Group Box 2-1" hidden="1">
              <a:extLst>
                <a:ext uri="{63B3BB69-23CF-44E3-9099-C40C66FF867C}">
                  <a14:compatExt spid="_x0000_s20724"/>
                </a:ext>
                <a:ext uri="{FF2B5EF4-FFF2-40B4-BE49-F238E27FC236}">
                  <a16:creationId xmlns:a16="http://schemas.microsoft.com/office/drawing/2014/main" id="{00000000-0008-0000-0300-0000F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38100</xdr:rowOff>
        </xdr:from>
        <xdr:to>
          <xdr:col>7</xdr:col>
          <xdr:colOff>937260</xdr:colOff>
          <xdr:row>27</xdr:row>
          <xdr:rowOff>784860</xdr:rowOff>
        </xdr:to>
        <xdr:sp macro="" textlink="">
          <xdr:nvSpPr>
            <xdr:cNvPr id="20725" name="Group Box 2-2" hidden="1">
              <a:extLst>
                <a:ext uri="{63B3BB69-23CF-44E3-9099-C40C66FF867C}">
                  <a14:compatExt spid="_x0000_s20725"/>
                </a:ext>
                <a:ext uri="{FF2B5EF4-FFF2-40B4-BE49-F238E27FC236}">
                  <a16:creationId xmlns:a16="http://schemas.microsoft.com/office/drawing/2014/main" id="{00000000-0008-0000-0300-0000F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45720</xdr:rowOff>
        </xdr:from>
        <xdr:to>
          <xdr:col>7</xdr:col>
          <xdr:colOff>937260</xdr:colOff>
          <xdr:row>32</xdr:row>
          <xdr:rowOff>861060</xdr:rowOff>
        </xdr:to>
        <xdr:sp macro="" textlink="">
          <xdr:nvSpPr>
            <xdr:cNvPr id="20726" name="Group Box 2-3" hidden="1">
              <a:extLst>
                <a:ext uri="{63B3BB69-23CF-44E3-9099-C40C66FF867C}">
                  <a14:compatExt spid="_x0000_s20726"/>
                </a:ext>
                <a:ext uri="{FF2B5EF4-FFF2-40B4-BE49-F238E27FC236}">
                  <a16:creationId xmlns:a16="http://schemas.microsoft.com/office/drawing/2014/main" id="{00000000-0008-0000-0300-0000F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33</xdr:row>
          <xdr:rowOff>60960</xdr:rowOff>
        </xdr:from>
        <xdr:to>
          <xdr:col>7</xdr:col>
          <xdr:colOff>914400</xdr:colOff>
          <xdr:row>37</xdr:row>
          <xdr:rowOff>571500</xdr:rowOff>
        </xdr:to>
        <xdr:sp macro="" textlink="">
          <xdr:nvSpPr>
            <xdr:cNvPr id="20727" name="Group Box 3-1" hidden="1">
              <a:extLst>
                <a:ext uri="{63B3BB69-23CF-44E3-9099-C40C66FF867C}">
                  <a14:compatExt spid="_x0000_s20727"/>
                </a:ext>
                <a:ext uri="{FF2B5EF4-FFF2-40B4-BE49-F238E27FC236}">
                  <a16:creationId xmlns:a16="http://schemas.microsoft.com/office/drawing/2014/main" id="{00000000-0008-0000-0300-0000F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38</xdr:row>
          <xdr:rowOff>68580</xdr:rowOff>
        </xdr:from>
        <xdr:to>
          <xdr:col>7</xdr:col>
          <xdr:colOff>937260</xdr:colOff>
          <xdr:row>42</xdr:row>
          <xdr:rowOff>762000</xdr:rowOff>
        </xdr:to>
        <xdr:sp macro="" textlink="">
          <xdr:nvSpPr>
            <xdr:cNvPr id="20728" name="Group Box 3-2" hidden="1">
              <a:extLst>
                <a:ext uri="{63B3BB69-23CF-44E3-9099-C40C66FF867C}">
                  <a14:compatExt spid="_x0000_s20728"/>
                </a:ext>
                <a:ext uri="{FF2B5EF4-FFF2-40B4-BE49-F238E27FC236}">
                  <a16:creationId xmlns:a16="http://schemas.microsoft.com/office/drawing/2014/main" id="{00000000-0008-0000-0300-0000F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43</xdr:row>
          <xdr:rowOff>60960</xdr:rowOff>
        </xdr:from>
        <xdr:to>
          <xdr:col>7</xdr:col>
          <xdr:colOff>937260</xdr:colOff>
          <xdr:row>47</xdr:row>
          <xdr:rowOff>609600</xdr:rowOff>
        </xdr:to>
        <xdr:sp macro="" textlink="">
          <xdr:nvSpPr>
            <xdr:cNvPr id="20729" name="Group Box 3-3" hidden="1">
              <a:extLst>
                <a:ext uri="{63B3BB69-23CF-44E3-9099-C40C66FF867C}">
                  <a14:compatExt spid="_x0000_s20729"/>
                </a:ext>
                <a:ext uri="{FF2B5EF4-FFF2-40B4-BE49-F238E27FC236}">
                  <a16:creationId xmlns:a16="http://schemas.microsoft.com/office/drawing/2014/main" id="{00000000-0008-0000-0300-0000F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60960</xdr:rowOff>
        </xdr:from>
        <xdr:to>
          <xdr:col>7</xdr:col>
          <xdr:colOff>899160</xdr:colOff>
          <xdr:row>52</xdr:row>
          <xdr:rowOff>723900</xdr:rowOff>
        </xdr:to>
        <xdr:sp macro="" textlink="">
          <xdr:nvSpPr>
            <xdr:cNvPr id="20730" name="Group Box 3-4" hidden="1">
              <a:extLst>
                <a:ext uri="{63B3BB69-23CF-44E3-9099-C40C66FF867C}">
                  <a14:compatExt spid="_x0000_s20730"/>
                </a:ext>
                <a:ext uri="{FF2B5EF4-FFF2-40B4-BE49-F238E27FC236}">
                  <a16:creationId xmlns:a16="http://schemas.microsoft.com/office/drawing/2014/main" id="{00000000-0008-0000-0300-0000F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53</xdr:row>
          <xdr:rowOff>38100</xdr:rowOff>
        </xdr:from>
        <xdr:to>
          <xdr:col>7</xdr:col>
          <xdr:colOff>876300</xdr:colOff>
          <xdr:row>57</xdr:row>
          <xdr:rowOff>685800</xdr:rowOff>
        </xdr:to>
        <xdr:sp macro="" textlink="">
          <xdr:nvSpPr>
            <xdr:cNvPr id="20731" name="Group Box 3-5" hidden="1">
              <a:extLst>
                <a:ext uri="{63B3BB69-23CF-44E3-9099-C40C66FF867C}">
                  <a14:compatExt spid="_x0000_s20731"/>
                </a:ext>
                <a:ext uri="{FF2B5EF4-FFF2-40B4-BE49-F238E27FC236}">
                  <a16:creationId xmlns:a16="http://schemas.microsoft.com/office/drawing/2014/main" id="{00000000-0008-0000-0300-0000F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58</xdr:row>
          <xdr:rowOff>76200</xdr:rowOff>
        </xdr:from>
        <xdr:to>
          <xdr:col>7</xdr:col>
          <xdr:colOff>914400</xdr:colOff>
          <xdr:row>62</xdr:row>
          <xdr:rowOff>632460</xdr:rowOff>
        </xdr:to>
        <xdr:sp macro="" textlink="">
          <xdr:nvSpPr>
            <xdr:cNvPr id="20732" name="Group Box 4-1" hidden="1">
              <a:extLst>
                <a:ext uri="{63B3BB69-23CF-44E3-9099-C40C66FF867C}">
                  <a14:compatExt spid="_x0000_s20732"/>
                </a:ext>
                <a:ext uri="{FF2B5EF4-FFF2-40B4-BE49-F238E27FC236}">
                  <a16:creationId xmlns:a16="http://schemas.microsoft.com/office/drawing/2014/main" id="{00000000-0008-0000-0300-0000F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60960</xdr:rowOff>
        </xdr:from>
        <xdr:to>
          <xdr:col>7</xdr:col>
          <xdr:colOff>899160</xdr:colOff>
          <xdr:row>67</xdr:row>
          <xdr:rowOff>1104900</xdr:rowOff>
        </xdr:to>
        <xdr:sp macro="" textlink="">
          <xdr:nvSpPr>
            <xdr:cNvPr id="20733" name="Group Box 4-2" hidden="1">
              <a:extLst>
                <a:ext uri="{63B3BB69-23CF-44E3-9099-C40C66FF867C}">
                  <a14:compatExt spid="_x0000_s20733"/>
                </a:ext>
                <a:ext uri="{FF2B5EF4-FFF2-40B4-BE49-F238E27FC236}">
                  <a16:creationId xmlns:a16="http://schemas.microsoft.com/office/drawing/2014/main" id="{00000000-0008-0000-0300-0000F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30480</xdr:rowOff>
        </xdr:from>
        <xdr:to>
          <xdr:col>7</xdr:col>
          <xdr:colOff>876300</xdr:colOff>
          <xdr:row>72</xdr:row>
          <xdr:rowOff>571500</xdr:rowOff>
        </xdr:to>
        <xdr:sp macro="" textlink="">
          <xdr:nvSpPr>
            <xdr:cNvPr id="20734" name="Group Box 4-3" hidden="1">
              <a:extLst>
                <a:ext uri="{63B3BB69-23CF-44E3-9099-C40C66FF867C}">
                  <a14:compatExt spid="_x0000_s20734"/>
                </a:ext>
                <a:ext uri="{FF2B5EF4-FFF2-40B4-BE49-F238E27FC236}">
                  <a16:creationId xmlns:a16="http://schemas.microsoft.com/office/drawing/2014/main" id="{00000000-0008-0000-0300-0000F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68580</xdr:rowOff>
        </xdr:from>
        <xdr:to>
          <xdr:col>7</xdr:col>
          <xdr:colOff>914400</xdr:colOff>
          <xdr:row>77</xdr:row>
          <xdr:rowOff>594360</xdr:rowOff>
        </xdr:to>
        <xdr:sp macro="" textlink="">
          <xdr:nvSpPr>
            <xdr:cNvPr id="20735" name="Group Box 5-1" hidden="1">
              <a:extLst>
                <a:ext uri="{63B3BB69-23CF-44E3-9099-C40C66FF867C}">
                  <a14:compatExt spid="_x0000_s20735"/>
                </a:ext>
                <a:ext uri="{FF2B5EF4-FFF2-40B4-BE49-F238E27FC236}">
                  <a16:creationId xmlns:a16="http://schemas.microsoft.com/office/drawing/2014/main" id="{00000000-0008-0000-0300-0000F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78</xdr:row>
          <xdr:rowOff>60960</xdr:rowOff>
        </xdr:from>
        <xdr:to>
          <xdr:col>7</xdr:col>
          <xdr:colOff>876300</xdr:colOff>
          <xdr:row>82</xdr:row>
          <xdr:rowOff>556260</xdr:rowOff>
        </xdr:to>
        <xdr:sp macro="" textlink="">
          <xdr:nvSpPr>
            <xdr:cNvPr id="20736" name="Group Box 5-2" hidden="1">
              <a:extLst>
                <a:ext uri="{63B3BB69-23CF-44E3-9099-C40C66FF867C}">
                  <a14:compatExt spid="_x0000_s20736"/>
                </a:ext>
                <a:ext uri="{FF2B5EF4-FFF2-40B4-BE49-F238E27FC236}">
                  <a16:creationId xmlns:a16="http://schemas.microsoft.com/office/drawing/2014/main" id="{00000000-0008-0000-0300-000000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83</xdr:row>
          <xdr:rowOff>38100</xdr:rowOff>
        </xdr:from>
        <xdr:to>
          <xdr:col>7</xdr:col>
          <xdr:colOff>899160</xdr:colOff>
          <xdr:row>87</xdr:row>
          <xdr:rowOff>685800</xdr:rowOff>
        </xdr:to>
        <xdr:sp macro="" textlink="">
          <xdr:nvSpPr>
            <xdr:cNvPr id="20737" name="Group Box 5-3" hidden="1">
              <a:extLst>
                <a:ext uri="{63B3BB69-23CF-44E3-9099-C40C66FF867C}">
                  <a14:compatExt spid="_x0000_s20737"/>
                </a:ext>
                <a:ext uri="{FF2B5EF4-FFF2-40B4-BE49-F238E27FC236}">
                  <a16:creationId xmlns:a16="http://schemas.microsoft.com/office/drawing/2014/main" id="{00000000-0008-0000-0300-000001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88</xdr:row>
          <xdr:rowOff>76200</xdr:rowOff>
        </xdr:from>
        <xdr:to>
          <xdr:col>7</xdr:col>
          <xdr:colOff>937260</xdr:colOff>
          <xdr:row>92</xdr:row>
          <xdr:rowOff>1089660</xdr:rowOff>
        </xdr:to>
        <xdr:sp macro="" textlink="">
          <xdr:nvSpPr>
            <xdr:cNvPr id="20738" name="Group Box 5-4" hidden="1">
              <a:extLst>
                <a:ext uri="{63B3BB69-23CF-44E3-9099-C40C66FF867C}">
                  <a14:compatExt spid="_x0000_s20738"/>
                </a:ext>
                <a:ext uri="{FF2B5EF4-FFF2-40B4-BE49-F238E27FC236}">
                  <a16:creationId xmlns:a16="http://schemas.microsoft.com/office/drawing/2014/main" id="{00000000-0008-0000-0300-000002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30480</xdr:rowOff>
        </xdr:from>
        <xdr:to>
          <xdr:col>7</xdr:col>
          <xdr:colOff>937260</xdr:colOff>
          <xdr:row>97</xdr:row>
          <xdr:rowOff>937260</xdr:rowOff>
        </xdr:to>
        <xdr:sp macro="" textlink="">
          <xdr:nvSpPr>
            <xdr:cNvPr id="20739" name="Group Box 5-5" hidden="1">
              <a:extLst>
                <a:ext uri="{63B3BB69-23CF-44E3-9099-C40C66FF867C}">
                  <a14:compatExt spid="_x0000_s20739"/>
                </a:ext>
                <a:ext uri="{FF2B5EF4-FFF2-40B4-BE49-F238E27FC236}">
                  <a16:creationId xmlns:a16="http://schemas.microsoft.com/office/drawing/2014/main" id="{00000000-0008-0000-0300-000003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98</xdr:row>
          <xdr:rowOff>76200</xdr:rowOff>
        </xdr:from>
        <xdr:to>
          <xdr:col>7</xdr:col>
          <xdr:colOff>975360</xdr:colOff>
          <xdr:row>102</xdr:row>
          <xdr:rowOff>723900</xdr:rowOff>
        </xdr:to>
        <xdr:sp macro="" textlink="">
          <xdr:nvSpPr>
            <xdr:cNvPr id="20740" name="Group Box 5-6" hidden="1">
              <a:extLst>
                <a:ext uri="{63B3BB69-23CF-44E3-9099-C40C66FF867C}">
                  <a14:compatExt spid="_x0000_s20740"/>
                </a:ext>
                <a:ext uri="{FF2B5EF4-FFF2-40B4-BE49-F238E27FC236}">
                  <a16:creationId xmlns:a16="http://schemas.microsoft.com/office/drawing/2014/main" id="{00000000-0008-0000-0300-000004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103</xdr:row>
          <xdr:rowOff>60960</xdr:rowOff>
        </xdr:from>
        <xdr:to>
          <xdr:col>7</xdr:col>
          <xdr:colOff>899160</xdr:colOff>
          <xdr:row>107</xdr:row>
          <xdr:rowOff>647700</xdr:rowOff>
        </xdr:to>
        <xdr:sp macro="" textlink="">
          <xdr:nvSpPr>
            <xdr:cNvPr id="20741" name="Group Box 5-7" hidden="1">
              <a:extLst>
                <a:ext uri="{63B3BB69-23CF-44E3-9099-C40C66FF867C}">
                  <a14:compatExt spid="_x0000_s20741"/>
                </a:ext>
                <a:ext uri="{FF2B5EF4-FFF2-40B4-BE49-F238E27FC236}">
                  <a16:creationId xmlns:a16="http://schemas.microsoft.com/office/drawing/2014/main" id="{00000000-0008-0000-0300-000005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108</xdr:row>
          <xdr:rowOff>45720</xdr:rowOff>
        </xdr:from>
        <xdr:to>
          <xdr:col>7</xdr:col>
          <xdr:colOff>914400</xdr:colOff>
          <xdr:row>112</xdr:row>
          <xdr:rowOff>670560</xdr:rowOff>
        </xdr:to>
        <xdr:sp macro="" textlink="">
          <xdr:nvSpPr>
            <xdr:cNvPr id="20742" name="Group Box 5-8" hidden="1">
              <a:extLst>
                <a:ext uri="{63B3BB69-23CF-44E3-9099-C40C66FF867C}">
                  <a14:compatExt spid="_x0000_s20742"/>
                </a:ext>
                <a:ext uri="{FF2B5EF4-FFF2-40B4-BE49-F238E27FC236}">
                  <a16:creationId xmlns:a16="http://schemas.microsoft.com/office/drawing/2014/main" id="{00000000-0008-0000-0300-000006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113</xdr:row>
          <xdr:rowOff>38100</xdr:rowOff>
        </xdr:from>
        <xdr:to>
          <xdr:col>7</xdr:col>
          <xdr:colOff>937260</xdr:colOff>
          <xdr:row>117</xdr:row>
          <xdr:rowOff>609600</xdr:rowOff>
        </xdr:to>
        <xdr:sp macro="" textlink="">
          <xdr:nvSpPr>
            <xdr:cNvPr id="20743" name="Group Box 5-9" hidden="1">
              <a:extLst>
                <a:ext uri="{63B3BB69-23CF-44E3-9099-C40C66FF867C}">
                  <a14:compatExt spid="_x0000_s20743"/>
                </a:ext>
                <a:ext uri="{FF2B5EF4-FFF2-40B4-BE49-F238E27FC236}">
                  <a16:creationId xmlns:a16="http://schemas.microsoft.com/office/drawing/2014/main" id="{00000000-0008-0000-0300-000007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118</xdr:row>
          <xdr:rowOff>76200</xdr:rowOff>
        </xdr:from>
        <xdr:to>
          <xdr:col>7</xdr:col>
          <xdr:colOff>937260</xdr:colOff>
          <xdr:row>122</xdr:row>
          <xdr:rowOff>518160</xdr:rowOff>
        </xdr:to>
        <xdr:sp macro="" textlink="">
          <xdr:nvSpPr>
            <xdr:cNvPr id="20744" name="Group Box 5-10" hidden="1">
              <a:extLst>
                <a:ext uri="{63B3BB69-23CF-44E3-9099-C40C66FF867C}">
                  <a14:compatExt spid="_x0000_s20744"/>
                </a:ext>
                <a:ext uri="{FF2B5EF4-FFF2-40B4-BE49-F238E27FC236}">
                  <a16:creationId xmlns:a16="http://schemas.microsoft.com/office/drawing/2014/main" id="{00000000-0008-0000-0300-000008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123</xdr:row>
          <xdr:rowOff>60960</xdr:rowOff>
        </xdr:from>
        <xdr:to>
          <xdr:col>7</xdr:col>
          <xdr:colOff>937260</xdr:colOff>
          <xdr:row>127</xdr:row>
          <xdr:rowOff>762000</xdr:rowOff>
        </xdr:to>
        <xdr:sp macro="" textlink="">
          <xdr:nvSpPr>
            <xdr:cNvPr id="20745" name="Group Box 6-1" hidden="1">
              <a:extLst>
                <a:ext uri="{63B3BB69-23CF-44E3-9099-C40C66FF867C}">
                  <a14:compatExt spid="_x0000_s20745"/>
                </a:ext>
                <a:ext uri="{FF2B5EF4-FFF2-40B4-BE49-F238E27FC236}">
                  <a16:creationId xmlns:a16="http://schemas.microsoft.com/office/drawing/2014/main" id="{00000000-0008-0000-0300-000009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128</xdr:row>
          <xdr:rowOff>45720</xdr:rowOff>
        </xdr:from>
        <xdr:to>
          <xdr:col>7</xdr:col>
          <xdr:colOff>937260</xdr:colOff>
          <xdr:row>132</xdr:row>
          <xdr:rowOff>723900</xdr:rowOff>
        </xdr:to>
        <xdr:sp macro="" textlink="">
          <xdr:nvSpPr>
            <xdr:cNvPr id="20746" name="Group Box 6-2" hidden="1">
              <a:extLst>
                <a:ext uri="{63B3BB69-23CF-44E3-9099-C40C66FF867C}">
                  <a14:compatExt spid="_x0000_s20746"/>
                </a:ext>
                <a:ext uri="{FF2B5EF4-FFF2-40B4-BE49-F238E27FC236}">
                  <a16:creationId xmlns:a16="http://schemas.microsoft.com/office/drawing/2014/main" id="{00000000-0008-0000-0300-00000A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38100</xdr:rowOff>
        </xdr:from>
        <xdr:to>
          <xdr:col>7</xdr:col>
          <xdr:colOff>937260</xdr:colOff>
          <xdr:row>137</xdr:row>
          <xdr:rowOff>723900</xdr:rowOff>
        </xdr:to>
        <xdr:sp macro="" textlink="">
          <xdr:nvSpPr>
            <xdr:cNvPr id="20747" name="Group Box 6-3" hidden="1">
              <a:extLst>
                <a:ext uri="{63B3BB69-23CF-44E3-9099-C40C66FF867C}">
                  <a14:compatExt spid="_x0000_s20747"/>
                </a:ext>
                <a:ext uri="{FF2B5EF4-FFF2-40B4-BE49-F238E27FC236}">
                  <a16:creationId xmlns:a16="http://schemas.microsoft.com/office/drawing/2014/main" id="{00000000-0008-0000-0300-00000B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138</xdr:row>
          <xdr:rowOff>22860</xdr:rowOff>
        </xdr:from>
        <xdr:to>
          <xdr:col>7</xdr:col>
          <xdr:colOff>937260</xdr:colOff>
          <xdr:row>142</xdr:row>
          <xdr:rowOff>518160</xdr:rowOff>
        </xdr:to>
        <xdr:sp macro="" textlink="">
          <xdr:nvSpPr>
            <xdr:cNvPr id="20748" name="Group Box 6-4" hidden="1">
              <a:extLst>
                <a:ext uri="{63B3BB69-23CF-44E3-9099-C40C66FF867C}">
                  <a14:compatExt spid="_x0000_s20748"/>
                </a:ext>
                <a:ext uri="{FF2B5EF4-FFF2-40B4-BE49-F238E27FC236}">
                  <a16:creationId xmlns:a16="http://schemas.microsoft.com/office/drawing/2014/main" id="{00000000-0008-0000-0300-00000C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143</xdr:row>
          <xdr:rowOff>38100</xdr:rowOff>
        </xdr:from>
        <xdr:to>
          <xdr:col>7</xdr:col>
          <xdr:colOff>899160</xdr:colOff>
          <xdr:row>147</xdr:row>
          <xdr:rowOff>838200</xdr:rowOff>
        </xdr:to>
        <xdr:sp macro="" textlink="">
          <xdr:nvSpPr>
            <xdr:cNvPr id="20749" name="Group Box 7-1" hidden="1">
              <a:extLst>
                <a:ext uri="{63B3BB69-23CF-44E3-9099-C40C66FF867C}">
                  <a14:compatExt spid="_x0000_s20749"/>
                </a:ext>
                <a:ext uri="{FF2B5EF4-FFF2-40B4-BE49-F238E27FC236}">
                  <a16:creationId xmlns:a16="http://schemas.microsoft.com/office/drawing/2014/main" id="{00000000-0008-0000-0300-00000D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148</xdr:row>
          <xdr:rowOff>38100</xdr:rowOff>
        </xdr:from>
        <xdr:to>
          <xdr:col>7</xdr:col>
          <xdr:colOff>937260</xdr:colOff>
          <xdr:row>152</xdr:row>
          <xdr:rowOff>800100</xdr:rowOff>
        </xdr:to>
        <xdr:sp macro="" textlink="">
          <xdr:nvSpPr>
            <xdr:cNvPr id="20750" name="Group Box 7-2" hidden="1">
              <a:extLst>
                <a:ext uri="{63B3BB69-23CF-44E3-9099-C40C66FF867C}">
                  <a14:compatExt spid="_x0000_s20750"/>
                </a:ext>
                <a:ext uri="{FF2B5EF4-FFF2-40B4-BE49-F238E27FC236}">
                  <a16:creationId xmlns:a16="http://schemas.microsoft.com/office/drawing/2014/main" id="{00000000-0008-0000-0300-00000E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153</xdr:row>
          <xdr:rowOff>38100</xdr:rowOff>
        </xdr:from>
        <xdr:to>
          <xdr:col>7</xdr:col>
          <xdr:colOff>899160</xdr:colOff>
          <xdr:row>157</xdr:row>
          <xdr:rowOff>685800</xdr:rowOff>
        </xdr:to>
        <xdr:sp macro="" textlink="">
          <xdr:nvSpPr>
            <xdr:cNvPr id="20751" name="Group Box 7-3" hidden="1">
              <a:extLst>
                <a:ext uri="{63B3BB69-23CF-44E3-9099-C40C66FF867C}">
                  <a14:compatExt spid="_x0000_s20751"/>
                </a:ext>
                <a:ext uri="{FF2B5EF4-FFF2-40B4-BE49-F238E27FC236}">
                  <a16:creationId xmlns:a16="http://schemas.microsoft.com/office/drawing/2014/main" id="{00000000-0008-0000-0300-00000F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158</xdr:row>
          <xdr:rowOff>60960</xdr:rowOff>
        </xdr:from>
        <xdr:to>
          <xdr:col>7</xdr:col>
          <xdr:colOff>899160</xdr:colOff>
          <xdr:row>162</xdr:row>
          <xdr:rowOff>746760</xdr:rowOff>
        </xdr:to>
        <xdr:sp macro="" textlink="">
          <xdr:nvSpPr>
            <xdr:cNvPr id="20752" name="Group Box 7-4" hidden="1">
              <a:extLst>
                <a:ext uri="{63B3BB69-23CF-44E3-9099-C40C66FF867C}">
                  <a14:compatExt spid="_x0000_s20752"/>
                </a:ext>
                <a:ext uri="{FF2B5EF4-FFF2-40B4-BE49-F238E27FC236}">
                  <a16:creationId xmlns:a16="http://schemas.microsoft.com/office/drawing/2014/main" id="{00000000-0008-0000-0300-000010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163</xdr:row>
          <xdr:rowOff>38100</xdr:rowOff>
        </xdr:from>
        <xdr:to>
          <xdr:col>7</xdr:col>
          <xdr:colOff>975360</xdr:colOff>
          <xdr:row>167</xdr:row>
          <xdr:rowOff>708660</xdr:rowOff>
        </xdr:to>
        <xdr:sp macro="" textlink="">
          <xdr:nvSpPr>
            <xdr:cNvPr id="20753" name="Group Box 7-5" hidden="1">
              <a:extLst>
                <a:ext uri="{63B3BB69-23CF-44E3-9099-C40C66FF867C}">
                  <a14:compatExt spid="_x0000_s20753"/>
                </a:ext>
                <a:ext uri="{FF2B5EF4-FFF2-40B4-BE49-F238E27FC236}">
                  <a16:creationId xmlns:a16="http://schemas.microsoft.com/office/drawing/2014/main" id="{00000000-0008-0000-0300-000011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168</xdr:row>
          <xdr:rowOff>45720</xdr:rowOff>
        </xdr:from>
        <xdr:to>
          <xdr:col>7</xdr:col>
          <xdr:colOff>899160</xdr:colOff>
          <xdr:row>172</xdr:row>
          <xdr:rowOff>800100</xdr:rowOff>
        </xdr:to>
        <xdr:sp macro="" textlink="">
          <xdr:nvSpPr>
            <xdr:cNvPr id="20754" name="Group Box 8-1" hidden="1">
              <a:extLst>
                <a:ext uri="{63B3BB69-23CF-44E3-9099-C40C66FF867C}">
                  <a14:compatExt spid="_x0000_s20754"/>
                </a:ext>
                <a:ext uri="{FF2B5EF4-FFF2-40B4-BE49-F238E27FC236}">
                  <a16:creationId xmlns:a16="http://schemas.microsoft.com/office/drawing/2014/main" id="{00000000-0008-0000-0300-000012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173</xdr:row>
          <xdr:rowOff>7620</xdr:rowOff>
        </xdr:from>
        <xdr:to>
          <xdr:col>7</xdr:col>
          <xdr:colOff>899160</xdr:colOff>
          <xdr:row>177</xdr:row>
          <xdr:rowOff>670560</xdr:rowOff>
        </xdr:to>
        <xdr:sp macro="" textlink="">
          <xdr:nvSpPr>
            <xdr:cNvPr id="20755" name="Group Box 8-2" hidden="1">
              <a:extLst>
                <a:ext uri="{63B3BB69-23CF-44E3-9099-C40C66FF867C}">
                  <a14:compatExt spid="_x0000_s20755"/>
                </a:ext>
                <a:ext uri="{FF2B5EF4-FFF2-40B4-BE49-F238E27FC236}">
                  <a16:creationId xmlns:a16="http://schemas.microsoft.com/office/drawing/2014/main" id="{00000000-0008-0000-0300-000013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178</xdr:row>
          <xdr:rowOff>22860</xdr:rowOff>
        </xdr:from>
        <xdr:to>
          <xdr:col>7</xdr:col>
          <xdr:colOff>937260</xdr:colOff>
          <xdr:row>182</xdr:row>
          <xdr:rowOff>670560</xdr:rowOff>
        </xdr:to>
        <xdr:sp macro="" textlink="">
          <xdr:nvSpPr>
            <xdr:cNvPr id="20756" name="Group Box 9-1" hidden="1">
              <a:extLst>
                <a:ext uri="{63B3BB69-23CF-44E3-9099-C40C66FF867C}">
                  <a14:compatExt spid="_x0000_s20756"/>
                </a:ext>
                <a:ext uri="{FF2B5EF4-FFF2-40B4-BE49-F238E27FC236}">
                  <a16:creationId xmlns:a16="http://schemas.microsoft.com/office/drawing/2014/main" id="{00000000-0008-0000-0300-000014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183</xdr:row>
          <xdr:rowOff>30480</xdr:rowOff>
        </xdr:from>
        <xdr:to>
          <xdr:col>7</xdr:col>
          <xdr:colOff>937260</xdr:colOff>
          <xdr:row>188</xdr:row>
          <xdr:rowOff>0</xdr:rowOff>
        </xdr:to>
        <xdr:sp macro="" textlink="">
          <xdr:nvSpPr>
            <xdr:cNvPr id="20757" name="Group Box 9-2" hidden="1">
              <a:extLst>
                <a:ext uri="{63B3BB69-23CF-44E3-9099-C40C66FF867C}">
                  <a14:compatExt spid="_x0000_s20757"/>
                </a:ext>
                <a:ext uri="{FF2B5EF4-FFF2-40B4-BE49-F238E27FC236}">
                  <a16:creationId xmlns:a16="http://schemas.microsoft.com/office/drawing/2014/main" id="{00000000-0008-0000-0300-000015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188</xdr:row>
          <xdr:rowOff>38100</xdr:rowOff>
        </xdr:from>
        <xdr:to>
          <xdr:col>7</xdr:col>
          <xdr:colOff>937260</xdr:colOff>
          <xdr:row>192</xdr:row>
          <xdr:rowOff>594360</xdr:rowOff>
        </xdr:to>
        <xdr:sp macro="" textlink="">
          <xdr:nvSpPr>
            <xdr:cNvPr id="20758" name="Group Box 9-3" hidden="1">
              <a:extLst>
                <a:ext uri="{63B3BB69-23CF-44E3-9099-C40C66FF867C}">
                  <a14:compatExt spid="_x0000_s20758"/>
                </a:ext>
                <a:ext uri="{FF2B5EF4-FFF2-40B4-BE49-F238E27FC236}">
                  <a16:creationId xmlns:a16="http://schemas.microsoft.com/office/drawing/2014/main" id="{00000000-0008-0000-0300-000016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193</xdr:row>
          <xdr:rowOff>60960</xdr:rowOff>
        </xdr:from>
        <xdr:to>
          <xdr:col>7</xdr:col>
          <xdr:colOff>937260</xdr:colOff>
          <xdr:row>197</xdr:row>
          <xdr:rowOff>647700</xdr:rowOff>
        </xdr:to>
        <xdr:sp macro="" textlink="">
          <xdr:nvSpPr>
            <xdr:cNvPr id="20759" name="Group Box 10-1" hidden="1">
              <a:extLst>
                <a:ext uri="{63B3BB69-23CF-44E3-9099-C40C66FF867C}">
                  <a14:compatExt spid="_x0000_s20759"/>
                </a:ext>
                <a:ext uri="{FF2B5EF4-FFF2-40B4-BE49-F238E27FC236}">
                  <a16:creationId xmlns:a16="http://schemas.microsoft.com/office/drawing/2014/main" id="{00000000-0008-0000-0300-000017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198</xdr:row>
          <xdr:rowOff>38100</xdr:rowOff>
        </xdr:from>
        <xdr:to>
          <xdr:col>7</xdr:col>
          <xdr:colOff>899160</xdr:colOff>
          <xdr:row>202</xdr:row>
          <xdr:rowOff>594360</xdr:rowOff>
        </xdr:to>
        <xdr:sp macro="" textlink="">
          <xdr:nvSpPr>
            <xdr:cNvPr id="20760" name="Group Box 10-2" hidden="1">
              <a:extLst>
                <a:ext uri="{63B3BB69-23CF-44E3-9099-C40C66FF867C}">
                  <a14:compatExt spid="_x0000_s20760"/>
                </a:ext>
                <a:ext uri="{FF2B5EF4-FFF2-40B4-BE49-F238E27FC236}">
                  <a16:creationId xmlns:a16="http://schemas.microsoft.com/office/drawing/2014/main" id="{00000000-0008-0000-0300-000018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12</xdr:row>
      <xdr:rowOff>238124</xdr:rowOff>
    </xdr:from>
    <xdr:to>
      <xdr:col>7</xdr:col>
      <xdr:colOff>171449</xdr:colOff>
      <xdr:row>39</xdr:row>
      <xdr:rowOff>216749</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0.8263</cdr:x>
      <cdr:y>0.00347</cdr:y>
    </cdr:from>
    <cdr:to>
      <cdr:x>0.95439</cdr:x>
      <cdr:y>0.18748</cdr:y>
    </cdr:to>
    <cdr:sp macro="" textlink="">
      <cdr:nvSpPr>
        <cdr:cNvPr id="2" name="正方形/長方形 1">
          <a:extLst xmlns:a="http://schemas.openxmlformats.org/drawingml/2006/main">
            <a:ext uri="{FF2B5EF4-FFF2-40B4-BE49-F238E27FC236}">
              <a16:creationId xmlns:a16="http://schemas.microsoft.com/office/drawing/2014/main" id="{398A6C98-ACC6-B6F1-E144-02CA6E3E0121}"/>
            </a:ext>
          </a:extLst>
        </cdr:cNvPr>
        <cdr:cNvSpPr/>
      </cdr:nvSpPr>
      <cdr:spPr>
        <a:xfrm xmlns:a="http://schemas.openxmlformats.org/drawingml/2006/main">
          <a:off x="9318625" y="22225"/>
          <a:ext cx="1444625" cy="1179124"/>
        </a:xfrm>
        <a:prstGeom xmlns:a="http://schemas.openxmlformats.org/drawingml/2006/main" prst="rect">
          <a:avLst/>
        </a:prstGeom>
        <a:solidFill xmlns:a="http://schemas.openxmlformats.org/drawingml/2006/main">
          <a:schemeClr val="bg1"/>
        </a:solidFill>
        <a:ln xmlns:a="http://schemas.openxmlformats.org/drawingml/2006/main">
          <a:no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■使い方</a:t>
          </a:r>
          <a:endParaRPr lang="en-US" altLang="ja-JP" sz="800">
            <a:solidFill>
              <a:sysClr val="windowText" lastClr="000000"/>
            </a:solidFill>
          </a:endParaRPr>
        </a:p>
        <a:p xmlns:a="http://schemas.openxmlformats.org/drawingml/2006/main">
          <a:r>
            <a:rPr lang="ja-JP" altLang="en-US" sz="800">
              <a:solidFill>
                <a:sysClr val="windowText" lastClr="000000"/>
              </a:solidFill>
            </a:rPr>
            <a:t>①右のボタンをクリック→</a:t>
          </a:r>
          <a:endParaRPr lang="en-US" altLang="ja-JP" sz="800">
            <a:solidFill>
              <a:sysClr val="windowText" lastClr="000000"/>
            </a:solidFill>
          </a:endParaRPr>
        </a:p>
        <a:p xmlns:a="http://schemas.openxmlformats.org/drawingml/2006/main">
          <a:r>
            <a:rPr lang="ja-JP" altLang="en-US" sz="800">
              <a:solidFill>
                <a:sysClr val="windowText" lastClr="000000"/>
              </a:solidFill>
            </a:rPr>
            <a:t>②フィルタ　　</a:t>
          </a:r>
          <a:r>
            <a:rPr lang="ja-JP" altLang="en-US" sz="800" baseline="0">
              <a:solidFill>
                <a:sysClr val="windowText" lastClr="000000"/>
              </a:solidFill>
            </a:rPr>
            <a:t> </a:t>
          </a:r>
          <a:r>
            <a:rPr lang="ja-JP" altLang="en-US" sz="800">
              <a:solidFill>
                <a:sysClr val="windowText" lastClr="000000"/>
              </a:solidFill>
            </a:rPr>
            <a:t>のクリック</a:t>
          </a:r>
          <a:endParaRPr lang="en-US" altLang="ja-JP" sz="800">
            <a:solidFill>
              <a:sysClr val="windowText" lastClr="000000"/>
            </a:solidFill>
          </a:endParaRPr>
        </a:p>
        <a:p xmlns:a="http://schemas.openxmlformats.org/drawingml/2006/main">
          <a:r>
            <a:rPr lang="ja-JP" altLang="en-US" sz="800">
              <a:solidFill>
                <a:sysClr val="windowText" lastClr="000000"/>
              </a:solidFill>
            </a:rPr>
            <a:t>③チェックボックス</a:t>
          </a:r>
          <a:r>
            <a:rPr lang="en-US" altLang="ja-JP" sz="800">
              <a:solidFill>
                <a:sysClr val="windowText" lastClr="000000"/>
              </a:solidFill>
            </a:rPr>
            <a:t>(</a:t>
          </a:r>
          <a:r>
            <a:rPr lang="ja-JP" altLang="en-US" sz="800">
              <a:solidFill>
                <a:sysClr val="windowText" lastClr="000000"/>
              </a:solidFill>
            </a:rPr>
            <a:t>系列</a:t>
          </a:r>
          <a:r>
            <a:rPr lang="en-US" altLang="ja-JP" sz="800">
              <a:solidFill>
                <a:sysClr val="windowText" lastClr="000000"/>
              </a:solidFill>
            </a:rPr>
            <a:t>)</a:t>
          </a:r>
        </a:p>
        <a:p xmlns:a="http://schemas.openxmlformats.org/drawingml/2006/main">
          <a:r>
            <a:rPr lang="ja-JP" altLang="en-US" sz="800">
              <a:solidFill>
                <a:sysClr val="windowText" lastClr="000000"/>
              </a:solidFill>
            </a:rPr>
            <a:t>　で対象範囲を選択</a:t>
          </a:r>
          <a:endParaRPr lang="en-US" altLang="ja-JP" sz="800">
            <a:solidFill>
              <a:sysClr val="windowText" lastClr="000000"/>
            </a:solidFill>
          </a:endParaRPr>
        </a:p>
        <a:p xmlns:a="http://schemas.openxmlformats.org/drawingml/2006/main">
          <a:r>
            <a:rPr lang="ja-JP" altLang="en-US" sz="800">
              <a:solidFill>
                <a:sysClr val="windowText" lastClr="000000"/>
              </a:solidFill>
            </a:rPr>
            <a:t>④　　　ボタンをクリック</a:t>
          </a:r>
          <a:endParaRPr lang="ja-JP" sz="800">
            <a:solidFill>
              <a:sysClr val="windowText" lastClr="000000"/>
            </a:solidFill>
          </a:endParaRPr>
        </a:p>
      </cdr:txBody>
    </cdr:sp>
  </cdr:relSizeAnchor>
  <cdr:relSizeAnchor xmlns:cdr="http://schemas.openxmlformats.org/drawingml/2006/chartDrawing">
    <cdr:from>
      <cdr:x>0.9589</cdr:x>
      <cdr:y>0.02428</cdr:y>
    </cdr:from>
    <cdr:to>
      <cdr:x>0.98701</cdr:x>
      <cdr:y>0.0676</cdr:y>
    </cdr:to>
    <cdr:sp macro="" textlink="">
      <cdr:nvSpPr>
        <cdr:cNvPr id="4" name="四角形: 角度付き 3">
          <a:extLst xmlns:a="http://schemas.openxmlformats.org/drawingml/2006/main">
            <a:ext uri="{FF2B5EF4-FFF2-40B4-BE49-F238E27FC236}">
              <a16:creationId xmlns:a16="http://schemas.microsoft.com/office/drawing/2014/main" id="{00000000-0008-0000-0400-000003000000}"/>
            </a:ext>
          </a:extLst>
        </cdr:cNvPr>
        <cdr:cNvSpPr/>
      </cdr:nvSpPr>
      <cdr:spPr>
        <a:xfrm xmlns:a="http://schemas.openxmlformats.org/drawingml/2006/main">
          <a:off x="10814050" y="155575"/>
          <a:ext cx="317040" cy="277582"/>
        </a:xfrm>
        <a:prstGeom xmlns:a="http://schemas.openxmlformats.org/drawingml/2006/main" prst="bevel">
          <a:avLst>
            <a:gd name="adj" fmla="val 12304"/>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0.8491</cdr:x>
      <cdr:y>0.14468</cdr:y>
    </cdr:from>
    <cdr:to>
      <cdr:x>0.86967</cdr:x>
      <cdr:y>0.17056</cdr:y>
    </cdr:to>
    <cdr:pic>
      <cdr:nvPicPr>
        <cdr:cNvPr id="5" name="chart">
          <a:extLst xmlns:a="http://schemas.openxmlformats.org/drawingml/2006/main">
            <a:ext uri="{FF2B5EF4-FFF2-40B4-BE49-F238E27FC236}">
              <a16:creationId xmlns:a16="http://schemas.microsoft.com/office/drawing/2014/main" id="{C9904E84-6884-2026-FC45-1F804E63C211}"/>
            </a:ext>
          </a:extLst>
        </cdr:cNvPr>
        <cdr:cNvPicPr>
          <a:picLocks xmlns:a="http://schemas.openxmlformats.org/drawingml/2006/main"/>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575800" y="927100"/>
          <a:ext cx="232033" cy="165855"/>
        </a:xfrm>
        <a:prstGeom xmlns:a="http://schemas.openxmlformats.org/drawingml/2006/main" prst="rect">
          <a:avLst/>
        </a:prstGeom>
      </cdr:spPr>
    </cdr:pic>
  </cdr:relSizeAnchor>
  <cdr:relSizeAnchor xmlns:cdr="http://schemas.openxmlformats.org/drawingml/2006/chartDrawing">
    <cdr:from>
      <cdr:x>0.88119</cdr:x>
      <cdr:y>0.05698</cdr:y>
    </cdr:from>
    <cdr:to>
      <cdr:x>0.89965</cdr:x>
      <cdr:y>0.09069</cdr:y>
    </cdr:to>
    <cdr:pic>
      <cdr:nvPicPr>
        <cdr:cNvPr id="3" name="chart">
          <a:extLst xmlns:a="http://schemas.openxmlformats.org/drawingml/2006/main">
            <a:ext uri="{FF2B5EF4-FFF2-40B4-BE49-F238E27FC236}">
              <a16:creationId xmlns:a16="http://schemas.microsoft.com/office/drawing/2014/main" id="{D5947A71-B6D9-E046-A522-1EEB3263BFA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9937750" y="365125"/>
          <a:ext cx="208103" cy="216036"/>
        </a:xfrm>
        <a:prstGeom xmlns:a="http://schemas.openxmlformats.org/drawingml/2006/main" prst="rect">
          <a:avLst/>
        </a:prstGeom>
      </cdr:spPr>
    </cdr:pic>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94.xml"/><Relationship Id="rId21" Type="http://schemas.openxmlformats.org/officeDocument/2006/relationships/ctrlProp" Target="../ctrlProps/ctrlProp298.xml"/><Relationship Id="rId63" Type="http://schemas.openxmlformats.org/officeDocument/2006/relationships/ctrlProp" Target="../ctrlProps/ctrlProp340.xml"/><Relationship Id="rId159" Type="http://schemas.openxmlformats.org/officeDocument/2006/relationships/ctrlProp" Target="../ctrlProps/ctrlProp436.xml"/><Relationship Id="rId170" Type="http://schemas.openxmlformats.org/officeDocument/2006/relationships/ctrlProp" Target="../ctrlProps/ctrlProp447.xml"/><Relationship Id="rId226" Type="http://schemas.openxmlformats.org/officeDocument/2006/relationships/ctrlProp" Target="../ctrlProps/ctrlProp503.xml"/><Relationship Id="rId268" Type="http://schemas.openxmlformats.org/officeDocument/2006/relationships/ctrlProp" Target="../ctrlProps/ctrlProp545.xml"/><Relationship Id="rId32" Type="http://schemas.openxmlformats.org/officeDocument/2006/relationships/ctrlProp" Target="../ctrlProps/ctrlProp309.xml"/><Relationship Id="rId74" Type="http://schemas.openxmlformats.org/officeDocument/2006/relationships/ctrlProp" Target="../ctrlProps/ctrlProp351.xml"/><Relationship Id="rId128" Type="http://schemas.openxmlformats.org/officeDocument/2006/relationships/ctrlProp" Target="../ctrlProps/ctrlProp405.xml"/><Relationship Id="rId5" Type="http://schemas.openxmlformats.org/officeDocument/2006/relationships/ctrlProp" Target="../ctrlProps/ctrlProp282.xml"/><Relationship Id="rId181" Type="http://schemas.openxmlformats.org/officeDocument/2006/relationships/ctrlProp" Target="../ctrlProps/ctrlProp458.xml"/><Relationship Id="rId237" Type="http://schemas.openxmlformats.org/officeDocument/2006/relationships/ctrlProp" Target="../ctrlProps/ctrlProp514.xml"/><Relationship Id="rId279" Type="http://schemas.openxmlformats.org/officeDocument/2006/relationships/ctrlProp" Target="../ctrlProps/ctrlProp556.xml"/><Relationship Id="rId22" Type="http://schemas.openxmlformats.org/officeDocument/2006/relationships/ctrlProp" Target="../ctrlProps/ctrlProp299.xml"/><Relationship Id="rId43" Type="http://schemas.openxmlformats.org/officeDocument/2006/relationships/ctrlProp" Target="../ctrlProps/ctrlProp320.xml"/><Relationship Id="rId64" Type="http://schemas.openxmlformats.org/officeDocument/2006/relationships/ctrlProp" Target="../ctrlProps/ctrlProp341.xml"/><Relationship Id="rId118" Type="http://schemas.openxmlformats.org/officeDocument/2006/relationships/ctrlProp" Target="../ctrlProps/ctrlProp395.xml"/><Relationship Id="rId139" Type="http://schemas.openxmlformats.org/officeDocument/2006/relationships/ctrlProp" Target="../ctrlProps/ctrlProp416.xml"/><Relationship Id="rId85" Type="http://schemas.openxmlformats.org/officeDocument/2006/relationships/ctrlProp" Target="../ctrlProps/ctrlProp362.xml"/><Relationship Id="rId150" Type="http://schemas.openxmlformats.org/officeDocument/2006/relationships/ctrlProp" Target="../ctrlProps/ctrlProp427.xml"/><Relationship Id="rId171" Type="http://schemas.openxmlformats.org/officeDocument/2006/relationships/ctrlProp" Target="../ctrlProps/ctrlProp448.xml"/><Relationship Id="rId192" Type="http://schemas.openxmlformats.org/officeDocument/2006/relationships/ctrlProp" Target="../ctrlProps/ctrlProp469.xml"/><Relationship Id="rId206" Type="http://schemas.openxmlformats.org/officeDocument/2006/relationships/ctrlProp" Target="../ctrlProps/ctrlProp483.xml"/><Relationship Id="rId227" Type="http://schemas.openxmlformats.org/officeDocument/2006/relationships/ctrlProp" Target="../ctrlProps/ctrlProp504.xml"/><Relationship Id="rId248" Type="http://schemas.openxmlformats.org/officeDocument/2006/relationships/ctrlProp" Target="../ctrlProps/ctrlProp525.xml"/><Relationship Id="rId269" Type="http://schemas.openxmlformats.org/officeDocument/2006/relationships/ctrlProp" Target="../ctrlProps/ctrlProp546.xml"/><Relationship Id="rId12" Type="http://schemas.openxmlformats.org/officeDocument/2006/relationships/ctrlProp" Target="../ctrlProps/ctrlProp289.xml"/><Relationship Id="rId33" Type="http://schemas.openxmlformats.org/officeDocument/2006/relationships/ctrlProp" Target="../ctrlProps/ctrlProp310.xml"/><Relationship Id="rId108" Type="http://schemas.openxmlformats.org/officeDocument/2006/relationships/ctrlProp" Target="../ctrlProps/ctrlProp385.xml"/><Relationship Id="rId129" Type="http://schemas.openxmlformats.org/officeDocument/2006/relationships/ctrlProp" Target="../ctrlProps/ctrlProp406.xml"/><Relationship Id="rId280" Type="http://schemas.openxmlformats.org/officeDocument/2006/relationships/ctrlProp" Target="../ctrlProps/ctrlProp557.xml"/><Relationship Id="rId54" Type="http://schemas.openxmlformats.org/officeDocument/2006/relationships/ctrlProp" Target="../ctrlProps/ctrlProp331.xml"/><Relationship Id="rId75" Type="http://schemas.openxmlformats.org/officeDocument/2006/relationships/ctrlProp" Target="../ctrlProps/ctrlProp352.xml"/><Relationship Id="rId96" Type="http://schemas.openxmlformats.org/officeDocument/2006/relationships/ctrlProp" Target="../ctrlProps/ctrlProp373.xml"/><Relationship Id="rId140" Type="http://schemas.openxmlformats.org/officeDocument/2006/relationships/ctrlProp" Target="../ctrlProps/ctrlProp417.xml"/><Relationship Id="rId161" Type="http://schemas.openxmlformats.org/officeDocument/2006/relationships/ctrlProp" Target="../ctrlProps/ctrlProp438.xml"/><Relationship Id="rId182" Type="http://schemas.openxmlformats.org/officeDocument/2006/relationships/ctrlProp" Target="../ctrlProps/ctrlProp459.xml"/><Relationship Id="rId217" Type="http://schemas.openxmlformats.org/officeDocument/2006/relationships/ctrlProp" Target="../ctrlProps/ctrlProp494.xml"/><Relationship Id="rId6" Type="http://schemas.openxmlformats.org/officeDocument/2006/relationships/ctrlProp" Target="../ctrlProps/ctrlProp283.xml"/><Relationship Id="rId238" Type="http://schemas.openxmlformats.org/officeDocument/2006/relationships/ctrlProp" Target="../ctrlProps/ctrlProp515.xml"/><Relationship Id="rId259" Type="http://schemas.openxmlformats.org/officeDocument/2006/relationships/ctrlProp" Target="../ctrlProps/ctrlProp536.xml"/><Relationship Id="rId23" Type="http://schemas.openxmlformats.org/officeDocument/2006/relationships/ctrlProp" Target="../ctrlProps/ctrlProp300.xml"/><Relationship Id="rId119" Type="http://schemas.openxmlformats.org/officeDocument/2006/relationships/ctrlProp" Target="../ctrlProps/ctrlProp396.xml"/><Relationship Id="rId270" Type="http://schemas.openxmlformats.org/officeDocument/2006/relationships/ctrlProp" Target="../ctrlProps/ctrlProp547.xml"/><Relationship Id="rId44" Type="http://schemas.openxmlformats.org/officeDocument/2006/relationships/ctrlProp" Target="../ctrlProps/ctrlProp321.xml"/><Relationship Id="rId65" Type="http://schemas.openxmlformats.org/officeDocument/2006/relationships/ctrlProp" Target="../ctrlProps/ctrlProp342.xml"/><Relationship Id="rId86" Type="http://schemas.openxmlformats.org/officeDocument/2006/relationships/ctrlProp" Target="../ctrlProps/ctrlProp363.xml"/><Relationship Id="rId130" Type="http://schemas.openxmlformats.org/officeDocument/2006/relationships/ctrlProp" Target="../ctrlProps/ctrlProp407.xml"/><Relationship Id="rId151" Type="http://schemas.openxmlformats.org/officeDocument/2006/relationships/ctrlProp" Target="../ctrlProps/ctrlProp428.xml"/><Relationship Id="rId172" Type="http://schemas.openxmlformats.org/officeDocument/2006/relationships/ctrlProp" Target="../ctrlProps/ctrlProp449.xml"/><Relationship Id="rId193" Type="http://schemas.openxmlformats.org/officeDocument/2006/relationships/ctrlProp" Target="../ctrlProps/ctrlProp470.xml"/><Relationship Id="rId207" Type="http://schemas.openxmlformats.org/officeDocument/2006/relationships/ctrlProp" Target="../ctrlProps/ctrlProp484.xml"/><Relationship Id="rId228" Type="http://schemas.openxmlformats.org/officeDocument/2006/relationships/ctrlProp" Target="../ctrlProps/ctrlProp505.xml"/><Relationship Id="rId249" Type="http://schemas.openxmlformats.org/officeDocument/2006/relationships/ctrlProp" Target="../ctrlProps/ctrlProp526.xml"/><Relationship Id="rId13" Type="http://schemas.openxmlformats.org/officeDocument/2006/relationships/ctrlProp" Target="../ctrlProps/ctrlProp290.xml"/><Relationship Id="rId109" Type="http://schemas.openxmlformats.org/officeDocument/2006/relationships/ctrlProp" Target="../ctrlProps/ctrlProp386.xml"/><Relationship Id="rId260" Type="http://schemas.openxmlformats.org/officeDocument/2006/relationships/ctrlProp" Target="../ctrlProps/ctrlProp537.xml"/><Relationship Id="rId281" Type="http://schemas.openxmlformats.org/officeDocument/2006/relationships/ctrlProp" Target="../ctrlProps/ctrlProp558.xml"/><Relationship Id="rId34" Type="http://schemas.openxmlformats.org/officeDocument/2006/relationships/ctrlProp" Target="../ctrlProps/ctrlProp311.xml"/><Relationship Id="rId55" Type="http://schemas.openxmlformats.org/officeDocument/2006/relationships/ctrlProp" Target="../ctrlProps/ctrlProp332.xml"/><Relationship Id="rId76" Type="http://schemas.openxmlformats.org/officeDocument/2006/relationships/ctrlProp" Target="../ctrlProps/ctrlProp353.xml"/><Relationship Id="rId97" Type="http://schemas.openxmlformats.org/officeDocument/2006/relationships/ctrlProp" Target="../ctrlProps/ctrlProp374.xml"/><Relationship Id="rId120" Type="http://schemas.openxmlformats.org/officeDocument/2006/relationships/ctrlProp" Target="../ctrlProps/ctrlProp397.xml"/><Relationship Id="rId141" Type="http://schemas.openxmlformats.org/officeDocument/2006/relationships/ctrlProp" Target="../ctrlProps/ctrlProp418.xml"/><Relationship Id="rId7" Type="http://schemas.openxmlformats.org/officeDocument/2006/relationships/ctrlProp" Target="../ctrlProps/ctrlProp284.xml"/><Relationship Id="rId162" Type="http://schemas.openxmlformats.org/officeDocument/2006/relationships/ctrlProp" Target="../ctrlProps/ctrlProp439.xml"/><Relationship Id="rId183" Type="http://schemas.openxmlformats.org/officeDocument/2006/relationships/ctrlProp" Target="../ctrlProps/ctrlProp460.xml"/><Relationship Id="rId218" Type="http://schemas.openxmlformats.org/officeDocument/2006/relationships/ctrlProp" Target="../ctrlProps/ctrlProp495.xml"/><Relationship Id="rId239" Type="http://schemas.openxmlformats.org/officeDocument/2006/relationships/ctrlProp" Target="../ctrlProps/ctrlProp516.xml"/><Relationship Id="rId250" Type="http://schemas.openxmlformats.org/officeDocument/2006/relationships/ctrlProp" Target="../ctrlProps/ctrlProp527.xml"/><Relationship Id="rId271" Type="http://schemas.openxmlformats.org/officeDocument/2006/relationships/ctrlProp" Target="../ctrlProps/ctrlProp548.xml"/><Relationship Id="rId24" Type="http://schemas.openxmlformats.org/officeDocument/2006/relationships/ctrlProp" Target="../ctrlProps/ctrlProp301.xml"/><Relationship Id="rId45" Type="http://schemas.openxmlformats.org/officeDocument/2006/relationships/ctrlProp" Target="../ctrlProps/ctrlProp322.xml"/><Relationship Id="rId66" Type="http://schemas.openxmlformats.org/officeDocument/2006/relationships/ctrlProp" Target="../ctrlProps/ctrlProp343.xml"/><Relationship Id="rId87" Type="http://schemas.openxmlformats.org/officeDocument/2006/relationships/ctrlProp" Target="../ctrlProps/ctrlProp364.xml"/><Relationship Id="rId110" Type="http://schemas.openxmlformats.org/officeDocument/2006/relationships/ctrlProp" Target="../ctrlProps/ctrlProp387.xml"/><Relationship Id="rId131" Type="http://schemas.openxmlformats.org/officeDocument/2006/relationships/ctrlProp" Target="../ctrlProps/ctrlProp408.xml"/><Relationship Id="rId152" Type="http://schemas.openxmlformats.org/officeDocument/2006/relationships/ctrlProp" Target="../ctrlProps/ctrlProp429.xml"/><Relationship Id="rId173" Type="http://schemas.openxmlformats.org/officeDocument/2006/relationships/ctrlProp" Target="../ctrlProps/ctrlProp450.xml"/><Relationship Id="rId194" Type="http://schemas.openxmlformats.org/officeDocument/2006/relationships/ctrlProp" Target="../ctrlProps/ctrlProp471.xml"/><Relationship Id="rId208" Type="http://schemas.openxmlformats.org/officeDocument/2006/relationships/ctrlProp" Target="../ctrlProps/ctrlProp485.xml"/><Relationship Id="rId229" Type="http://schemas.openxmlformats.org/officeDocument/2006/relationships/ctrlProp" Target="../ctrlProps/ctrlProp506.xml"/><Relationship Id="rId240" Type="http://schemas.openxmlformats.org/officeDocument/2006/relationships/ctrlProp" Target="../ctrlProps/ctrlProp517.xml"/><Relationship Id="rId261" Type="http://schemas.openxmlformats.org/officeDocument/2006/relationships/ctrlProp" Target="../ctrlProps/ctrlProp538.xml"/><Relationship Id="rId14" Type="http://schemas.openxmlformats.org/officeDocument/2006/relationships/ctrlProp" Target="../ctrlProps/ctrlProp291.xml"/><Relationship Id="rId35" Type="http://schemas.openxmlformats.org/officeDocument/2006/relationships/ctrlProp" Target="../ctrlProps/ctrlProp312.xml"/><Relationship Id="rId56" Type="http://schemas.openxmlformats.org/officeDocument/2006/relationships/ctrlProp" Target="../ctrlProps/ctrlProp333.xml"/><Relationship Id="rId77" Type="http://schemas.openxmlformats.org/officeDocument/2006/relationships/ctrlProp" Target="../ctrlProps/ctrlProp354.xml"/><Relationship Id="rId100" Type="http://schemas.openxmlformats.org/officeDocument/2006/relationships/ctrlProp" Target="../ctrlProps/ctrlProp377.xml"/><Relationship Id="rId282" Type="http://schemas.openxmlformats.org/officeDocument/2006/relationships/ctrlProp" Target="../ctrlProps/ctrlProp559.xml"/><Relationship Id="rId8" Type="http://schemas.openxmlformats.org/officeDocument/2006/relationships/ctrlProp" Target="../ctrlProps/ctrlProp285.xml"/><Relationship Id="rId98" Type="http://schemas.openxmlformats.org/officeDocument/2006/relationships/ctrlProp" Target="../ctrlProps/ctrlProp375.xml"/><Relationship Id="rId121" Type="http://schemas.openxmlformats.org/officeDocument/2006/relationships/ctrlProp" Target="../ctrlProps/ctrlProp398.xml"/><Relationship Id="rId142" Type="http://schemas.openxmlformats.org/officeDocument/2006/relationships/ctrlProp" Target="../ctrlProps/ctrlProp419.xml"/><Relationship Id="rId163" Type="http://schemas.openxmlformats.org/officeDocument/2006/relationships/ctrlProp" Target="../ctrlProps/ctrlProp440.xml"/><Relationship Id="rId184" Type="http://schemas.openxmlformats.org/officeDocument/2006/relationships/ctrlProp" Target="../ctrlProps/ctrlProp461.xml"/><Relationship Id="rId219" Type="http://schemas.openxmlformats.org/officeDocument/2006/relationships/ctrlProp" Target="../ctrlProps/ctrlProp496.xml"/><Relationship Id="rId230" Type="http://schemas.openxmlformats.org/officeDocument/2006/relationships/ctrlProp" Target="../ctrlProps/ctrlProp507.xml"/><Relationship Id="rId251" Type="http://schemas.openxmlformats.org/officeDocument/2006/relationships/ctrlProp" Target="../ctrlProps/ctrlProp528.xml"/><Relationship Id="rId25" Type="http://schemas.openxmlformats.org/officeDocument/2006/relationships/ctrlProp" Target="../ctrlProps/ctrlProp302.xml"/><Relationship Id="rId46" Type="http://schemas.openxmlformats.org/officeDocument/2006/relationships/ctrlProp" Target="../ctrlProps/ctrlProp323.xml"/><Relationship Id="rId67" Type="http://schemas.openxmlformats.org/officeDocument/2006/relationships/ctrlProp" Target="../ctrlProps/ctrlProp344.xml"/><Relationship Id="rId272" Type="http://schemas.openxmlformats.org/officeDocument/2006/relationships/ctrlProp" Target="../ctrlProps/ctrlProp549.xml"/><Relationship Id="rId88" Type="http://schemas.openxmlformats.org/officeDocument/2006/relationships/ctrlProp" Target="../ctrlProps/ctrlProp365.xml"/><Relationship Id="rId111" Type="http://schemas.openxmlformats.org/officeDocument/2006/relationships/ctrlProp" Target="../ctrlProps/ctrlProp388.xml"/><Relationship Id="rId132" Type="http://schemas.openxmlformats.org/officeDocument/2006/relationships/ctrlProp" Target="../ctrlProps/ctrlProp409.xml"/><Relationship Id="rId153" Type="http://schemas.openxmlformats.org/officeDocument/2006/relationships/ctrlProp" Target="../ctrlProps/ctrlProp430.xml"/><Relationship Id="rId174" Type="http://schemas.openxmlformats.org/officeDocument/2006/relationships/ctrlProp" Target="../ctrlProps/ctrlProp451.xml"/><Relationship Id="rId195" Type="http://schemas.openxmlformats.org/officeDocument/2006/relationships/ctrlProp" Target="../ctrlProps/ctrlProp472.xml"/><Relationship Id="rId209" Type="http://schemas.openxmlformats.org/officeDocument/2006/relationships/ctrlProp" Target="../ctrlProps/ctrlProp486.xml"/><Relationship Id="rId220" Type="http://schemas.openxmlformats.org/officeDocument/2006/relationships/ctrlProp" Target="../ctrlProps/ctrlProp497.xml"/><Relationship Id="rId241" Type="http://schemas.openxmlformats.org/officeDocument/2006/relationships/ctrlProp" Target="../ctrlProps/ctrlProp518.xml"/><Relationship Id="rId15" Type="http://schemas.openxmlformats.org/officeDocument/2006/relationships/ctrlProp" Target="../ctrlProps/ctrlProp292.xml"/><Relationship Id="rId36" Type="http://schemas.openxmlformats.org/officeDocument/2006/relationships/ctrlProp" Target="../ctrlProps/ctrlProp313.xml"/><Relationship Id="rId57" Type="http://schemas.openxmlformats.org/officeDocument/2006/relationships/ctrlProp" Target="../ctrlProps/ctrlProp334.xml"/><Relationship Id="rId262" Type="http://schemas.openxmlformats.org/officeDocument/2006/relationships/ctrlProp" Target="../ctrlProps/ctrlProp539.xml"/><Relationship Id="rId283" Type="http://schemas.openxmlformats.org/officeDocument/2006/relationships/ctrlProp" Target="../ctrlProps/ctrlProp560.xml"/><Relationship Id="rId78" Type="http://schemas.openxmlformats.org/officeDocument/2006/relationships/ctrlProp" Target="../ctrlProps/ctrlProp355.xml"/><Relationship Id="rId99" Type="http://schemas.openxmlformats.org/officeDocument/2006/relationships/ctrlProp" Target="../ctrlProps/ctrlProp376.xml"/><Relationship Id="rId101" Type="http://schemas.openxmlformats.org/officeDocument/2006/relationships/ctrlProp" Target="../ctrlProps/ctrlProp378.xml"/><Relationship Id="rId122" Type="http://schemas.openxmlformats.org/officeDocument/2006/relationships/ctrlProp" Target="../ctrlProps/ctrlProp399.xml"/><Relationship Id="rId143" Type="http://schemas.openxmlformats.org/officeDocument/2006/relationships/ctrlProp" Target="../ctrlProps/ctrlProp420.xml"/><Relationship Id="rId164" Type="http://schemas.openxmlformats.org/officeDocument/2006/relationships/ctrlProp" Target="../ctrlProps/ctrlProp441.xml"/><Relationship Id="rId185" Type="http://schemas.openxmlformats.org/officeDocument/2006/relationships/ctrlProp" Target="../ctrlProps/ctrlProp462.xml"/><Relationship Id="rId9" Type="http://schemas.openxmlformats.org/officeDocument/2006/relationships/ctrlProp" Target="../ctrlProps/ctrlProp286.xml"/><Relationship Id="rId210" Type="http://schemas.openxmlformats.org/officeDocument/2006/relationships/ctrlProp" Target="../ctrlProps/ctrlProp487.xml"/><Relationship Id="rId26" Type="http://schemas.openxmlformats.org/officeDocument/2006/relationships/ctrlProp" Target="../ctrlProps/ctrlProp303.xml"/><Relationship Id="rId231" Type="http://schemas.openxmlformats.org/officeDocument/2006/relationships/ctrlProp" Target="../ctrlProps/ctrlProp508.xml"/><Relationship Id="rId252" Type="http://schemas.openxmlformats.org/officeDocument/2006/relationships/ctrlProp" Target="../ctrlProps/ctrlProp529.xml"/><Relationship Id="rId273" Type="http://schemas.openxmlformats.org/officeDocument/2006/relationships/ctrlProp" Target="../ctrlProps/ctrlProp550.xml"/><Relationship Id="rId47" Type="http://schemas.openxmlformats.org/officeDocument/2006/relationships/ctrlProp" Target="../ctrlProps/ctrlProp324.xml"/><Relationship Id="rId68" Type="http://schemas.openxmlformats.org/officeDocument/2006/relationships/ctrlProp" Target="../ctrlProps/ctrlProp345.xml"/><Relationship Id="rId89" Type="http://schemas.openxmlformats.org/officeDocument/2006/relationships/ctrlProp" Target="../ctrlProps/ctrlProp366.xml"/><Relationship Id="rId112" Type="http://schemas.openxmlformats.org/officeDocument/2006/relationships/ctrlProp" Target="../ctrlProps/ctrlProp389.xml"/><Relationship Id="rId133" Type="http://schemas.openxmlformats.org/officeDocument/2006/relationships/ctrlProp" Target="../ctrlProps/ctrlProp410.xml"/><Relationship Id="rId154" Type="http://schemas.openxmlformats.org/officeDocument/2006/relationships/ctrlProp" Target="../ctrlProps/ctrlProp431.xml"/><Relationship Id="rId175" Type="http://schemas.openxmlformats.org/officeDocument/2006/relationships/ctrlProp" Target="../ctrlProps/ctrlProp452.xml"/><Relationship Id="rId196" Type="http://schemas.openxmlformats.org/officeDocument/2006/relationships/ctrlProp" Target="../ctrlProps/ctrlProp473.xml"/><Relationship Id="rId200" Type="http://schemas.openxmlformats.org/officeDocument/2006/relationships/ctrlProp" Target="../ctrlProps/ctrlProp477.xml"/><Relationship Id="rId16" Type="http://schemas.openxmlformats.org/officeDocument/2006/relationships/ctrlProp" Target="../ctrlProps/ctrlProp293.xml"/><Relationship Id="rId221" Type="http://schemas.openxmlformats.org/officeDocument/2006/relationships/ctrlProp" Target="../ctrlProps/ctrlProp498.xml"/><Relationship Id="rId242" Type="http://schemas.openxmlformats.org/officeDocument/2006/relationships/ctrlProp" Target="../ctrlProps/ctrlProp519.xml"/><Relationship Id="rId263" Type="http://schemas.openxmlformats.org/officeDocument/2006/relationships/ctrlProp" Target="../ctrlProps/ctrlProp540.xml"/><Relationship Id="rId37" Type="http://schemas.openxmlformats.org/officeDocument/2006/relationships/ctrlProp" Target="../ctrlProps/ctrlProp314.xml"/><Relationship Id="rId58" Type="http://schemas.openxmlformats.org/officeDocument/2006/relationships/ctrlProp" Target="../ctrlProps/ctrlProp335.xml"/><Relationship Id="rId79" Type="http://schemas.openxmlformats.org/officeDocument/2006/relationships/ctrlProp" Target="../ctrlProps/ctrlProp356.xml"/><Relationship Id="rId102" Type="http://schemas.openxmlformats.org/officeDocument/2006/relationships/ctrlProp" Target="../ctrlProps/ctrlProp379.xml"/><Relationship Id="rId123" Type="http://schemas.openxmlformats.org/officeDocument/2006/relationships/ctrlProp" Target="../ctrlProps/ctrlProp400.xml"/><Relationship Id="rId144" Type="http://schemas.openxmlformats.org/officeDocument/2006/relationships/ctrlProp" Target="../ctrlProps/ctrlProp421.xml"/><Relationship Id="rId90" Type="http://schemas.openxmlformats.org/officeDocument/2006/relationships/ctrlProp" Target="../ctrlProps/ctrlProp367.xml"/><Relationship Id="rId165" Type="http://schemas.openxmlformats.org/officeDocument/2006/relationships/ctrlProp" Target="../ctrlProps/ctrlProp442.xml"/><Relationship Id="rId186" Type="http://schemas.openxmlformats.org/officeDocument/2006/relationships/ctrlProp" Target="../ctrlProps/ctrlProp463.xml"/><Relationship Id="rId211" Type="http://schemas.openxmlformats.org/officeDocument/2006/relationships/ctrlProp" Target="../ctrlProps/ctrlProp488.xml"/><Relationship Id="rId232" Type="http://schemas.openxmlformats.org/officeDocument/2006/relationships/ctrlProp" Target="../ctrlProps/ctrlProp509.xml"/><Relationship Id="rId253" Type="http://schemas.openxmlformats.org/officeDocument/2006/relationships/ctrlProp" Target="../ctrlProps/ctrlProp530.xml"/><Relationship Id="rId274" Type="http://schemas.openxmlformats.org/officeDocument/2006/relationships/ctrlProp" Target="../ctrlProps/ctrlProp551.xml"/><Relationship Id="rId27" Type="http://schemas.openxmlformats.org/officeDocument/2006/relationships/ctrlProp" Target="../ctrlProps/ctrlProp304.xml"/><Relationship Id="rId48" Type="http://schemas.openxmlformats.org/officeDocument/2006/relationships/ctrlProp" Target="../ctrlProps/ctrlProp325.xml"/><Relationship Id="rId69" Type="http://schemas.openxmlformats.org/officeDocument/2006/relationships/ctrlProp" Target="../ctrlProps/ctrlProp346.xml"/><Relationship Id="rId113" Type="http://schemas.openxmlformats.org/officeDocument/2006/relationships/ctrlProp" Target="../ctrlProps/ctrlProp390.xml"/><Relationship Id="rId134" Type="http://schemas.openxmlformats.org/officeDocument/2006/relationships/ctrlProp" Target="../ctrlProps/ctrlProp411.xml"/><Relationship Id="rId80" Type="http://schemas.openxmlformats.org/officeDocument/2006/relationships/ctrlProp" Target="../ctrlProps/ctrlProp357.xml"/><Relationship Id="rId155" Type="http://schemas.openxmlformats.org/officeDocument/2006/relationships/ctrlProp" Target="../ctrlProps/ctrlProp432.xml"/><Relationship Id="rId176" Type="http://schemas.openxmlformats.org/officeDocument/2006/relationships/ctrlProp" Target="../ctrlProps/ctrlProp453.xml"/><Relationship Id="rId197" Type="http://schemas.openxmlformats.org/officeDocument/2006/relationships/ctrlProp" Target="../ctrlProps/ctrlProp474.xml"/><Relationship Id="rId201" Type="http://schemas.openxmlformats.org/officeDocument/2006/relationships/ctrlProp" Target="../ctrlProps/ctrlProp478.xml"/><Relationship Id="rId222" Type="http://schemas.openxmlformats.org/officeDocument/2006/relationships/ctrlProp" Target="../ctrlProps/ctrlProp499.xml"/><Relationship Id="rId243" Type="http://schemas.openxmlformats.org/officeDocument/2006/relationships/ctrlProp" Target="../ctrlProps/ctrlProp520.xml"/><Relationship Id="rId264" Type="http://schemas.openxmlformats.org/officeDocument/2006/relationships/ctrlProp" Target="../ctrlProps/ctrlProp541.xml"/><Relationship Id="rId17" Type="http://schemas.openxmlformats.org/officeDocument/2006/relationships/ctrlProp" Target="../ctrlProps/ctrlProp294.xml"/><Relationship Id="rId38" Type="http://schemas.openxmlformats.org/officeDocument/2006/relationships/ctrlProp" Target="../ctrlProps/ctrlProp315.xml"/><Relationship Id="rId59" Type="http://schemas.openxmlformats.org/officeDocument/2006/relationships/ctrlProp" Target="../ctrlProps/ctrlProp336.xml"/><Relationship Id="rId103" Type="http://schemas.openxmlformats.org/officeDocument/2006/relationships/ctrlProp" Target="../ctrlProps/ctrlProp380.xml"/><Relationship Id="rId124" Type="http://schemas.openxmlformats.org/officeDocument/2006/relationships/ctrlProp" Target="../ctrlProps/ctrlProp401.xml"/><Relationship Id="rId70" Type="http://schemas.openxmlformats.org/officeDocument/2006/relationships/ctrlProp" Target="../ctrlProps/ctrlProp347.xml"/><Relationship Id="rId91" Type="http://schemas.openxmlformats.org/officeDocument/2006/relationships/ctrlProp" Target="../ctrlProps/ctrlProp368.xml"/><Relationship Id="rId145" Type="http://schemas.openxmlformats.org/officeDocument/2006/relationships/ctrlProp" Target="../ctrlProps/ctrlProp422.xml"/><Relationship Id="rId166" Type="http://schemas.openxmlformats.org/officeDocument/2006/relationships/ctrlProp" Target="../ctrlProps/ctrlProp443.xml"/><Relationship Id="rId187" Type="http://schemas.openxmlformats.org/officeDocument/2006/relationships/ctrlProp" Target="../ctrlProps/ctrlProp464.xml"/><Relationship Id="rId1" Type="http://schemas.openxmlformats.org/officeDocument/2006/relationships/printerSettings" Target="../printerSettings/printerSettings3.bin"/><Relationship Id="rId212" Type="http://schemas.openxmlformats.org/officeDocument/2006/relationships/ctrlProp" Target="../ctrlProps/ctrlProp489.xml"/><Relationship Id="rId233" Type="http://schemas.openxmlformats.org/officeDocument/2006/relationships/ctrlProp" Target="../ctrlProps/ctrlProp510.xml"/><Relationship Id="rId254" Type="http://schemas.openxmlformats.org/officeDocument/2006/relationships/ctrlProp" Target="../ctrlProps/ctrlProp531.xml"/><Relationship Id="rId28" Type="http://schemas.openxmlformats.org/officeDocument/2006/relationships/ctrlProp" Target="../ctrlProps/ctrlProp305.xml"/><Relationship Id="rId49" Type="http://schemas.openxmlformats.org/officeDocument/2006/relationships/ctrlProp" Target="../ctrlProps/ctrlProp326.xml"/><Relationship Id="rId114" Type="http://schemas.openxmlformats.org/officeDocument/2006/relationships/ctrlProp" Target="../ctrlProps/ctrlProp391.xml"/><Relationship Id="rId275" Type="http://schemas.openxmlformats.org/officeDocument/2006/relationships/ctrlProp" Target="../ctrlProps/ctrlProp552.xml"/><Relationship Id="rId60" Type="http://schemas.openxmlformats.org/officeDocument/2006/relationships/ctrlProp" Target="../ctrlProps/ctrlProp337.xml"/><Relationship Id="rId81" Type="http://schemas.openxmlformats.org/officeDocument/2006/relationships/ctrlProp" Target="../ctrlProps/ctrlProp358.xml"/><Relationship Id="rId135" Type="http://schemas.openxmlformats.org/officeDocument/2006/relationships/ctrlProp" Target="../ctrlProps/ctrlProp412.xml"/><Relationship Id="rId156" Type="http://schemas.openxmlformats.org/officeDocument/2006/relationships/ctrlProp" Target="../ctrlProps/ctrlProp433.xml"/><Relationship Id="rId177" Type="http://schemas.openxmlformats.org/officeDocument/2006/relationships/ctrlProp" Target="../ctrlProps/ctrlProp454.xml"/><Relationship Id="rId198" Type="http://schemas.openxmlformats.org/officeDocument/2006/relationships/ctrlProp" Target="../ctrlProps/ctrlProp475.xml"/><Relationship Id="rId202" Type="http://schemas.openxmlformats.org/officeDocument/2006/relationships/ctrlProp" Target="../ctrlProps/ctrlProp479.xml"/><Relationship Id="rId223" Type="http://schemas.openxmlformats.org/officeDocument/2006/relationships/ctrlProp" Target="../ctrlProps/ctrlProp500.xml"/><Relationship Id="rId244" Type="http://schemas.openxmlformats.org/officeDocument/2006/relationships/ctrlProp" Target="../ctrlProps/ctrlProp521.xml"/><Relationship Id="rId18" Type="http://schemas.openxmlformats.org/officeDocument/2006/relationships/ctrlProp" Target="../ctrlProps/ctrlProp295.xml"/><Relationship Id="rId39" Type="http://schemas.openxmlformats.org/officeDocument/2006/relationships/ctrlProp" Target="../ctrlProps/ctrlProp316.xml"/><Relationship Id="rId265" Type="http://schemas.openxmlformats.org/officeDocument/2006/relationships/ctrlProp" Target="../ctrlProps/ctrlProp542.xml"/><Relationship Id="rId50" Type="http://schemas.openxmlformats.org/officeDocument/2006/relationships/ctrlProp" Target="../ctrlProps/ctrlProp327.xml"/><Relationship Id="rId104" Type="http://schemas.openxmlformats.org/officeDocument/2006/relationships/ctrlProp" Target="../ctrlProps/ctrlProp381.xml"/><Relationship Id="rId125" Type="http://schemas.openxmlformats.org/officeDocument/2006/relationships/ctrlProp" Target="../ctrlProps/ctrlProp402.xml"/><Relationship Id="rId146" Type="http://schemas.openxmlformats.org/officeDocument/2006/relationships/ctrlProp" Target="../ctrlProps/ctrlProp423.xml"/><Relationship Id="rId167" Type="http://schemas.openxmlformats.org/officeDocument/2006/relationships/ctrlProp" Target="../ctrlProps/ctrlProp444.xml"/><Relationship Id="rId188" Type="http://schemas.openxmlformats.org/officeDocument/2006/relationships/ctrlProp" Target="../ctrlProps/ctrlProp465.xml"/><Relationship Id="rId71" Type="http://schemas.openxmlformats.org/officeDocument/2006/relationships/ctrlProp" Target="../ctrlProps/ctrlProp348.xml"/><Relationship Id="rId92" Type="http://schemas.openxmlformats.org/officeDocument/2006/relationships/ctrlProp" Target="../ctrlProps/ctrlProp369.xml"/><Relationship Id="rId213" Type="http://schemas.openxmlformats.org/officeDocument/2006/relationships/ctrlProp" Target="../ctrlProps/ctrlProp490.xml"/><Relationship Id="rId234" Type="http://schemas.openxmlformats.org/officeDocument/2006/relationships/ctrlProp" Target="../ctrlProps/ctrlProp511.xml"/><Relationship Id="rId2" Type="http://schemas.openxmlformats.org/officeDocument/2006/relationships/drawing" Target="../drawings/drawing3.xml"/><Relationship Id="rId29" Type="http://schemas.openxmlformats.org/officeDocument/2006/relationships/ctrlProp" Target="../ctrlProps/ctrlProp306.xml"/><Relationship Id="rId255" Type="http://schemas.openxmlformats.org/officeDocument/2006/relationships/ctrlProp" Target="../ctrlProps/ctrlProp532.xml"/><Relationship Id="rId276" Type="http://schemas.openxmlformats.org/officeDocument/2006/relationships/ctrlProp" Target="../ctrlProps/ctrlProp553.xml"/><Relationship Id="rId40" Type="http://schemas.openxmlformats.org/officeDocument/2006/relationships/ctrlProp" Target="../ctrlProps/ctrlProp317.xml"/><Relationship Id="rId115" Type="http://schemas.openxmlformats.org/officeDocument/2006/relationships/ctrlProp" Target="../ctrlProps/ctrlProp392.xml"/><Relationship Id="rId136" Type="http://schemas.openxmlformats.org/officeDocument/2006/relationships/ctrlProp" Target="../ctrlProps/ctrlProp413.xml"/><Relationship Id="rId157" Type="http://schemas.openxmlformats.org/officeDocument/2006/relationships/ctrlProp" Target="../ctrlProps/ctrlProp434.xml"/><Relationship Id="rId178" Type="http://schemas.openxmlformats.org/officeDocument/2006/relationships/ctrlProp" Target="../ctrlProps/ctrlProp455.xml"/><Relationship Id="rId61" Type="http://schemas.openxmlformats.org/officeDocument/2006/relationships/ctrlProp" Target="../ctrlProps/ctrlProp338.xml"/><Relationship Id="rId82" Type="http://schemas.openxmlformats.org/officeDocument/2006/relationships/ctrlProp" Target="../ctrlProps/ctrlProp359.xml"/><Relationship Id="rId199" Type="http://schemas.openxmlformats.org/officeDocument/2006/relationships/ctrlProp" Target="../ctrlProps/ctrlProp476.xml"/><Relationship Id="rId203" Type="http://schemas.openxmlformats.org/officeDocument/2006/relationships/ctrlProp" Target="../ctrlProps/ctrlProp480.xml"/><Relationship Id="rId19" Type="http://schemas.openxmlformats.org/officeDocument/2006/relationships/ctrlProp" Target="../ctrlProps/ctrlProp296.xml"/><Relationship Id="rId224" Type="http://schemas.openxmlformats.org/officeDocument/2006/relationships/ctrlProp" Target="../ctrlProps/ctrlProp501.xml"/><Relationship Id="rId245" Type="http://schemas.openxmlformats.org/officeDocument/2006/relationships/ctrlProp" Target="../ctrlProps/ctrlProp522.xml"/><Relationship Id="rId266" Type="http://schemas.openxmlformats.org/officeDocument/2006/relationships/ctrlProp" Target="../ctrlProps/ctrlProp543.xml"/><Relationship Id="rId30" Type="http://schemas.openxmlformats.org/officeDocument/2006/relationships/ctrlProp" Target="../ctrlProps/ctrlProp307.xml"/><Relationship Id="rId105" Type="http://schemas.openxmlformats.org/officeDocument/2006/relationships/ctrlProp" Target="../ctrlProps/ctrlProp382.xml"/><Relationship Id="rId126" Type="http://schemas.openxmlformats.org/officeDocument/2006/relationships/ctrlProp" Target="../ctrlProps/ctrlProp403.xml"/><Relationship Id="rId147" Type="http://schemas.openxmlformats.org/officeDocument/2006/relationships/ctrlProp" Target="../ctrlProps/ctrlProp424.xml"/><Relationship Id="rId168" Type="http://schemas.openxmlformats.org/officeDocument/2006/relationships/ctrlProp" Target="../ctrlProps/ctrlProp445.xml"/><Relationship Id="rId51" Type="http://schemas.openxmlformats.org/officeDocument/2006/relationships/ctrlProp" Target="../ctrlProps/ctrlProp328.xml"/><Relationship Id="rId72" Type="http://schemas.openxmlformats.org/officeDocument/2006/relationships/ctrlProp" Target="../ctrlProps/ctrlProp349.xml"/><Relationship Id="rId93" Type="http://schemas.openxmlformats.org/officeDocument/2006/relationships/ctrlProp" Target="../ctrlProps/ctrlProp370.xml"/><Relationship Id="rId189" Type="http://schemas.openxmlformats.org/officeDocument/2006/relationships/ctrlProp" Target="../ctrlProps/ctrlProp466.xml"/><Relationship Id="rId3" Type="http://schemas.openxmlformats.org/officeDocument/2006/relationships/vmlDrawing" Target="../drawings/vmlDrawing2.vml"/><Relationship Id="rId214" Type="http://schemas.openxmlformats.org/officeDocument/2006/relationships/ctrlProp" Target="../ctrlProps/ctrlProp491.xml"/><Relationship Id="rId235" Type="http://schemas.openxmlformats.org/officeDocument/2006/relationships/ctrlProp" Target="../ctrlProps/ctrlProp512.xml"/><Relationship Id="rId256" Type="http://schemas.openxmlformats.org/officeDocument/2006/relationships/ctrlProp" Target="../ctrlProps/ctrlProp533.xml"/><Relationship Id="rId277" Type="http://schemas.openxmlformats.org/officeDocument/2006/relationships/ctrlProp" Target="../ctrlProps/ctrlProp554.xml"/><Relationship Id="rId116" Type="http://schemas.openxmlformats.org/officeDocument/2006/relationships/ctrlProp" Target="../ctrlProps/ctrlProp393.xml"/><Relationship Id="rId137" Type="http://schemas.openxmlformats.org/officeDocument/2006/relationships/ctrlProp" Target="../ctrlProps/ctrlProp414.xml"/><Relationship Id="rId158" Type="http://schemas.openxmlformats.org/officeDocument/2006/relationships/ctrlProp" Target="../ctrlProps/ctrlProp435.xml"/><Relationship Id="rId20" Type="http://schemas.openxmlformats.org/officeDocument/2006/relationships/ctrlProp" Target="../ctrlProps/ctrlProp297.xml"/><Relationship Id="rId41" Type="http://schemas.openxmlformats.org/officeDocument/2006/relationships/ctrlProp" Target="../ctrlProps/ctrlProp318.xml"/><Relationship Id="rId62" Type="http://schemas.openxmlformats.org/officeDocument/2006/relationships/ctrlProp" Target="../ctrlProps/ctrlProp339.xml"/><Relationship Id="rId83" Type="http://schemas.openxmlformats.org/officeDocument/2006/relationships/ctrlProp" Target="../ctrlProps/ctrlProp360.xml"/><Relationship Id="rId179" Type="http://schemas.openxmlformats.org/officeDocument/2006/relationships/ctrlProp" Target="../ctrlProps/ctrlProp456.xml"/><Relationship Id="rId190" Type="http://schemas.openxmlformats.org/officeDocument/2006/relationships/ctrlProp" Target="../ctrlProps/ctrlProp467.xml"/><Relationship Id="rId204" Type="http://schemas.openxmlformats.org/officeDocument/2006/relationships/ctrlProp" Target="../ctrlProps/ctrlProp481.xml"/><Relationship Id="rId225" Type="http://schemas.openxmlformats.org/officeDocument/2006/relationships/ctrlProp" Target="../ctrlProps/ctrlProp502.xml"/><Relationship Id="rId246" Type="http://schemas.openxmlformats.org/officeDocument/2006/relationships/ctrlProp" Target="../ctrlProps/ctrlProp523.xml"/><Relationship Id="rId267" Type="http://schemas.openxmlformats.org/officeDocument/2006/relationships/ctrlProp" Target="../ctrlProps/ctrlProp544.xml"/><Relationship Id="rId106" Type="http://schemas.openxmlformats.org/officeDocument/2006/relationships/ctrlProp" Target="../ctrlProps/ctrlProp383.xml"/><Relationship Id="rId127" Type="http://schemas.openxmlformats.org/officeDocument/2006/relationships/ctrlProp" Target="../ctrlProps/ctrlProp404.xml"/><Relationship Id="rId10" Type="http://schemas.openxmlformats.org/officeDocument/2006/relationships/ctrlProp" Target="../ctrlProps/ctrlProp287.xml"/><Relationship Id="rId31" Type="http://schemas.openxmlformats.org/officeDocument/2006/relationships/ctrlProp" Target="../ctrlProps/ctrlProp308.xml"/><Relationship Id="rId52" Type="http://schemas.openxmlformats.org/officeDocument/2006/relationships/ctrlProp" Target="../ctrlProps/ctrlProp329.xml"/><Relationship Id="rId73" Type="http://schemas.openxmlformats.org/officeDocument/2006/relationships/ctrlProp" Target="../ctrlProps/ctrlProp350.xml"/><Relationship Id="rId94" Type="http://schemas.openxmlformats.org/officeDocument/2006/relationships/ctrlProp" Target="../ctrlProps/ctrlProp371.xml"/><Relationship Id="rId148" Type="http://schemas.openxmlformats.org/officeDocument/2006/relationships/ctrlProp" Target="../ctrlProps/ctrlProp425.xml"/><Relationship Id="rId169" Type="http://schemas.openxmlformats.org/officeDocument/2006/relationships/ctrlProp" Target="../ctrlProps/ctrlProp446.xml"/><Relationship Id="rId4" Type="http://schemas.openxmlformats.org/officeDocument/2006/relationships/ctrlProp" Target="../ctrlProps/ctrlProp281.xml"/><Relationship Id="rId180" Type="http://schemas.openxmlformats.org/officeDocument/2006/relationships/ctrlProp" Target="../ctrlProps/ctrlProp457.xml"/><Relationship Id="rId215" Type="http://schemas.openxmlformats.org/officeDocument/2006/relationships/ctrlProp" Target="../ctrlProps/ctrlProp492.xml"/><Relationship Id="rId236" Type="http://schemas.openxmlformats.org/officeDocument/2006/relationships/ctrlProp" Target="../ctrlProps/ctrlProp513.xml"/><Relationship Id="rId257" Type="http://schemas.openxmlformats.org/officeDocument/2006/relationships/ctrlProp" Target="../ctrlProps/ctrlProp534.xml"/><Relationship Id="rId278" Type="http://schemas.openxmlformats.org/officeDocument/2006/relationships/ctrlProp" Target="../ctrlProps/ctrlProp555.xml"/><Relationship Id="rId42" Type="http://schemas.openxmlformats.org/officeDocument/2006/relationships/ctrlProp" Target="../ctrlProps/ctrlProp319.xml"/><Relationship Id="rId84" Type="http://schemas.openxmlformats.org/officeDocument/2006/relationships/ctrlProp" Target="../ctrlProps/ctrlProp361.xml"/><Relationship Id="rId138" Type="http://schemas.openxmlformats.org/officeDocument/2006/relationships/ctrlProp" Target="../ctrlProps/ctrlProp415.xml"/><Relationship Id="rId191" Type="http://schemas.openxmlformats.org/officeDocument/2006/relationships/ctrlProp" Target="../ctrlProps/ctrlProp468.xml"/><Relationship Id="rId205" Type="http://schemas.openxmlformats.org/officeDocument/2006/relationships/ctrlProp" Target="../ctrlProps/ctrlProp482.xml"/><Relationship Id="rId247" Type="http://schemas.openxmlformats.org/officeDocument/2006/relationships/ctrlProp" Target="../ctrlProps/ctrlProp524.xml"/><Relationship Id="rId107" Type="http://schemas.openxmlformats.org/officeDocument/2006/relationships/ctrlProp" Target="../ctrlProps/ctrlProp384.xml"/><Relationship Id="rId11" Type="http://schemas.openxmlformats.org/officeDocument/2006/relationships/ctrlProp" Target="../ctrlProps/ctrlProp288.xml"/><Relationship Id="rId53" Type="http://schemas.openxmlformats.org/officeDocument/2006/relationships/ctrlProp" Target="../ctrlProps/ctrlProp330.xml"/><Relationship Id="rId149" Type="http://schemas.openxmlformats.org/officeDocument/2006/relationships/ctrlProp" Target="../ctrlProps/ctrlProp426.xml"/><Relationship Id="rId95" Type="http://schemas.openxmlformats.org/officeDocument/2006/relationships/ctrlProp" Target="../ctrlProps/ctrlProp372.xml"/><Relationship Id="rId160" Type="http://schemas.openxmlformats.org/officeDocument/2006/relationships/ctrlProp" Target="../ctrlProps/ctrlProp437.xml"/><Relationship Id="rId216" Type="http://schemas.openxmlformats.org/officeDocument/2006/relationships/ctrlProp" Target="../ctrlProps/ctrlProp493.xml"/><Relationship Id="rId258" Type="http://schemas.openxmlformats.org/officeDocument/2006/relationships/ctrlProp" Target="../ctrlProps/ctrlProp535.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674.xml"/><Relationship Id="rId21" Type="http://schemas.openxmlformats.org/officeDocument/2006/relationships/ctrlProp" Target="../ctrlProps/ctrlProp578.xml"/><Relationship Id="rId63" Type="http://schemas.openxmlformats.org/officeDocument/2006/relationships/ctrlProp" Target="../ctrlProps/ctrlProp620.xml"/><Relationship Id="rId159" Type="http://schemas.openxmlformats.org/officeDocument/2006/relationships/ctrlProp" Target="../ctrlProps/ctrlProp716.xml"/><Relationship Id="rId170" Type="http://schemas.openxmlformats.org/officeDocument/2006/relationships/ctrlProp" Target="../ctrlProps/ctrlProp727.xml"/><Relationship Id="rId226" Type="http://schemas.openxmlformats.org/officeDocument/2006/relationships/ctrlProp" Target="../ctrlProps/ctrlProp783.xml"/><Relationship Id="rId268" Type="http://schemas.openxmlformats.org/officeDocument/2006/relationships/ctrlProp" Target="../ctrlProps/ctrlProp825.xml"/><Relationship Id="rId32" Type="http://schemas.openxmlformats.org/officeDocument/2006/relationships/ctrlProp" Target="../ctrlProps/ctrlProp589.xml"/><Relationship Id="rId74" Type="http://schemas.openxmlformats.org/officeDocument/2006/relationships/ctrlProp" Target="../ctrlProps/ctrlProp631.xml"/><Relationship Id="rId128" Type="http://schemas.openxmlformats.org/officeDocument/2006/relationships/ctrlProp" Target="../ctrlProps/ctrlProp685.xml"/><Relationship Id="rId5" Type="http://schemas.openxmlformats.org/officeDocument/2006/relationships/ctrlProp" Target="../ctrlProps/ctrlProp562.xml"/><Relationship Id="rId181" Type="http://schemas.openxmlformats.org/officeDocument/2006/relationships/ctrlProp" Target="../ctrlProps/ctrlProp738.xml"/><Relationship Id="rId237" Type="http://schemas.openxmlformats.org/officeDocument/2006/relationships/ctrlProp" Target="../ctrlProps/ctrlProp794.xml"/><Relationship Id="rId279" Type="http://schemas.openxmlformats.org/officeDocument/2006/relationships/ctrlProp" Target="../ctrlProps/ctrlProp836.xml"/><Relationship Id="rId22" Type="http://schemas.openxmlformats.org/officeDocument/2006/relationships/ctrlProp" Target="../ctrlProps/ctrlProp579.xml"/><Relationship Id="rId43" Type="http://schemas.openxmlformats.org/officeDocument/2006/relationships/ctrlProp" Target="../ctrlProps/ctrlProp600.xml"/><Relationship Id="rId64" Type="http://schemas.openxmlformats.org/officeDocument/2006/relationships/ctrlProp" Target="../ctrlProps/ctrlProp621.xml"/><Relationship Id="rId118" Type="http://schemas.openxmlformats.org/officeDocument/2006/relationships/ctrlProp" Target="../ctrlProps/ctrlProp675.xml"/><Relationship Id="rId139" Type="http://schemas.openxmlformats.org/officeDocument/2006/relationships/ctrlProp" Target="../ctrlProps/ctrlProp696.xml"/><Relationship Id="rId85" Type="http://schemas.openxmlformats.org/officeDocument/2006/relationships/ctrlProp" Target="../ctrlProps/ctrlProp642.xml"/><Relationship Id="rId150" Type="http://schemas.openxmlformats.org/officeDocument/2006/relationships/ctrlProp" Target="../ctrlProps/ctrlProp707.xml"/><Relationship Id="rId171" Type="http://schemas.openxmlformats.org/officeDocument/2006/relationships/ctrlProp" Target="../ctrlProps/ctrlProp728.xml"/><Relationship Id="rId192" Type="http://schemas.openxmlformats.org/officeDocument/2006/relationships/ctrlProp" Target="../ctrlProps/ctrlProp749.xml"/><Relationship Id="rId206" Type="http://schemas.openxmlformats.org/officeDocument/2006/relationships/ctrlProp" Target="../ctrlProps/ctrlProp763.xml"/><Relationship Id="rId227" Type="http://schemas.openxmlformats.org/officeDocument/2006/relationships/ctrlProp" Target="../ctrlProps/ctrlProp784.xml"/><Relationship Id="rId248" Type="http://schemas.openxmlformats.org/officeDocument/2006/relationships/ctrlProp" Target="../ctrlProps/ctrlProp805.xml"/><Relationship Id="rId269" Type="http://schemas.openxmlformats.org/officeDocument/2006/relationships/ctrlProp" Target="../ctrlProps/ctrlProp826.xml"/><Relationship Id="rId12" Type="http://schemas.openxmlformats.org/officeDocument/2006/relationships/ctrlProp" Target="../ctrlProps/ctrlProp569.xml"/><Relationship Id="rId33" Type="http://schemas.openxmlformats.org/officeDocument/2006/relationships/ctrlProp" Target="../ctrlProps/ctrlProp590.xml"/><Relationship Id="rId108" Type="http://schemas.openxmlformats.org/officeDocument/2006/relationships/ctrlProp" Target="../ctrlProps/ctrlProp665.xml"/><Relationship Id="rId129" Type="http://schemas.openxmlformats.org/officeDocument/2006/relationships/ctrlProp" Target="../ctrlProps/ctrlProp686.xml"/><Relationship Id="rId280" Type="http://schemas.openxmlformats.org/officeDocument/2006/relationships/ctrlProp" Target="../ctrlProps/ctrlProp837.xml"/><Relationship Id="rId54" Type="http://schemas.openxmlformats.org/officeDocument/2006/relationships/ctrlProp" Target="../ctrlProps/ctrlProp611.xml"/><Relationship Id="rId75" Type="http://schemas.openxmlformats.org/officeDocument/2006/relationships/ctrlProp" Target="../ctrlProps/ctrlProp632.xml"/><Relationship Id="rId96" Type="http://schemas.openxmlformats.org/officeDocument/2006/relationships/ctrlProp" Target="../ctrlProps/ctrlProp653.xml"/><Relationship Id="rId140" Type="http://schemas.openxmlformats.org/officeDocument/2006/relationships/ctrlProp" Target="../ctrlProps/ctrlProp697.xml"/><Relationship Id="rId161" Type="http://schemas.openxmlformats.org/officeDocument/2006/relationships/ctrlProp" Target="../ctrlProps/ctrlProp718.xml"/><Relationship Id="rId182" Type="http://schemas.openxmlformats.org/officeDocument/2006/relationships/ctrlProp" Target="../ctrlProps/ctrlProp739.xml"/><Relationship Id="rId217" Type="http://schemas.openxmlformats.org/officeDocument/2006/relationships/ctrlProp" Target="../ctrlProps/ctrlProp774.xml"/><Relationship Id="rId6" Type="http://schemas.openxmlformats.org/officeDocument/2006/relationships/ctrlProp" Target="../ctrlProps/ctrlProp563.xml"/><Relationship Id="rId238" Type="http://schemas.openxmlformats.org/officeDocument/2006/relationships/ctrlProp" Target="../ctrlProps/ctrlProp795.xml"/><Relationship Id="rId259" Type="http://schemas.openxmlformats.org/officeDocument/2006/relationships/ctrlProp" Target="../ctrlProps/ctrlProp816.xml"/><Relationship Id="rId23" Type="http://schemas.openxmlformats.org/officeDocument/2006/relationships/ctrlProp" Target="../ctrlProps/ctrlProp580.xml"/><Relationship Id="rId119" Type="http://schemas.openxmlformats.org/officeDocument/2006/relationships/ctrlProp" Target="../ctrlProps/ctrlProp676.xml"/><Relationship Id="rId270" Type="http://schemas.openxmlformats.org/officeDocument/2006/relationships/ctrlProp" Target="../ctrlProps/ctrlProp827.xml"/><Relationship Id="rId44" Type="http://schemas.openxmlformats.org/officeDocument/2006/relationships/ctrlProp" Target="../ctrlProps/ctrlProp601.xml"/><Relationship Id="rId65" Type="http://schemas.openxmlformats.org/officeDocument/2006/relationships/ctrlProp" Target="../ctrlProps/ctrlProp622.xml"/><Relationship Id="rId86" Type="http://schemas.openxmlformats.org/officeDocument/2006/relationships/ctrlProp" Target="../ctrlProps/ctrlProp643.xml"/><Relationship Id="rId130" Type="http://schemas.openxmlformats.org/officeDocument/2006/relationships/ctrlProp" Target="../ctrlProps/ctrlProp687.xml"/><Relationship Id="rId151" Type="http://schemas.openxmlformats.org/officeDocument/2006/relationships/ctrlProp" Target="../ctrlProps/ctrlProp708.xml"/><Relationship Id="rId172" Type="http://schemas.openxmlformats.org/officeDocument/2006/relationships/ctrlProp" Target="../ctrlProps/ctrlProp729.xml"/><Relationship Id="rId193" Type="http://schemas.openxmlformats.org/officeDocument/2006/relationships/ctrlProp" Target="../ctrlProps/ctrlProp750.xml"/><Relationship Id="rId207" Type="http://schemas.openxmlformats.org/officeDocument/2006/relationships/ctrlProp" Target="../ctrlProps/ctrlProp764.xml"/><Relationship Id="rId228" Type="http://schemas.openxmlformats.org/officeDocument/2006/relationships/ctrlProp" Target="../ctrlProps/ctrlProp785.xml"/><Relationship Id="rId249" Type="http://schemas.openxmlformats.org/officeDocument/2006/relationships/ctrlProp" Target="../ctrlProps/ctrlProp806.xml"/><Relationship Id="rId13" Type="http://schemas.openxmlformats.org/officeDocument/2006/relationships/ctrlProp" Target="../ctrlProps/ctrlProp570.xml"/><Relationship Id="rId109" Type="http://schemas.openxmlformats.org/officeDocument/2006/relationships/ctrlProp" Target="../ctrlProps/ctrlProp666.xml"/><Relationship Id="rId260" Type="http://schemas.openxmlformats.org/officeDocument/2006/relationships/ctrlProp" Target="../ctrlProps/ctrlProp817.xml"/><Relationship Id="rId281" Type="http://schemas.openxmlformats.org/officeDocument/2006/relationships/ctrlProp" Target="../ctrlProps/ctrlProp838.xml"/><Relationship Id="rId34" Type="http://schemas.openxmlformats.org/officeDocument/2006/relationships/ctrlProp" Target="../ctrlProps/ctrlProp591.xml"/><Relationship Id="rId55" Type="http://schemas.openxmlformats.org/officeDocument/2006/relationships/ctrlProp" Target="../ctrlProps/ctrlProp612.xml"/><Relationship Id="rId76" Type="http://schemas.openxmlformats.org/officeDocument/2006/relationships/ctrlProp" Target="../ctrlProps/ctrlProp633.xml"/><Relationship Id="rId97" Type="http://schemas.openxmlformats.org/officeDocument/2006/relationships/ctrlProp" Target="../ctrlProps/ctrlProp654.xml"/><Relationship Id="rId120" Type="http://schemas.openxmlformats.org/officeDocument/2006/relationships/ctrlProp" Target="../ctrlProps/ctrlProp677.xml"/><Relationship Id="rId141" Type="http://schemas.openxmlformats.org/officeDocument/2006/relationships/ctrlProp" Target="../ctrlProps/ctrlProp698.xml"/><Relationship Id="rId7" Type="http://schemas.openxmlformats.org/officeDocument/2006/relationships/ctrlProp" Target="../ctrlProps/ctrlProp564.xml"/><Relationship Id="rId162" Type="http://schemas.openxmlformats.org/officeDocument/2006/relationships/ctrlProp" Target="../ctrlProps/ctrlProp719.xml"/><Relationship Id="rId183" Type="http://schemas.openxmlformats.org/officeDocument/2006/relationships/ctrlProp" Target="../ctrlProps/ctrlProp740.xml"/><Relationship Id="rId218" Type="http://schemas.openxmlformats.org/officeDocument/2006/relationships/ctrlProp" Target="../ctrlProps/ctrlProp775.xml"/><Relationship Id="rId239" Type="http://schemas.openxmlformats.org/officeDocument/2006/relationships/ctrlProp" Target="../ctrlProps/ctrlProp796.xml"/><Relationship Id="rId250" Type="http://schemas.openxmlformats.org/officeDocument/2006/relationships/ctrlProp" Target="../ctrlProps/ctrlProp807.xml"/><Relationship Id="rId271" Type="http://schemas.openxmlformats.org/officeDocument/2006/relationships/ctrlProp" Target="../ctrlProps/ctrlProp828.xml"/><Relationship Id="rId24" Type="http://schemas.openxmlformats.org/officeDocument/2006/relationships/ctrlProp" Target="../ctrlProps/ctrlProp581.xml"/><Relationship Id="rId45" Type="http://schemas.openxmlformats.org/officeDocument/2006/relationships/ctrlProp" Target="../ctrlProps/ctrlProp602.xml"/><Relationship Id="rId66" Type="http://schemas.openxmlformats.org/officeDocument/2006/relationships/ctrlProp" Target="../ctrlProps/ctrlProp623.xml"/><Relationship Id="rId87" Type="http://schemas.openxmlformats.org/officeDocument/2006/relationships/ctrlProp" Target="../ctrlProps/ctrlProp644.xml"/><Relationship Id="rId110" Type="http://schemas.openxmlformats.org/officeDocument/2006/relationships/ctrlProp" Target="../ctrlProps/ctrlProp667.xml"/><Relationship Id="rId131" Type="http://schemas.openxmlformats.org/officeDocument/2006/relationships/ctrlProp" Target="../ctrlProps/ctrlProp688.xml"/><Relationship Id="rId152" Type="http://schemas.openxmlformats.org/officeDocument/2006/relationships/ctrlProp" Target="../ctrlProps/ctrlProp709.xml"/><Relationship Id="rId173" Type="http://schemas.openxmlformats.org/officeDocument/2006/relationships/ctrlProp" Target="../ctrlProps/ctrlProp730.xml"/><Relationship Id="rId194" Type="http://schemas.openxmlformats.org/officeDocument/2006/relationships/ctrlProp" Target="../ctrlProps/ctrlProp751.xml"/><Relationship Id="rId208" Type="http://schemas.openxmlformats.org/officeDocument/2006/relationships/ctrlProp" Target="../ctrlProps/ctrlProp765.xml"/><Relationship Id="rId229" Type="http://schemas.openxmlformats.org/officeDocument/2006/relationships/ctrlProp" Target="../ctrlProps/ctrlProp786.xml"/><Relationship Id="rId240" Type="http://schemas.openxmlformats.org/officeDocument/2006/relationships/ctrlProp" Target="../ctrlProps/ctrlProp797.xml"/><Relationship Id="rId261" Type="http://schemas.openxmlformats.org/officeDocument/2006/relationships/ctrlProp" Target="../ctrlProps/ctrlProp818.xml"/><Relationship Id="rId14" Type="http://schemas.openxmlformats.org/officeDocument/2006/relationships/ctrlProp" Target="../ctrlProps/ctrlProp571.xml"/><Relationship Id="rId35" Type="http://schemas.openxmlformats.org/officeDocument/2006/relationships/ctrlProp" Target="../ctrlProps/ctrlProp592.xml"/><Relationship Id="rId56" Type="http://schemas.openxmlformats.org/officeDocument/2006/relationships/ctrlProp" Target="../ctrlProps/ctrlProp613.xml"/><Relationship Id="rId77" Type="http://schemas.openxmlformats.org/officeDocument/2006/relationships/ctrlProp" Target="../ctrlProps/ctrlProp634.xml"/><Relationship Id="rId100" Type="http://schemas.openxmlformats.org/officeDocument/2006/relationships/ctrlProp" Target="../ctrlProps/ctrlProp657.xml"/><Relationship Id="rId282" Type="http://schemas.openxmlformats.org/officeDocument/2006/relationships/ctrlProp" Target="../ctrlProps/ctrlProp839.xml"/><Relationship Id="rId8" Type="http://schemas.openxmlformats.org/officeDocument/2006/relationships/ctrlProp" Target="../ctrlProps/ctrlProp565.xml"/><Relationship Id="rId98" Type="http://schemas.openxmlformats.org/officeDocument/2006/relationships/ctrlProp" Target="../ctrlProps/ctrlProp655.xml"/><Relationship Id="rId121" Type="http://schemas.openxmlformats.org/officeDocument/2006/relationships/ctrlProp" Target="../ctrlProps/ctrlProp678.xml"/><Relationship Id="rId142" Type="http://schemas.openxmlformats.org/officeDocument/2006/relationships/ctrlProp" Target="../ctrlProps/ctrlProp699.xml"/><Relationship Id="rId163" Type="http://schemas.openxmlformats.org/officeDocument/2006/relationships/ctrlProp" Target="../ctrlProps/ctrlProp720.xml"/><Relationship Id="rId184" Type="http://schemas.openxmlformats.org/officeDocument/2006/relationships/ctrlProp" Target="../ctrlProps/ctrlProp741.xml"/><Relationship Id="rId219" Type="http://schemas.openxmlformats.org/officeDocument/2006/relationships/ctrlProp" Target="../ctrlProps/ctrlProp776.xml"/><Relationship Id="rId230" Type="http://schemas.openxmlformats.org/officeDocument/2006/relationships/ctrlProp" Target="../ctrlProps/ctrlProp787.xml"/><Relationship Id="rId251" Type="http://schemas.openxmlformats.org/officeDocument/2006/relationships/ctrlProp" Target="../ctrlProps/ctrlProp808.xml"/><Relationship Id="rId25" Type="http://schemas.openxmlformats.org/officeDocument/2006/relationships/ctrlProp" Target="../ctrlProps/ctrlProp582.xml"/><Relationship Id="rId46" Type="http://schemas.openxmlformats.org/officeDocument/2006/relationships/ctrlProp" Target="../ctrlProps/ctrlProp603.xml"/><Relationship Id="rId67" Type="http://schemas.openxmlformats.org/officeDocument/2006/relationships/ctrlProp" Target="../ctrlProps/ctrlProp624.xml"/><Relationship Id="rId272" Type="http://schemas.openxmlformats.org/officeDocument/2006/relationships/ctrlProp" Target="../ctrlProps/ctrlProp829.xml"/><Relationship Id="rId88" Type="http://schemas.openxmlformats.org/officeDocument/2006/relationships/ctrlProp" Target="../ctrlProps/ctrlProp645.xml"/><Relationship Id="rId111" Type="http://schemas.openxmlformats.org/officeDocument/2006/relationships/ctrlProp" Target="../ctrlProps/ctrlProp668.xml"/><Relationship Id="rId132" Type="http://schemas.openxmlformats.org/officeDocument/2006/relationships/ctrlProp" Target="../ctrlProps/ctrlProp689.xml"/><Relationship Id="rId153" Type="http://schemas.openxmlformats.org/officeDocument/2006/relationships/ctrlProp" Target="../ctrlProps/ctrlProp710.xml"/><Relationship Id="rId174" Type="http://schemas.openxmlformats.org/officeDocument/2006/relationships/ctrlProp" Target="../ctrlProps/ctrlProp731.xml"/><Relationship Id="rId195" Type="http://schemas.openxmlformats.org/officeDocument/2006/relationships/ctrlProp" Target="../ctrlProps/ctrlProp752.xml"/><Relationship Id="rId209" Type="http://schemas.openxmlformats.org/officeDocument/2006/relationships/ctrlProp" Target="../ctrlProps/ctrlProp766.xml"/><Relationship Id="rId220" Type="http://schemas.openxmlformats.org/officeDocument/2006/relationships/ctrlProp" Target="../ctrlProps/ctrlProp777.xml"/><Relationship Id="rId241" Type="http://schemas.openxmlformats.org/officeDocument/2006/relationships/ctrlProp" Target="../ctrlProps/ctrlProp798.xml"/><Relationship Id="rId15" Type="http://schemas.openxmlformats.org/officeDocument/2006/relationships/ctrlProp" Target="../ctrlProps/ctrlProp572.xml"/><Relationship Id="rId36" Type="http://schemas.openxmlformats.org/officeDocument/2006/relationships/ctrlProp" Target="../ctrlProps/ctrlProp593.xml"/><Relationship Id="rId57" Type="http://schemas.openxmlformats.org/officeDocument/2006/relationships/ctrlProp" Target="../ctrlProps/ctrlProp614.xml"/><Relationship Id="rId262" Type="http://schemas.openxmlformats.org/officeDocument/2006/relationships/ctrlProp" Target="../ctrlProps/ctrlProp819.xml"/><Relationship Id="rId283" Type="http://schemas.openxmlformats.org/officeDocument/2006/relationships/ctrlProp" Target="../ctrlProps/ctrlProp840.xml"/><Relationship Id="rId78" Type="http://schemas.openxmlformats.org/officeDocument/2006/relationships/ctrlProp" Target="../ctrlProps/ctrlProp635.xml"/><Relationship Id="rId99" Type="http://schemas.openxmlformats.org/officeDocument/2006/relationships/ctrlProp" Target="../ctrlProps/ctrlProp656.xml"/><Relationship Id="rId101" Type="http://schemas.openxmlformats.org/officeDocument/2006/relationships/ctrlProp" Target="../ctrlProps/ctrlProp658.xml"/><Relationship Id="rId122" Type="http://schemas.openxmlformats.org/officeDocument/2006/relationships/ctrlProp" Target="../ctrlProps/ctrlProp679.xml"/><Relationship Id="rId143" Type="http://schemas.openxmlformats.org/officeDocument/2006/relationships/ctrlProp" Target="../ctrlProps/ctrlProp700.xml"/><Relationship Id="rId164" Type="http://schemas.openxmlformats.org/officeDocument/2006/relationships/ctrlProp" Target="../ctrlProps/ctrlProp721.xml"/><Relationship Id="rId185" Type="http://schemas.openxmlformats.org/officeDocument/2006/relationships/ctrlProp" Target="../ctrlProps/ctrlProp742.xml"/><Relationship Id="rId9" Type="http://schemas.openxmlformats.org/officeDocument/2006/relationships/ctrlProp" Target="../ctrlProps/ctrlProp566.xml"/><Relationship Id="rId210" Type="http://schemas.openxmlformats.org/officeDocument/2006/relationships/ctrlProp" Target="../ctrlProps/ctrlProp767.xml"/><Relationship Id="rId26" Type="http://schemas.openxmlformats.org/officeDocument/2006/relationships/ctrlProp" Target="../ctrlProps/ctrlProp583.xml"/><Relationship Id="rId231" Type="http://schemas.openxmlformats.org/officeDocument/2006/relationships/ctrlProp" Target="../ctrlProps/ctrlProp788.xml"/><Relationship Id="rId252" Type="http://schemas.openxmlformats.org/officeDocument/2006/relationships/ctrlProp" Target="../ctrlProps/ctrlProp809.xml"/><Relationship Id="rId273" Type="http://schemas.openxmlformats.org/officeDocument/2006/relationships/ctrlProp" Target="../ctrlProps/ctrlProp830.xml"/><Relationship Id="rId47" Type="http://schemas.openxmlformats.org/officeDocument/2006/relationships/ctrlProp" Target="../ctrlProps/ctrlProp604.xml"/><Relationship Id="rId68" Type="http://schemas.openxmlformats.org/officeDocument/2006/relationships/ctrlProp" Target="../ctrlProps/ctrlProp625.xml"/><Relationship Id="rId89" Type="http://schemas.openxmlformats.org/officeDocument/2006/relationships/ctrlProp" Target="../ctrlProps/ctrlProp646.xml"/><Relationship Id="rId112" Type="http://schemas.openxmlformats.org/officeDocument/2006/relationships/ctrlProp" Target="../ctrlProps/ctrlProp669.xml"/><Relationship Id="rId133" Type="http://schemas.openxmlformats.org/officeDocument/2006/relationships/ctrlProp" Target="../ctrlProps/ctrlProp690.xml"/><Relationship Id="rId154" Type="http://schemas.openxmlformats.org/officeDocument/2006/relationships/ctrlProp" Target="../ctrlProps/ctrlProp711.xml"/><Relationship Id="rId175" Type="http://schemas.openxmlformats.org/officeDocument/2006/relationships/ctrlProp" Target="../ctrlProps/ctrlProp732.xml"/><Relationship Id="rId196" Type="http://schemas.openxmlformats.org/officeDocument/2006/relationships/ctrlProp" Target="../ctrlProps/ctrlProp753.xml"/><Relationship Id="rId200" Type="http://schemas.openxmlformats.org/officeDocument/2006/relationships/ctrlProp" Target="../ctrlProps/ctrlProp757.xml"/><Relationship Id="rId16" Type="http://schemas.openxmlformats.org/officeDocument/2006/relationships/ctrlProp" Target="../ctrlProps/ctrlProp573.xml"/><Relationship Id="rId221" Type="http://schemas.openxmlformats.org/officeDocument/2006/relationships/ctrlProp" Target="../ctrlProps/ctrlProp778.xml"/><Relationship Id="rId242" Type="http://schemas.openxmlformats.org/officeDocument/2006/relationships/ctrlProp" Target="../ctrlProps/ctrlProp799.xml"/><Relationship Id="rId263" Type="http://schemas.openxmlformats.org/officeDocument/2006/relationships/ctrlProp" Target="../ctrlProps/ctrlProp820.xml"/><Relationship Id="rId37" Type="http://schemas.openxmlformats.org/officeDocument/2006/relationships/ctrlProp" Target="../ctrlProps/ctrlProp594.xml"/><Relationship Id="rId58" Type="http://schemas.openxmlformats.org/officeDocument/2006/relationships/ctrlProp" Target="../ctrlProps/ctrlProp615.xml"/><Relationship Id="rId79" Type="http://schemas.openxmlformats.org/officeDocument/2006/relationships/ctrlProp" Target="../ctrlProps/ctrlProp636.xml"/><Relationship Id="rId102" Type="http://schemas.openxmlformats.org/officeDocument/2006/relationships/ctrlProp" Target="../ctrlProps/ctrlProp659.xml"/><Relationship Id="rId123" Type="http://schemas.openxmlformats.org/officeDocument/2006/relationships/ctrlProp" Target="../ctrlProps/ctrlProp680.xml"/><Relationship Id="rId144" Type="http://schemas.openxmlformats.org/officeDocument/2006/relationships/ctrlProp" Target="../ctrlProps/ctrlProp701.xml"/><Relationship Id="rId90" Type="http://schemas.openxmlformats.org/officeDocument/2006/relationships/ctrlProp" Target="../ctrlProps/ctrlProp647.xml"/><Relationship Id="rId165" Type="http://schemas.openxmlformats.org/officeDocument/2006/relationships/ctrlProp" Target="../ctrlProps/ctrlProp722.xml"/><Relationship Id="rId186" Type="http://schemas.openxmlformats.org/officeDocument/2006/relationships/ctrlProp" Target="../ctrlProps/ctrlProp743.xml"/><Relationship Id="rId211" Type="http://schemas.openxmlformats.org/officeDocument/2006/relationships/ctrlProp" Target="../ctrlProps/ctrlProp768.xml"/><Relationship Id="rId232" Type="http://schemas.openxmlformats.org/officeDocument/2006/relationships/ctrlProp" Target="../ctrlProps/ctrlProp789.xml"/><Relationship Id="rId253" Type="http://schemas.openxmlformats.org/officeDocument/2006/relationships/ctrlProp" Target="../ctrlProps/ctrlProp810.xml"/><Relationship Id="rId274" Type="http://schemas.openxmlformats.org/officeDocument/2006/relationships/ctrlProp" Target="../ctrlProps/ctrlProp831.xml"/><Relationship Id="rId27" Type="http://schemas.openxmlformats.org/officeDocument/2006/relationships/ctrlProp" Target="../ctrlProps/ctrlProp584.xml"/><Relationship Id="rId48" Type="http://schemas.openxmlformats.org/officeDocument/2006/relationships/ctrlProp" Target="../ctrlProps/ctrlProp605.xml"/><Relationship Id="rId69" Type="http://schemas.openxmlformats.org/officeDocument/2006/relationships/ctrlProp" Target="../ctrlProps/ctrlProp626.xml"/><Relationship Id="rId113" Type="http://schemas.openxmlformats.org/officeDocument/2006/relationships/ctrlProp" Target="../ctrlProps/ctrlProp670.xml"/><Relationship Id="rId134" Type="http://schemas.openxmlformats.org/officeDocument/2006/relationships/ctrlProp" Target="../ctrlProps/ctrlProp691.xml"/><Relationship Id="rId80" Type="http://schemas.openxmlformats.org/officeDocument/2006/relationships/ctrlProp" Target="../ctrlProps/ctrlProp637.xml"/><Relationship Id="rId155" Type="http://schemas.openxmlformats.org/officeDocument/2006/relationships/ctrlProp" Target="../ctrlProps/ctrlProp712.xml"/><Relationship Id="rId176" Type="http://schemas.openxmlformats.org/officeDocument/2006/relationships/ctrlProp" Target="../ctrlProps/ctrlProp733.xml"/><Relationship Id="rId197" Type="http://schemas.openxmlformats.org/officeDocument/2006/relationships/ctrlProp" Target="../ctrlProps/ctrlProp754.xml"/><Relationship Id="rId201" Type="http://schemas.openxmlformats.org/officeDocument/2006/relationships/ctrlProp" Target="../ctrlProps/ctrlProp758.xml"/><Relationship Id="rId222" Type="http://schemas.openxmlformats.org/officeDocument/2006/relationships/ctrlProp" Target="../ctrlProps/ctrlProp779.xml"/><Relationship Id="rId243" Type="http://schemas.openxmlformats.org/officeDocument/2006/relationships/ctrlProp" Target="../ctrlProps/ctrlProp800.xml"/><Relationship Id="rId264" Type="http://schemas.openxmlformats.org/officeDocument/2006/relationships/ctrlProp" Target="../ctrlProps/ctrlProp821.xml"/><Relationship Id="rId17" Type="http://schemas.openxmlformats.org/officeDocument/2006/relationships/ctrlProp" Target="../ctrlProps/ctrlProp574.xml"/><Relationship Id="rId38" Type="http://schemas.openxmlformats.org/officeDocument/2006/relationships/ctrlProp" Target="../ctrlProps/ctrlProp595.xml"/><Relationship Id="rId59" Type="http://schemas.openxmlformats.org/officeDocument/2006/relationships/ctrlProp" Target="../ctrlProps/ctrlProp616.xml"/><Relationship Id="rId103" Type="http://schemas.openxmlformats.org/officeDocument/2006/relationships/ctrlProp" Target="../ctrlProps/ctrlProp660.xml"/><Relationship Id="rId124" Type="http://schemas.openxmlformats.org/officeDocument/2006/relationships/ctrlProp" Target="../ctrlProps/ctrlProp681.xml"/><Relationship Id="rId70" Type="http://schemas.openxmlformats.org/officeDocument/2006/relationships/ctrlProp" Target="../ctrlProps/ctrlProp627.xml"/><Relationship Id="rId91" Type="http://schemas.openxmlformats.org/officeDocument/2006/relationships/ctrlProp" Target="../ctrlProps/ctrlProp648.xml"/><Relationship Id="rId145" Type="http://schemas.openxmlformats.org/officeDocument/2006/relationships/ctrlProp" Target="../ctrlProps/ctrlProp702.xml"/><Relationship Id="rId166" Type="http://schemas.openxmlformats.org/officeDocument/2006/relationships/ctrlProp" Target="../ctrlProps/ctrlProp723.xml"/><Relationship Id="rId187" Type="http://schemas.openxmlformats.org/officeDocument/2006/relationships/ctrlProp" Target="../ctrlProps/ctrlProp744.xml"/><Relationship Id="rId1" Type="http://schemas.openxmlformats.org/officeDocument/2006/relationships/printerSettings" Target="../printerSettings/printerSettings4.bin"/><Relationship Id="rId212" Type="http://schemas.openxmlformats.org/officeDocument/2006/relationships/ctrlProp" Target="../ctrlProps/ctrlProp769.xml"/><Relationship Id="rId233" Type="http://schemas.openxmlformats.org/officeDocument/2006/relationships/ctrlProp" Target="../ctrlProps/ctrlProp790.xml"/><Relationship Id="rId254" Type="http://schemas.openxmlformats.org/officeDocument/2006/relationships/ctrlProp" Target="../ctrlProps/ctrlProp811.xml"/><Relationship Id="rId28" Type="http://schemas.openxmlformats.org/officeDocument/2006/relationships/ctrlProp" Target="../ctrlProps/ctrlProp585.xml"/><Relationship Id="rId49" Type="http://schemas.openxmlformats.org/officeDocument/2006/relationships/ctrlProp" Target="../ctrlProps/ctrlProp606.xml"/><Relationship Id="rId114" Type="http://schemas.openxmlformats.org/officeDocument/2006/relationships/ctrlProp" Target="../ctrlProps/ctrlProp671.xml"/><Relationship Id="rId275" Type="http://schemas.openxmlformats.org/officeDocument/2006/relationships/ctrlProp" Target="../ctrlProps/ctrlProp832.xml"/><Relationship Id="rId60" Type="http://schemas.openxmlformats.org/officeDocument/2006/relationships/ctrlProp" Target="../ctrlProps/ctrlProp617.xml"/><Relationship Id="rId81" Type="http://schemas.openxmlformats.org/officeDocument/2006/relationships/ctrlProp" Target="../ctrlProps/ctrlProp638.xml"/><Relationship Id="rId135" Type="http://schemas.openxmlformats.org/officeDocument/2006/relationships/ctrlProp" Target="../ctrlProps/ctrlProp692.xml"/><Relationship Id="rId156" Type="http://schemas.openxmlformats.org/officeDocument/2006/relationships/ctrlProp" Target="../ctrlProps/ctrlProp713.xml"/><Relationship Id="rId177" Type="http://schemas.openxmlformats.org/officeDocument/2006/relationships/ctrlProp" Target="../ctrlProps/ctrlProp734.xml"/><Relationship Id="rId198" Type="http://schemas.openxmlformats.org/officeDocument/2006/relationships/ctrlProp" Target="../ctrlProps/ctrlProp755.xml"/><Relationship Id="rId202" Type="http://schemas.openxmlformats.org/officeDocument/2006/relationships/ctrlProp" Target="../ctrlProps/ctrlProp759.xml"/><Relationship Id="rId223" Type="http://schemas.openxmlformats.org/officeDocument/2006/relationships/ctrlProp" Target="../ctrlProps/ctrlProp780.xml"/><Relationship Id="rId244" Type="http://schemas.openxmlformats.org/officeDocument/2006/relationships/ctrlProp" Target="../ctrlProps/ctrlProp801.xml"/><Relationship Id="rId18" Type="http://schemas.openxmlformats.org/officeDocument/2006/relationships/ctrlProp" Target="../ctrlProps/ctrlProp575.xml"/><Relationship Id="rId39" Type="http://schemas.openxmlformats.org/officeDocument/2006/relationships/ctrlProp" Target="../ctrlProps/ctrlProp596.xml"/><Relationship Id="rId265" Type="http://schemas.openxmlformats.org/officeDocument/2006/relationships/ctrlProp" Target="../ctrlProps/ctrlProp822.xml"/><Relationship Id="rId50" Type="http://schemas.openxmlformats.org/officeDocument/2006/relationships/ctrlProp" Target="../ctrlProps/ctrlProp607.xml"/><Relationship Id="rId104" Type="http://schemas.openxmlformats.org/officeDocument/2006/relationships/ctrlProp" Target="../ctrlProps/ctrlProp661.xml"/><Relationship Id="rId125" Type="http://schemas.openxmlformats.org/officeDocument/2006/relationships/ctrlProp" Target="../ctrlProps/ctrlProp682.xml"/><Relationship Id="rId146" Type="http://schemas.openxmlformats.org/officeDocument/2006/relationships/ctrlProp" Target="../ctrlProps/ctrlProp703.xml"/><Relationship Id="rId167" Type="http://schemas.openxmlformats.org/officeDocument/2006/relationships/ctrlProp" Target="../ctrlProps/ctrlProp724.xml"/><Relationship Id="rId188" Type="http://schemas.openxmlformats.org/officeDocument/2006/relationships/ctrlProp" Target="../ctrlProps/ctrlProp745.xml"/><Relationship Id="rId71" Type="http://schemas.openxmlformats.org/officeDocument/2006/relationships/ctrlProp" Target="../ctrlProps/ctrlProp628.xml"/><Relationship Id="rId92" Type="http://schemas.openxmlformats.org/officeDocument/2006/relationships/ctrlProp" Target="../ctrlProps/ctrlProp649.xml"/><Relationship Id="rId213" Type="http://schemas.openxmlformats.org/officeDocument/2006/relationships/ctrlProp" Target="../ctrlProps/ctrlProp770.xml"/><Relationship Id="rId234" Type="http://schemas.openxmlformats.org/officeDocument/2006/relationships/ctrlProp" Target="../ctrlProps/ctrlProp791.xml"/><Relationship Id="rId2" Type="http://schemas.openxmlformats.org/officeDocument/2006/relationships/drawing" Target="../drawings/drawing4.xml"/><Relationship Id="rId29" Type="http://schemas.openxmlformats.org/officeDocument/2006/relationships/ctrlProp" Target="../ctrlProps/ctrlProp586.xml"/><Relationship Id="rId255" Type="http://schemas.openxmlformats.org/officeDocument/2006/relationships/ctrlProp" Target="../ctrlProps/ctrlProp812.xml"/><Relationship Id="rId276" Type="http://schemas.openxmlformats.org/officeDocument/2006/relationships/ctrlProp" Target="../ctrlProps/ctrlProp833.xml"/><Relationship Id="rId40" Type="http://schemas.openxmlformats.org/officeDocument/2006/relationships/ctrlProp" Target="../ctrlProps/ctrlProp597.xml"/><Relationship Id="rId115" Type="http://schemas.openxmlformats.org/officeDocument/2006/relationships/ctrlProp" Target="../ctrlProps/ctrlProp672.xml"/><Relationship Id="rId136" Type="http://schemas.openxmlformats.org/officeDocument/2006/relationships/ctrlProp" Target="../ctrlProps/ctrlProp693.xml"/><Relationship Id="rId157" Type="http://schemas.openxmlformats.org/officeDocument/2006/relationships/ctrlProp" Target="../ctrlProps/ctrlProp714.xml"/><Relationship Id="rId178" Type="http://schemas.openxmlformats.org/officeDocument/2006/relationships/ctrlProp" Target="../ctrlProps/ctrlProp735.xml"/><Relationship Id="rId61" Type="http://schemas.openxmlformats.org/officeDocument/2006/relationships/ctrlProp" Target="../ctrlProps/ctrlProp618.xml"/><Relationship Id="rId82" Type="http://schemas.openxmlformats.org/officeDocument/2006/relationships/ctrlProp" Target="../ctrlProps/ctrlProp639.xml"/><Relationship Id="rId199" Type="http://schemas.openxmlformats.org/officeDocument/2006/relationships/ctrlProp" Target="../ctrlProps/ctrlProp756.xml"/><Relationship Id="rId203" Type="http://schemas.openxmlformats.org/officeDocument/2006/relationships/ctrlProp" Target="../ctrlProps/ctrlProp760.xml"/><Relationship Id="rId19" Type="http://schemas.openxmlformats.org/officeDocument/2006/relationships/ctrlProp" Target="../ctrlProps/ctrlProp576.xml"/><Relationship Id="rId224" Type="http://schemas.openxmlformats.org/officeDocument/2006/relationships/ctrlProp" Target="../ctrlProps/ctrlProp781.xml"/><Relationship Id="rId245" Type="http://schemas.openxmlformats.org/officeDocument/2006/relationships/ctrlProp" Target="../ctrlProps/ctrlProp802.xml"/><Relationship Id="rId266" Type="http://schemas.openxmlformats.org/officeDocument/2006/relationships/ctrlProp" Target="../ctrlProps/ctrlProp823.xml"/><Relationship Id="rId30" Type="http://schemas.openxmlformats.org/officeDocument/2006/relationships/ctrlProp" Target="../ctrlProps/ctrlProp587.xml"/><Relationship Id="rId105" Type="http://schemas.openxmlformats.org/officeDocument/2006/relationships/ctrlProp" Target="../ctrlProps/ctrlProp662.xml"/><Relationship Id="rId126" Type="http://schemas.openxmlformats.org/officeDocument/2006/relationships/ctrlProp" Target="../ctrlProps/ctrlProp683.xml"/><Relationship Id="rId147" Type="http://schemas.openxmlformats.org/officeDocument/2006/relationships/ctrlProp" Target="../ctrlProps/ctrlProp704.xml"/><Relationship Id="rId168" Type="http://schemas.openxmlformats.org/officeDocument/2006/relationships/ctrlProp" Target="../ctrlProps/ctrlProp725.xml"/><Relationship Id="rId51" Type="http://schemas.openxmlformats.org/officeDocument/2006/relationships/ctrlProp" Target="../ctrlProps/ctrlProp608.xml"/><Relationship Id="rId72" Type="http://schemas.openxmlformats.org/officeDocument/2006/relationships/ctrlProp" Target="../ctrlProps/ctrlProp629.xml"/><Relationship Id="rId93" Type="http://schemas.openxmlformats.org/officeDocument/2006/relationships/ctrlProp" Target="../ctrlProps/ctrlProp650.xml"/><Relationship Id="rId189" Type="http://schemas.openxmlformats.org/officeDocument/2006/relationships/ctrlProp" Target="../ctrlProps/ctrlProp746.xml"/><Relationship Id="rId3" Type="http://schemas.openxmlformats.org/officeDocument/2006/relationships/vmlDrawing" Target="../drawings/vmlDrawing3.vml"/><Relationship Id="rId214" Type="http://schemas.openxmlformats.org/officeDocument/2006/relationships/ctrlProp" Target="../ctrlProps/ctrlProp771.xml"/><Relationship Id="rId235" Type="http://schemas.openxmlformats.org/officeDocument/2006/relationships/ctrlProp" Target="../ctrlProps/ctrlProp792.xml"/><Relationship Id="rId256" Type="http://schemas.openxmlformats.org/officeDocument/2006/relationships/ctrlProp" Target="../ctrlProps/ctrlProp813.xml"/><Relationship Id="rId277" Type="http://schemas.openxmlformats.org/officeDocument/2006/relationships/ctrlProp" Target="../ctrlProps/ctrlProp834.xml"/><Relationship Id="rId116" Type="http://schemas.openxmlformats.org/officeDocument/2006/relationships/ctrlProp" Target="../ctrlProps/ctrlProp673.xml"/><Relationship Id="rId137" Type="http://schemas.openxmlformats.org/officeDocument/2006/relationships/ctrlProp" Target="../ctrlProps/ctrlProp694.xml"/><Relationship Id="rId158" Type="http://schemas.openxmlformats.org/officeDocument/2006/relationships/ctrlProp" Target="../ctrlProps/ctrlProp715.xml"/><Relationship Id="rId20" Type="http://schemas.openxmlformats.org/officeDocument/2006/relationships/ctrlProp" Target="../ctrlProps/ctrlProp577.xml"/><Relationship Id="rId41" Type="http://schemas.openxmlformats.org/officeDocument/2006/relationships/ctrlProp" Target="../ctrlProps/ctrlProp598.xml"/><Relationship Id="rId62" Type="http://schemas.openxmlformats.org/officeDocument/2006/relationships/ctrlProp" Target="../ctrlProps/ctrlProp619.xml"/><Relationship Id="rId83" Type="http://schemas.openxmlformats.org/officeDocument/2006/relationships/ctrlProp" Target="../ctrlProps/ctrlProp640.xml"/><Relationship Id="rId179" Type="http://schemas.openxmlformats.org/officeDocument/2006/relationships/ctrlProp" Target="../ctrlProps/ctrlProp736.xml"/><Relationship Id="rId190" Type="http://schemas.openxmlformats.org/officeDocument/2006/relationships/ctrlProp" Target="../ctrlProps/ctrlProp747.xml"/><Relationship Id="rId204" Type="http://schemas.openxmlformats.org/officeDocument/2006/relationships/ctrlProp" Target="../ctrlProps/ctrlProp761.xml"/><Relationship Id="rId225" Type="http://schemas.openxmlformats.org/officeDocument/2006/relationships/ctrlProp" Target="../ctrlProps/ctrlProp782.xml"/><Relationship Id="rId246" Type="http://schemas.openxmlformats.org/officeDocument/2006/relationships/ctrlProp" Target="../ctrlProps/ctrlProp803.xml"/><Relationship Id="rId267" Type="http://schemas.openxmlformats.org/officeDocument/2006/relationships/ctrlProp" Target="../ctrlProps/ctrlProp824.xml"/><Relationship Id="rId106" Type="http://schemas.openxmlformats.org/officeDocument/2006/relationships/ctrlProp" Target="../ctrlProps/ctrlProp663.xml"/><Relationship Id="rId127" Type="http://schemas.openxmlformats.org/officeDocument/2006/relationships/ctrlProp" Target="../ctrlProps/ctrlProp684.xml"/><Relationship Id="rId10" Type="http://schemas.openxmlformats.org/officeDocument/2006/relationships/ctrlProp" Target="../ctrlProps/ctrlProp567.xml"/><Relationship Id="rId31" Type="http://schemas.openxmlformats.org/officeDocument/2006/relationships/ctrlProp" Target="../ctrlProps/ctrlProp588.xml"/><Relationship Id="rId52" Type="http://schemas.openxmlformats.org/officeDocument/2006/relationships/ctrlProp" Target="../ctrlProps/ctrlProp609.xml"/><Relationship Id="rId73" Type="http://schemas.openxmlformats.org/officeDocument/2006/relationships/ctrlProp" Target="../ctrlProps/ctrlProp630.xml"/><Relationship Id="rId94" Type="http://schemas.openxmlformats.org/officeDocument/2006/relationships/ctrlProp" Target="../ctrlProps/ctrlProp651.xml"/><Relationship Id="rId148" Type="http://schemas.openxmlformats.org/officeDocument/2006/relationships/ctrlProp" Target="../ctrlProps/ctrlProp705.xml"/><Relationship Id="rId169" Type="http://schemas.openxmlformats.org/officeDocument/2006/relationships/ctrlProp" Target="../ctrlProps/ctrlProp726.xml"/><Relationship Id="rId4" Type="http://schemas.openxmlformats.org/officeDocument/2006/relationships/ctrlProp" Target="../ctrlProps/ctrlProp561.xml"/><Relationship Id="rId180" Type="http://schemas.openxmlformats.org/officeDocument/2006/relationships/ctrlProp" Target="../ctrlProps/ctrlProp737.xml"/><Relationship Id="rId215" Type="http://schemas.openxmlformats.org/officeDocument/2006/relationships/ctrlProp" Target="../ctrlProps/ctrlProp772.xml"/><Relationship Id="rId236" Type="http://schemas.openxmlformats.org/officeDocument/2006/relationships/ctrlProp" Target="../ctrlProps/ctrlProp793.xml"/><Relationship Id="rId257" Type="http://schemas.openxmlformats.org/officeDocument/2006/relationships/ctrlProp" Target="../ctrlProps/ctrlProp814.xml"/><Relationship Id="rId278" Type="http://schemas.openxmlformats.org/officeDocument/2006/relationships/ctrlProp" Target="../ctrlProps/ctrlProp835.xml"/><Relationship Id="rId42" Type="http://schemas.openxmlformats.org/officeDocument/2006/relationships/ctrlProp" Target="../ctrlProps/ctrlProp599.xml"/><Relationship Id="rId84" Type="http://schemas.openxmlformats.org/officeDocument/2006/relationships/ctrlProp" Target="../ctrlProps/ctrlProp641.xml"/><Relationship Id="rId138" Type="http://schemas.openxmlformats.org/officeDocument/2006/relationships/ctrlProp" Target="../ctrlProps/ctrlProp695.xml"/><Relationship Id="rId191" Type="http://schemas.openxmlformats.org/officeDocument/2006/relationships/ctrlProp" Target="../ctrlProps/ctrlProp748.xml"/><Relationship Id="rId205" Type="http://schemas.openxmlformats.org/officeDocument/2006/relationships/ctrlProp" Target="../ctrlProps/ctrlProp762.xml"/><Relationship Id="rId247" Type="http://schemas.openxmlformats.org/officeDocument/2006/relationships/ctrlProp" Target="../ctrlProps/ctrlProp804.xml"/><Relationship Id="rId107" Type="http://schemas.openxmlformats.org/officeDocument/2006/relationships/ctrlProp" Target="../ctrlProps/ctrlProp664.xml"/><Relationship Id="rId11" Type="http://schemas.openxmlformats.org/officeDocument/2006/relationships/ctrlProp" Target="../ctrlProps/ctrlProp568.xml"/><Relationship Id="rId53" Type="http://schemas.openxmlformats.org/officeDocument/2006/relationships/ctrlProp" Target="../ctrlProps/ctrlProp610.xml"/><Relationship Id="rId149" Type="http://schemas.openxmlformats.org/officeDocument/2006/relationships/ctrlProp" Target="../ctrlProps/ctrlProp706.xml"/><Relationship Id="rId95" Type="http://schemas.openxmlformats.org/officeDocument/2006/relationships/ctrlProp" Target="../ctrlProps/ctrlProp652.xml"/><Relationship Id="rId160" Type="http://schemas.openxmlformats.org/officeDocument/2006/relationships/ctrlProp" Target="../ctrlProps/ctrlProp717.xml"/><Relationship Id="rId216" Type="http://schemas.openxmlformats.org/officeDocument/2006/relationships/ctrlProp" Target="../ctrlProps/ctrlProp773.xml"/><Relationship Id="rId258" Type="http://schemas.openxmlformats.org/officeDocument/2006/relationships/ctrlProp" Target="../ctrlProps/ctrlProp8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8"/>
  <sheetViews>
    <sheetView showGridLines="0" tabSelected="1" zoomScaleNormal="100" zoomScaleSheetLayoutView="85" workbookViewId="0">
      <selection activeCell="G20" sqref="G20"/>
    </sheetView>
  </sheetViews>
  <sheetFormatPr defaultColWidth="9" defaultRowHeight="18" x14ac:dyDescent="0.45"/>
  <cols>
    <col min="1" max="1" width="1.3984375" style="1" customWidth="1"/>
    <col min="2" max="2" width="20.59765625" style="1" customWidth="1"/>
    <col min="3" max="3" width="60.5" style="1" customWidth="1"/>
    <col min="4" max="4" width="9" style="1"/>
    <col min="5" max="5" width="9.59765625" style="1" customWidth="1"/>
    <col min="6" max="16384" width="9" style="1"/>
  </cols>
  <sheetData>
    <row r="2" spans="2:3" x14ac:dyDescent="0.45">
      <c r="B2" s="14"/>
      <c r="C2" s="10"/>
    </row>
    <row r="3" spans="2:3" x14ac:dyDescent="0.45">
      <c r="B3" s="14"/>
      <c r="C3" s="11"/>
    </row>
    <row r="4" spans="2:3" x14ac:dyDescent="0.45">
      <c r="B4" s="14"/>
      <c r="C4" s="10"/>
    </row>
    <row r="5" spans="2:3" x14ac:dyDescent="0.45">
      <c r="B5" s="14"/>
      <c r="C5" s="12"/>
    </row>
    <row r="6" spans="2:3" x14ac:dyDescent="0.45">
      <c r="B6" s="47"/>
      <c r="C6" s="13"/>
    </row>
    <row r="7" spans="2:3" x14ac:dyDescent="0.45">
      <c r="B7" s="47"/>
      <c r="C7" s="13"/>
    </row>
    <row r="8" spans="2:3" x14ac:dyDescent="0.45">
      <c r="B8" s="47"/>
      <c r="C8" s="13"/>
    </row>
  </sheetData>
  <sheetProtection sheet="1" objects="1" scenarios="1" selectLockedCells="1" selectUnlockedCells="1"/>
  <mergeCells count="1">
    <mergeCell ref="B6:B8"/>
  </mergeCells>
  <phoneticPr fontId="1"/>
  <printOptions horizontalCentered="1" verticalCentered="1"/>
  <pageMargins left="0.23622047244094491" right="0.23622047244094491" top="0.19685039370078741" bottom="0.19685039370078741" header="0.31496062992125984" footer="0.31496062992125984"/>
  <pageSetup paperSize="9" scale="90"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56"/>
  <sheetViews>
    <sheetView zoomScale="80" zoomScaleNormal="80" zoomScaleSheetLayoutView="100" workbookViewId="0">
      <selection activeCell="C1" sqref="C1"/>
    </sheetView>
  </sheetViews>
  <sheetFormatPr defaultColWidth="9" defaultRowHeight="18" x14ac:dyDescent="0.45"/>
  <cols>
    <col min="1" max="1" width="3.5" style="26" customWidth="1"/>
    <col min="2" max="2" width="11.09765625" style="26" customWidth="1"/>
    <col min="3" max="3" width="3.3984375" style="26" customWidth="1"/>
    <col min="4" max="4" width="6" style="26" customWidth="1"/>
    <col min="5" max="5" width="41.59765625" style="26" customWidth="1"/>
    <col min="6" max="6" width="3.09765625" style="40" customWidth="1"/>
    <col min="7" max="7" width="60" style="38" customWidth="1"/>
    <col min="8" max="8" width="13.19921875" style="26" customWidth="1"/>
    <col min="9" max="11" width="7.5" style="26" customWidth="1"/>
    <col min="12" max="12" width="77.19921875" style="41" customWidth="1"/>
    <col min="13" max="13" width="59.59765625" style="26" customWidth="1"/>
    <col min="14" max="14" width="15" style="26" customWidth="1"/>
    <col min="15" max="15" width="25.59765625" style="26" customWidth="1"/>
    <col min="16" max="16384" width="9" style="27"/>
  </cols>
  <sheetData>
    <row r="1" spans="1:15" ht="21" customHeight="1" x14ac:dyDescent="0.45">
      <c r="A1" s="22"/>
      <c r="B1" s="22"/>
      <c r="C1" s="22"/>
      <c r="D1" s="23"/>
      <c r="E1" s="71"/>
      <c r="F1" s="71"/>
      <c r="G1" s="71"/>
      <c r="H1" s="22"/>
      <c r="I1" s="22"/>
      <c r="J1" s="22"/>
      <c r="K1" s="22"/>
      <c r="L1" s="24"/>
      <c r="M1" s="22"/>
      <c r="O1" s="25">
        <f ca="1">TODAY()</f>
        <v>45268</v>
      </c>
    </row>
    <row r="2" spans="1:15" s="28" customFormat="1" ht="27.75" customHeight="1" x14ac:dyDescent="0.45">
      <c r="A2" s="81"/>
      <c r="B2" s="82"/>
      <c r="C2" s="81" t="s">
        <v>188</v>
      </c>
      <c r="D2" s="83"/>
      <c r="E2" s="82"/>
      <c r="F2" s="72" t="s">
        <v>0</v>
      </c>
      <c r="G2" s="72"/>
      <c r="H2" s="72"/>
      <c r="I2" s="72"/>
      <c r="J2" s="72"/>
      <c r="K2" s="72"/>
      <c r="L2" s="73" t="s">
        <v>133</v>
      </c>
      <c r="M2" s="74" t="s">
        <v>128</v>
      </c>
      <c r="N2" s="63" t="s">
        <v>192</v>
      </c>
      <c r="O2" s="63" t="s">
        <v>421</v>
      </c>
    </row>
    <row r="3" spans="1:15" s="28" customFormat="1" ht="52.95" customHeight="1" x14ac:dyDescent="0.45">
      <c r="A3" s="72" t="s">
        <v>1</v>
      </c>
      <c r="B3" s="72"/>
      <c r="C3" s="84" t="s">
        <v>345</v>
      </c>
      <c r="D3" s="85"/>
      <c r="E3" s="86"/>
      <c r="F3" s="81" t="s">
        <v>2</v>
      </c>
      <c r="G3" s="82"/>
      <c r="H3" s="29" t="s">
        <v>101</v>
      </c>
      <c r="I3" s="29" t="s">
        <v>129</v>
      </c>
      <c r="J3" s="29" t="s">
        <v>3</v>
      </c>
      <c r="K3" s="29" t="s">
        <v>85</v>
      </c>
      <c r="L3" s="73"/>
      <c r="M3" s="75"/>
      <c r="N3" s="63"/>
      <c r="O3" s="63"/>
    </row>
    <row r="4" spans="1:15" ht="64.2" customHeight="1" x14ac:dyDescent="0.45">
      <c r="A4" s="79">
        <v>1</v>
      </c>
      <c r="B4" s="80" t="s">
        <v>69</v>
      </c>
      <c r="C4" s="76">
        <v>1</v>
      </c>
      <c r="D4" s="64" t="s">
        <v>4</v>
      </c>
      <c r="E4" s="66" t="s">
        <v>208</v>
      </c>
      <c r="F4" s="30">
        <v>1</v>
      </c>
      <c r="G4" s="31" t="s">
        <v>102</v>
      </c>
      <c r="H4" s="31"/>
      <c r="I4" s="78"/>
      <c r="J4" s="55">
        <v>0</v>
      </c>
      <c r="K4" s="61">
        <f>(J4+J9+J14)/3</f>
        <v>0</v>
      </c>
      <c r="L4" s="56" t="s">
        <v>209</v>
      </c>
      <c r="M4" s="57" t="s">
        <v>408</v>
      </c>
      <c r="N4" s="60" t="s">
        <v>159</v>
      </c>
      <c r="O4" s="51" t="s">
        <v>360</v>
      </c>
    </row>
    <row r="5" spans="1:15" ht="64.2" customHeight="1" x14ac:dyDescent="0.45">
      <c r="A5" s="79"/>
      <c r="B5" s="80"/>
      <c r="C5" s="77"/>
      <c r="D5" s="65"/>
      <c r="E5" s="66"/>
      <c r="F5" s="30">
        <v>2</v>
      </c>
      <c r="G5" s="31" t="s">
        <v>106</v>
      </c>
      <c r="H5" s="31"/>
      <c r="I5" s="78"/>
      <c r="J5" s="55"/>
      <c r="K5" s="61"/>
      <c r="L5" s="56"/>
      <c r="M5" s="57"/>
      <c r="N5" s="60"/>
      <c r="O5" s="52"/>
    </row>
    <row r="6" spans="1:15" ht="64.2" customHeight="1" x14ac:dyDescent="0.45">
      <c r="A6" s="79"/>
      <c r="B6" s="80"/>
      <c r="C6" s="77"/>
      <c r="D6" s="65"/>
      <c r="E6" s="66"/>
      <c r="F6" s="30">
        <v>3</v>
      </c>
      <c r="G6" s="31" t="s">
        <v>116</v>
      </c>
      <c r="H6" s="31"/>
      <c r="I6" s="78"/>
      <c r="J6" s="55"/>
      <c r="K6" s="61"/>
      <c r="L6" s="56"/>
      <c r="M6" s="57"/>
      <c r="N6" s="60"/>
      <c r="O6" s="52"/>
    </row>
    <row r="7" spans="1:15" ht="64.2" customHeight="1" x14ac:dyDescent="0.45">
      <c r="A7" s="79"/>
      <c r="B7" s="80"/>
      <c r="C7" s="77"/>
      <c r="D7" s="65"/>
      <c r="E7" s="66"/>
      <c r="F7" s="30">
        <v>4</v>
      </c>
      <c r="G7" s="31" t="s">
        <v>103</v>
      </c>
      <c r="H7" s="31"/>
      <c r="I7" s="78"/>
      <c r="J7" s="55"/>
      <c r="K7" s="61"/>
      <c r="L7" s="56"/>
      <c r="M7" s="57"/>
      <c r="N7" s="60"/>
      <c r="O7" s="52"/>
    </row>
    <row r="8" spans="1:15" ht="64.2" customHeight="1" x14ac:dyDescent="0.45">
      <c r="A8" s="79"/>
      <c r="B8" s="80"/>
      <c r="C8" s="77"/>
      <c r="D8" s="65"/>
      <c r="E8" s="66"/>
      <c r="F8" s="30">
        <v>5</v>
      </c>
      <c r="G8" s="31" t="s">
        <v>104</v>
      </c>
      <c r="H8" s="31"/>
      <c r="I8" s="78"/>
      <c r="J8" s="55"/>
      <c r="K8" s="61"/>
      <c r="L8" s="56"/>
      <c r="M8" s="57"/>
      <c r="N8" s="60"/>
      <c r="O8" s="53"/>
    </row>
    <row r="9" spans="1:15" ht="46.5" customHeight="1" x14ac:dyDescent="0.45">
      <c r="A9" s="79"/>
      <c r="B9" s="80"/>
      <c r="C9" s="76">
        <v>2</v>
      </c>
      <c r="D9" s="59" t="s">
        <v>6</v>
      </c>
      <c r="E9" s="60" t="s">
        <v>210</v>
      </c>
      <c r="F9" s="32">
        <v>1</v>
      </c>
      <c r="G9" s="33" t="s">
        <v>79</v>
      </c>
      <c r="H9" s="31"/>
      <c r="I9" s="78"/>
      <c r="J9" s="55">
        <v>0</v>
      </c>
      <c r="K9" s="61"/>
      <c r="L9" s="62" t="s">
        <v>344</v>
      </c>
      <c r="M9" s="57"/>
      <c r="N9" s="60" t="s">
        <v>130</v>
      </c>
      <c r="O9" s="51" t="s">
        <v>358</v>
      </c>
    </row>
    <row r="10" spans="1:15" ht="46.5" customHeight="1" x14ac:dyDescent="0.45">
      <c r="A10" s="79"/>
      <c r="B10" s="80"/>
      <c r="C10" s="77"/>
      <c r="D10" s="59"/>
      <c r="E10" s="60"/>
      <c r="F10" s="32">
        <v>2</v>
      </c>
      <c r="G10" s="33" t="s">
        <v>184</v>
      </c>
      <c r="H10" s="31"/>
      <c r="I10" s="78"/>
      <c r="J10" s="55"/>
      <c r="K10" s="61"/>
      <c r="L10" s="62"/>
      <c r="M10" s="57"/>
      <c r="N10" s="60"/>
      <c r="O10" s="52"/>
    </row>
    <row r="11" spans="1:15" ht="46.5" customHeight="1" x14ac:dyDescent="0.45">
      <c r="A11" s="79"/>
      <c r="B11" s="80"/>
      <c r="C11" s="77"/>
      <c r="D11" s="59"/>
      <c r="E11" s="60"/>
      <c r="F11" s="32">
        <v>3</v>
      </c>
      <c r="G11" s="33" t="s">
        <v>341</v>
      </c>
      <c r="H11" s="31"/>
      <c r="I11" s="78"/>
      <c r="J11" s="55"/>
      <c r="K11" s="61"/>
      <c r="L11" s="62"/>
      <c r="M11" s="57"/>
      <c r="N11" s="60"/>
      <c r="O11" s="52"/>
    </row>
    <row r="12" spans="1:15" ht="46.5" customHeight="1" x14ac:dyDescent="0.45">
      <c r="A12" s="79"/>
      <c r="B12" s="80"/>
      <c r="C12" s="77"/>
      <c r="D12" s="59"/>
      <c r="E12" s="60"/>
      <c r="F12" s="32">
        <v>4</v>
      </c>
      <c r="G12" s="33" t="s">
        <v>342</v>
      </c>
      <c r="H12" s="31"/>
      <c r="I12" s="78"/>
      <c r="J12" s="55"/>
      <c r="K12" s="61"/>
      <c r="L12" s="62"/>
      <c r="M12" s="57"/>
      <c r="N12" s="60"/>
      <c r="O12" s="52"/>
    </row>
    <row r="13" spans="1:15" ht="46.5" customHeight="1" x14ac:dyDescent="0.45">
      <c r="A13" s="79"/>
      <c r="B13" s="80"/>
      <c r="C13" s="77"/>
      <c r="D13" s="59"/>
      <c r="E13" s="60"/>
      <c r="F13" s="32">
        <v>5</v>
      </c>
      <c r="G13" s="33" t="s">
        <v>343</v>
      </c>
      <c r="H13" s="31"/>
      <c r="I13" s="78"/>
      <c r="J13" s="55"/>
      <c r="K13" s="61"/>
      <c r="L13" s="62"/>
      <c r="M13" s="57"/>
      <c r="N13" s="60"/>
      <c r="O13" s="53"/>
    </row>
    <row r="14" spans="1:15" ht="49.5" customHeight="1" x14ac:dyDescent="0.45">
      <c r="A14" s="79"/>
      <c r="B14" s="80"/>
      <c r="C14" s="64">
        <v>3</v>
      </c>
      <c r="D14" s="64" t="s">
        <v>7</v>
      </c>
      <c r="E14" s="60" t="s">
        <v>211</v>
      </c>
      <c r="F14" s="30">
        <v>1</v>
      </c>
      <c r="G14" s="31" t="s">
        <v>80</v>
      </c>
      <c r="H14" s="31"/>
      <c r="I14" s="58"/>
      <c r="J14" s="55">
        <v>0</v>
      </c>
      <c r="K14" s="61"/>
      <c r="L14" s="56" t="s">
        <v>212</v>
      </c>
      <c r="M14" s="57"/>
      <c r="N14" s="60" t="s">
        <v>160</v>
      </c>
      <c r="O14" s="51" t="s">
        <v>359</v>
      </c>
    </row>
    <row r="15" spans="1:15" ht="49.5" customHeight="1" x14ac:dyDescent="0.45">
      <c r="A15" s="79"/>
      <c r="B15" s="80"/>
      <c r="C15" s="65"/>
      <c r="D15" s="64"/>
      <c r="E15" s="60"/>
      <c r="F15" s="30">
        <v>2</v>
      </c>
      <c r="G15" s="31" t="s">
        <v>54</v>
      </c>
      <c r="H15" s="31"/>
      <c r="I15" s="58"/>
      <c r="J15" s="55"/>
      <c r="K15" s="61"/>
      <c r="L15" s="56"/>
      <c r="M15" s="57"/>
      <c r="N15" s="60"/>
      <c r="O15" s="52"/>
    </row>
    <row r="16" spans="1:15" ht="49.5" customHeight="1" x14ac:dyDescent="0.45">
      <c r="A16" s="79"/>
      <c r="B16" s="80"/>
      <c r="C16" s="65"/>
      <c r="D16" s="64"/>
      <c r="E16" s="60"/>
      <c r="F16" s="30">
        <v>3</v>
      </c>
      <c r="G16" s="31" t="s">
        <v>8</v>
      </c>
      <c r="H16" s="31"/>
      <c r="I16" s="58"/>
      <c r="J16" s="55"/>
      <c r="K16" s="61"/>
      <c r="L16" s="56"/>
      <c r="M16" s="57"/>
      <c r="N16" s="60"/>
      <c r="O16" s="52"/>
    </row>
    <row r="17" spans="1:15" ht="49.5" customHeight="1" x14ac:dyDescent="0.45">
      <c r="A17" s="79"/>
      <c r="B17" s="80"/>
      <c r="C17" s="65"/>
      <c r="D17" s="64"/>
      <c r="E17" s="60"/>
      <c r="F17" s="30">
        <v>4</v>
      </c>
      <c r="G17" s="31" t="s">
        <v>176</v>
      </c>
      <c r="H17" s="31"/>
      <c r="I17" s="58"/>
      <c r="J17" s="55"/>
      <c r="K17" s="61"/>
      <c r="L17" s="56"/>
      <c r="M17" s="57"/>
      <c r="N17" s="60"/>
      <c r="O17" s="52"/>
    </row>
    <row r="18" spans="1:15" ht="49.5" customHeight="1" x14ac:dyDescent="0.45">
      <c r="A18" s="79"/>
      <c r="B18" s="80"/>
      <c r="C18" s="65"/>
      <c r="D18" s="64"/>
      <c r="E18" s="60"/>
      <c r="F18" s="30">
        <v>5</v>
      </c>
      <c r="G18" s="31" t="s">
        <v>177</v>
      </c>
      <c r="H18" s="31"/>
      <c r="I18" s="58"/>
      <c r="J18" s="55"/>
      <c r="K18" s="61"/>
      <c r="L18" s="56"/>
      <c r="M18" s="57"/>
      <c r="N18" s="60"/>
      <c r="O18" s="53"/>
    </row>
    <row r="19" spans="1:15" ht="62.25" customHeight="1" x14ac:dyDescent="0.45">
      <c r="A19" s="65">
        <v>2</v>
      </c>
      <c r="B19" s="66" t="s">
        <v>68</v>
      </c>
      <c r="C19" s="64">
        <v>4</v>
      </c>
      <c r="D19" s="64" t="s">
        <v>9</v>
      </c>
      <c r="E19" s="66" t="s">
        <v>64</v>
      </c>
      <c r="F19" s="30">
        <v>1</v>
      </c>
      <c r="G19" s="31" t="s">
        <v>80</v>
      </c>
      <c r="H19" s="31"/>
      <c r="I19" s="58"/>
      <c r="J19" s="55">
        <v>0</v>
      </c>
      <c r="K19" s="61">
        <f>(J19+J24+J29)/3</f>
        <v>0</v>
      </c>
      <c r="L19" s="56" t="s">
        <v>213</v>
      </c>
      <c r="M19" s="57"/>
      <c r="N19" s="60" t="s">
        <v>161</v>
      </c>
      <c r="O19" s="51" t="s">
        <v>363</v>
      </c>
    </row>
    <row r="20" spans="1:15" ht="62.25" customHeight="1" x14ac:dyDescent="0.45">
      <c r="A20" s="65"/>
      <c r="B20" s="66"/>
      <c r="C20" s="65"/>
      <c r="D20" s="64"/>
      <c r="E20" s="66"/>
      <c r="F20" s="30">
        <v>2</v>
      </c>
      <c r="G20" s="31" t="s">
        <v>88</v>
      </c>
      <c r="H20" s="31"/>
      <c r="I20" s="58"/>
      <c r="J20" s="55"/>
      <c r="K20" s="61"/>
      <c r="L20" s="56"/>
      <c r="M20" s="57"/>
      <c r="N20" s="60"/>
      <c r="O20" s="52"/>
    </row>
    <row r="21" spans="1:15" ht="62.25" customHeight="1" x14ac:dyDescent="0.45">
      <c r="A21" s="65"/>
      <c r="B21" s="66"/>
      <c r="C21" s="65"/>
      <c r="D21" s="64"/>
      <c r="E21" s="66"/>
      <c r="F21" s="30">
        <v>3</v>
      </c>
      <c r="G21" s="31" t="s">
        <v>10</v>
      </c>
      <c r="H21" s="31"/>
      <c r="I21" s="58"/>
      <c r="J21" s="55"/>
      <c r="K21" s="61"/>
      <c r="L21" s="56"/>
      <c r="M21" s="57"/>
      <c r="N21" s="60"/>
      <c r="O21" s="52"/>
    </row>
    <row r="22" spans="1:15" ht="62.25" customHeight="1" x14ac:dyDescent="0.45">
      <c r="A22" s="65"/>
      <c r="B22" s="66"/>
      <c r="C22" s="65"/>
      <c r="D22" s="64"/>
      <c r="E22" s="66"/>
      <c r="F22" s="30">
        <v>4</v>
      </c>
      <c r="G22" s="31" t="s">
        <v>11</v>
      </c>
      <c r="H22" s="31"/>
      <c r="I22" s="58"/>
      <c r="J22" s="55"/>
      <c r="K22" s="61"/>
      <c r="L22" s="56"/>
      <c r="M22" s="57"/>
      <c r="N22" s="60"/>
      <c r="O22" s="52"/>
    </row>
    <row r="23" spans="1:15" ht="62.25" customHeight="1" x14ac:dyDescent="0.45">
      <c r="A23" s="65"/>
      <c r="B23" s="66"/>
      <c r="C23" s="65"/>
      <c r="D23" s="64"/>
      <c r="E23" s="66"/>
      <c r="F23" s="30">
        <v>5</v>
      </c>
      <c r="G23" s="31" t="s">
        <v>195</v>
      </c>
      <c r="H23" s="31"/>
      <c r="I23" s="58"/>
      <c r="J23" s="55"/>
      <c r="K23" s="61"/>
      <c r="L23" s="56"/>
      <c r="M23" s="57"/>
      <c r="N23" s="60"/>
      <c r="O23" s="53"/>
    </row>
    <row r="24" spans="1:15" ht="66" customHeight="1" x14ac:dyDescent="0.45">
      <c r="A24" s="65"/>
      <c r="B24" s="66"/>
      <c r="C24" s="64">
        <v>5</v>
      </c>
      <c r="D24" s="64" t="s">
        <v>111</v>
      </c>
      <c r="E24" s="66" t="s">
        <v>214</v>
      </c>
      <c r="F24" s="30">
        <v>1</v>
      </c>
      <c r="G24" s="31" t="s">
        <v>80</v>
      </c>
      <c r="H24" s="31"/>
      <c r="I24" s="58"/>
      <c r="J24" s="55">
        <v>0</v>
      </c>
      <c r="K24" s="61"/>
      <c r="L24" s="56" t="s">
        <v>215</v>
      </c>
      <c r="M24" s="57"/>
      <c r="N24" s="60" t="s">
        <v>131</v>
      </c>
      <c r="O24" s="51"/>
    </row>
    <row r="25" spans="1:15" ht="66" customHeight="1" x14ac:dyDescent="0.45">
      <c r="A25" s="65"/>
      <c r="B25" s="66"/>
      <c r="C25" s="65"/>
      <c r="D25" s="64"/>
      <c r="E25" s="66"/>
      <c r="F25" s="30">
        <v>2</v>
      </c>
      <c r="G25" s="31" t="s">
        <v>117</v>
      </c>
      <c r="H25" s="31"/>
      <c r="I25" s="58"/>
      <c r="J25" s="55"/>
      <c r="K25" s="61"/>
      <c r="L25" s="56"/>
      <c r="M25" s="57"/>
      <c r="N25" s="60"/>
      <c r="O25" s="52"/>
    </row>
    <row r="26" spans="1:15" ht="66" customHeight="1" x14ac:dyDescent="0.45">
      <c r="A26" s="65"/>
      <c r="B26" s="66"/>
      <c r="C26" s="65"/>
      <c r="D26" s="64"/>
      <c r="E26" s="66"/>
      <c r="F26" s="30">
        <v>3</v>
      </c>
      <c r="G26" s="31" t="s">
        <v>118</v>
      </c>
      <c r="H26" s="31"/>
      <c r="I26" s="58"/>
      <c r="J26" s="55"/>
      <c r="K26" s="61"/>
      <c r="L26" s="56"/>
      <c r="M26" s="57"/>
      <c r="N26" s="60"/>
      <c r="O26" s="52"/>
    </row>
    <row r="27" spans="1:15" ht="66" customHeight="1" x14ac:dyDescent="0.45">
      <c r="A27" s="65"/>
      <c r="B27" s="66"/>
      <c r="C27" s="65"/>
      <c r="D27" s="64"/>
      <c r="E27" s="66"/>
      <c r="F27" s="30">
        <v>4</v>
      </c>
      <c r="G27" s="31" t="s">
        <v>119</v>
      </c>
      <c r="H27" s="31"/>
      <c r="I27" s="58"/>
      <c r="J27" s="55"/>
      <c r="K27" s="61"/>
      <c r="L27" s="56"/>
      <c r="M27" s="57"/>
      <c r="N27" s="60"/>
      <c r="O27" s="52"/>
    </row>
    <row r="28" spans="1:15" ht="66" customHeight="1" x14ac:dyDescent="0.45">
      <c r="A28" s="65"/>
      <c r="B28" s="66"/>
      <c r="C28" s="65"/>
      <c r="D28" s="64"/>
      <c r="E28" s="66"/>
      <c r="F28" s="30">
        <v>5</v>
      </c>
      <c r="G28" s="31" t="s">
        <v>120</v>
      </c>
      <c r="H28" s="31"/>
      <c r="I28" s="58"/>
      <c r="J28" s="55"/>
      <c r="K28" s="61"/>
      <c r="L28" s="56"/>
      <c r="M28" s="57"/>
      <c r="N28" s="60"/>
      <c r="O28" s="53"/>
    </row>
    <row r="29" spans="1:15" ht="70.2" customHeight="1" x14ac:dyDescent="0.45">
      <c r="A29" s="65"/>
      <c r="B29" s="66"/>
      <c r="C29" s="64">
        <v>6</v>
      </c>
      <c r="D29" s="59" t="s">
        <v>112</v>
      </c>
      <c r="E29" s="60" t="s">
        <v>216</v>
      </c>
      <c r="F29" s="32">
        <v>1</v>
      </c>
      <c r="G29" s="33" t="s">
        <v>167</v>
      </c>
      <c r="H29" s="31"/>
      <c r="I29" s="58"/>
      <c r="J29" s="55">
        <v>0</v>
      </c>
      <c r="K29" s="61"/>
      <c r="L29" s="56" t="s">
        <v>217</v>
      </c>
      <c r="M29" s="57"/>
      <c r="N29" s="60" t="s">
        <v>132</v>
      </c>
      <c r="O29" s="51"/>
    </row>
    <row r="30" spans="1:15" ht="70.2" customHeight="1" x14ac:dyDescent="0.45">
      <c r="A30" s="65"/>
      <c r="B30" s="66"/>
      <c r="C30" s="65"/>
      <c r="D30" s="59"/>
      <c r="E30" s="60"/>
      <c r="F30" s="32">
        <v>2</v>
      </c>
      <c r="G30" s="33" t="s">
        <v>168</v>
      </c>
      <c r="H30" s="31"/>
      <c r="I30" s="58"/>
      <c r="J30" s="55"/>
      <c r="K30" s="61"/>
      <c r="L30" s="56"/>
      <c r="M30" s="57"/>
      <c r="N30" s="60"/>
      <c r="O30" s="52"/>
    </row>
    <row r="31" spans="1:15" ht="70.2" customHeight="1" x14ac:dyDescent="0.45">
      <c r="A31" s="65"/>
      <c r="B31" s="66"/>
      <c r="C31" s="65"/>
      <c r="D31" s="59"/>
      <c r="E31" s="60"/>
      <c r="F31" s="32">
        <v>3</v>
      </c>
      <c r="G31" s="33" t="s">
        <v>169</v>
      </c>
      <c r="H31" s="31"/>
      <c r="I31" s="58"/>
      <c r="J31" s="55"/>
      <c r="K31" s="61"/>
      <c r="L31" s="56"/>
      <c r="M31" s="57"/>
      <c r="N31" s="60"/>
      <c r="O31" s="52"/>
    </row>
    <row r="32" spans="1:15" ht="70.2" customHeight="1" x14ac:dyDescent="0.45">
      <c r="A32" s="65"/>
      <c r="B32" s="66"/>
      <c r="C32" s="65"/>
      <c r="D32" s="59"/>
      <c r="E32" s="60"/>
      <c r="F32" s="32">
        <v>4</v>
      </c>
      <c r="G32" s="33" t="s">
        <v>171</v>
      </c>
      <c r="H32" s="31"/>
      <c r="I32" s="58"/>
      <c r="J32" s="55"/>
      <c r="K32" s="61"/>
      <c r="L32" s="56"/>
      <c r="M32" s="57"/>
      <c r="N32" s="60"/>
      <c r="O32" s="52"/>
    </row>
    <row r="33" spans="1:15" ht="70.2" customHeight="1" x14ac:dyDescent="0.45">
      <c r="A33" s="65"/>
      <c r="B33" s="66"/>
      <c r="C33" s="65"/>
      <c r="D33" s="59"/>
      <c r="E33" s="60"/>
      <c r="F33" s="32">
        <v>5</v>
      </c>
      <c r="G33" s="33" t="s">
        <v>172</v>
      </c>
      <c r="H33" s="31"/>
      <c r="I33" s="58"/>
      <c r="J33" s="55"/>
      <c r="K33" s="61"/>
      <c r="L33" s="56"/>
      <c r="M33" s="57"/>
      <c r="N33" s="60"/>
      <c r="O33" s="53"/>
    </row>
    <row r="34" spans="1:15" ht="56.25" customHeight="1" x14ac:dyDescent="0.45">
      <c r="A34" s="51">
        <v>3</v>
      </c>
      <c r="B34" s="51" t="s">
        <v>70</v>
      </c>
      <c r="C34" s="64">
        <v>7</v>
      </c>
      <c r="D34" s="64" t="s">
        <v>12</v>
      </c>
      <c r="E34" s="66" t="s">
        <v>114</v>
      </c>
      <c r="F34" s="30">
        <v>1</v>
      </c>
      <c r="G34" s="31" t="s">
        <v>81</v>
      </c>
      <c r="H34" s="31"/>
      <c r="I34" s="58"/>
      <c r="J34" s="55">
        <v>0</v>
      </c>
      <c r="K34" s="67">
        <f>(J34+J39+J44+J49+J54)/5</f>
        <v>0</v>
      </c>
      <c r="L34" s="56" t="s">
        <v>218</v>
      </c>
      <c r="M34" s="57"/>
      <c r="N34" s="60" t="s">
        <v>162</v>
      </c>
      <c r="O34" s="51" t="s">
        <v>362</v>
      </c>
    </row>
    <row r="35" spans="1:15" ht="56.25" customHeight="1" x14ac:dyDescent="0.45">
      <c r="A35" s="52"/>
      <c r="B35" s="52"/>
      <c r="C35" s="65"/>
      <c r="D35" s="64"/>
      <c r="E35" s="66"/>
      <c r="F35" s="30">
        <v>2</v>
      </c>
      <c r="G35" s="31" t="s">
        <v>121</v>
      </c>
      <c r="H35" s="31"/>
      <c r="I35" s="58"/>
      <c r="J35" s="55"/>
      <c r="K35" s="68"/>
      <c r="L35" s="56"/>
      <c r="M35" s="57"/>
      <c r="N35" s="60"/>
      <c r="O35" s="52"/>
    </row>
    <row r="36" spans="1:15" ht="56.25" customHeight="1" x14ac:dyDescent="0.45">
      <c r="A36" s="52"/>
      <c r="B36" s="52"/>
      <c r="C36" s="65"/>
      <c r="D36" s="64"/>
      <c r="E36" s="66"/>
      <c r="F36" s="30">
        <v>3</v>
      </c>
      <c r="G36" s="31" t="s">
        <v>178</v>
      </c>
      <c r="H36" s="31"/>
      <c r="I36" s="58"/>
      <c r="J36" s="55"/>
      <c r="K36" s="68"/>
      <c r="L36" s="56"/>
      <c r="M36" s="57"/>
      <c r="N36" s="60"/>
      <c r="O36" s="52"/>
    </row>
    <row r="37" spans="1:15" ht="56.25" customHeight="1" x14ac:dyDescent="0.45">
      <c r="A37" s="52"/>
      <c r="B37" s="52"/>
      <c r="C37" s="65"/>
      <c r="D37" s="64"/>
      <c r="E37" s="66"/>
      <c r="F37" s="30">
        <v>4</v>
      </c>
      <c r="G37" s="31" t="s">
        <v>122</v>
      </c>
      <c r="H37" s="31"/>
      <c r="I37" s="58"/>
      <c r="J37" s="55"/>
      <c r="K37" s="68"/>
      <c r="L37" s="56"/>
      <c r="M37" s="57"/>
      <c r="N37" s="60"/>
      <c r="O37" s="52"/>
    </row>
    <row r="38" spans="1:15" ht="56.25" customHeight="1" x14ac:dyDescent="0.45">
      <c r="A38" s="52"/>
      <c r="B38" s="52"/>
      <c r="C38" s="65"/>
      <c r="D38" s="64"/>
      <c r="E38" s="66"/>
      <c r="F38" s="30">
        <v>5</v>
      </c>
      <c r="G38" s="31" t="s">
        <v>123</v>
      </c>
      <c r="H38" s="31"/>
      <c r="I38" s="58"/>
      <c r="J38" s="55"/>
      <c r="K38" s="68"/>
      <c r="L38" s="56"/>
      <c r="M38" s="57"/>
      <c r="N38" s="60"/>
      <c r="O38" s="53"/>
    </row>
    <row r="39" spans="1:15" ht="74.25" customHeight="1" x14ac:dyDescent="0.45">
      <c r="A39" s="52"/>
      <c r="B39" s="52"/>
      <c r="C39" s="64">
        <v>8</v>
      </c>
      <c r="D39" s="64" t="s">
        <v>13</v>
      </c>
      <c r="E39" s="60" t="s">
        <v>219</v>
      </c>
      <c r="F39" s="30">
        <v>1</v>
      </c>
      <c r="G39" s="31" t="s">
        <v>81</v>
      </c>
      <c r="H39" s="31"/>
      <c r="I39" s="58"/>
      <c r="J39" s="55">
        <v>0</v>
      </c>
      <c r="K39" s="68"/>
      <c r="L39" s="56" t="s">
        <v>220</v>
      </c>
      <c r="M39" s="57"/>
      <c r="N39" s="60" t="s">
        <v>134</v>
      </c>
      <c r="O39" s="54" t="s">
        <v>409</v>
      </c>
    </row>
    <row r="40" spans="1:15" ht="74.25" customHeight="1" x14ac:dyDescent="0.45">
      <c r="A40" s="52"/>
      <c r="B40" s="52"/>
      <c r="C40" s="65"/>
      <c r="D40" s="64"/>
      <c r="E40" s="60"/>
      <c r="F40" s="30">
        <v>2</v>
      </c>
      <c r="G40" s="31" t="s">
        <v>82</v>
      </c>
      <c r="H40" s="31"/>
      <c r="I40" s="58"/>
      <c r="J40" s="55"/>
      <c r="K40" s="68"/>
      <c r="L40" s="56"/>
      <c r="M40" s="57"/>
      <c r="N40" s="60"/>
      <c r="O40" s="52"/>
    </row>
    <row r="41" spans="1:15" ht="74.25" customHeight="1" x14ac:dyDescent="0.45">
      <c r="A41" s="52"/>
      <c r="B41" s="52"/>
      <c r="C41" s="65"/>
      <c r="D41" s="64"/>
      <c r="E41" s="60"/>
      <c r="F41" s="30">
        <v>3</v>
      </c>
      <c r="G41" s="31" t="s">
        <v>83</v>
      </c>
      <c r="H41" s="31"/>
      <c r="I41" s="58"/>
      <c r="J41" s="55"/>
      <c r="K41" s="68"/>
      <c r="L41" s="56"/>
      <c r="M41" s="57"/>
      <c r="N41" s="60"/>
      <c r="O41" s="52"/>
    </row>
    <row r="42" spans="1:15" ht="74.25" customHeight="1" x14ac:dyDescent="0.45">
      <c r="A42" s="52"/>
      <c r="B42" s="52"/>
      <c r="C42" s="65"/>
      <c r="D42" s="64"/>
      <c r="E42" s="60"/>
      <c r="F42" s="30">
        <v>4</v>
      </c>
      <c r="G42" s="31" t="s">
        <v>55</v>
      </c>
      <c r="H42" s="31"/>
      <c r="I42" s="58"/>
      <c r="J42" s="55"/>
      <c r="K42" s="68"/>
      <c r="L42" s="56"/>
      <c r="M42" s="57"/>
      <c r="N42" s="60"/>
      <c r="O42" s="52"/>
    </row>
    <row r="43" spans="1:15" ht="74.25" customHeight="1" x14ac:dyDescent="0.45">
      <c r="A43" s="52"/>
      <c r="B43" s="52"/>
      <c r="C43" s="65"/>
      <c r="D43" s="64"/>
      <c r="E43" s="60"/>
      <c r="F43" s="30">
        <v>5</v>
      </c>
      <c r="G43" s="31" t="s">
        <v>56</v>
      </c>
      <c r="H43" s="31"/>
      <c r="I43" s="58"/>
      <c r="J43" s="55"/>
      <c r="K43" s="68"/>
      <c r="L43" s="56"/>
      <c r="M43" s="57"/>
      <c r="N43" s="60"/>
      <c r="O43" s="53"/>
    </row>
    <row r="44" spans="1:15" ht="56.1" customHeight="1" x14ac:dyDescent="0.45">
      <c r="A44" s="52"/>
      <c r="B44" s="52"/>
      <c r="C44" s="64">
        <v>9</v>
      </c>
      <c r="D44" s="64" t="s">
        <v>14</v>
      </c>
      <c r="E44" s="60" t="s">
        <v>221</v>
      </c>
      <c r="F44" s="30">
        <v>1</v>
      </c>
      <c r="G44" s="31" t="s">
        <v>81</v>
      </c>
      <c r="H44" s="31"/>
      <c r="I44" s="58"/>
      <c r="J44" s="55">
        <v>0</v>
      </c>
      <c r="K44" s="68"/>
      <c r="L44" s="56" t="s">
        <v>395</v>
      </c>
      <c r="M44" s="57"/>
      <c r="N44" s="60" t="s">
        <v>135</v>
      </c>
      <c r="O44" s="51"/>
    </row>
    <row r="45" spans="1:15" ht="56.1" customHeight="1" x14ac:dyDescent="0.45">
      <c r="A45" s="52"/>
      <c r="B45" s="52"/>
      <c r="C45" s="65"/>
      <c r="D45" s="64"/>
      <c r="E45" s="60"/>
      <c r="F45" s="30">
        <v>2</v>
      </c>
      <c r="G45" s="31" t="s">
        <v>124</v>
      </c>
      <c r="H45" s="31"/>
      <c r="I45" s="58"/>
      <c r="J45" s="55"/>
      <c r="K45" s="68"/>
      <c r="L45" s="56"/>
      <c r="M45" s="57"/>
      <c r="N45" s="60"/>
      <c r="O45" s="52"/>
    </row>
    <row r="46" spans="1:15" ht="56.1" customHeight="1" x14ac:dyDescent="0.45">
      <c r="A46" s="52"/>
      <c r="B46" s="52"/>
      <c r="C46" s="65"/>
      <c r="D46" s="64"/>
      <c r="E46" s="60"/>
      <c r="F46" s="30">
        <v>3</v>
      </c>
      <c r="G46" s="31" t="s">
        <v>125</v>
      </c>
      <c r="H46" s="31"/>
      <c r="I46" s="58"/>
      <c r="J46" s="55"/>
      <c r="K46" s="68"/>
      <c r="L46" s="56"/>
      <c r="M46" s="57"/>
      <c r="N46" s="60"/>
      <c r="O46" s="52"/>
    </row>
    <row r="47" spans="1:15" ht="56.1" customHeight="1" x14ac:dyDescent="0.45">
      <c r="A47" s="52"/>
      <c r="B47" s="52"/>
      <c r="C47" s="65"/>
      <c r="D47" s="64"/>
      <c r="E47" s="60"/>
      <c r="F47" s="30">
        <v>4</v>
      </c>
      <c r="G47" s="31" t="s">
        <v>126</v>
      </c>
      <c r="H47" s="31"/>
      <c r="I47" s="58"/>
      <c r="J47" s="55"/>
      <c r="K47" s="68"/>
      <c r="L47" s="56"/>
      <c r="M47" s="57"/>
      <c r="N47" s="60"/>
      <c r="O47" s="52"/>
    </row>
    <row r="48" spans="1:15" ht="56.1" customHeight="1" x14ac:dyDescent="0.45">
      <c r="A48" s="52"/>
      <c r="B48" s="52"/>
      <c r="C48" s="65"/>
      <c r="D48" s="64"/>
      <c r="E48" s="60"/>
      <c r="F48" s="30">
        <v>5</v>
      </c>
      <c r="G48" s="31" t="s">
        <v>15</v>
      </c>
      <c r="H48" s="31"/>
      <c r="I48" s="58"/>
      <c r="J48" s="55"/>
      <c r="K48" s="68"/>
      <c r="L48" s="56"/>
      <c r="M48" s="57"/>
      <c r="N48" s="60"/>
      <c r="O48" s="53"/>
    </row>
    <row r="49" spans="1:15" ht="68.099999999999994" customHeight="1" x14ac:dyDescent="0.45">
      <c r="A49" s="52"/>
      <c r="B49" s="52"/>
      <c r="C49" s="64" t="s">
        <v>194</v>
      </c>
      <c r="D49" s="64" t="s">
        <v>16</v>
      </c>
      <c r="E49" s="66" t="s">
        <v>193</v>
      </c>
      <c r="F49" s="30">
        <v>1</v>
      </c>
      <c r="G49" s="31" t="s">
        <v>81</v>
      </c>
      <c r="H49" s="31"/>
      <c r="I49" s="58"/>
      <c r="J49" s="55">
        <v>0</v>
      </c>
      <c r="K49" s="68"/>
      <c r="L49" s="56" t="s">
        <v>222</v>
      </c>
      <c r="M49" s="57"/>
      <c r="N49" s="60" t="s">
        <v>135</v>
      </c>
      <c r="O49" s="51" t="s">
        <v>410</v>
      </c>
    </row>
    <row r="50" spans="1:15" ht="68.099999999999994" customHeight="1" x14ac:dyDescent="0.45">
      <c r="A50" s="52"/>
      <c r="B50" s="52"/>
      <c r="C50" s="65"/>
      <c r="D50" s="64"/>
      <c r="E50" s="66"/>
      <c r="F50" s="30">
        <v>2</v>
      </c>
      <c r="G50" s="31" t="s">
        <v>186</v>
      </c>
      <c r="H50" s="31"/>
      <c r="I50" s="58"/>
      <c r="J50" s="55"/>
      <c r="K50" s="68"/>
      <c r="L50" s="56"/>
      <c r="M50" s="57"/>
      <c r="N50" s="60"/>
      <c r="O50" s="52"/>
    </row>
    <row r="51" spans="1:15" ht="68.099999999999994" customHeight="1" x14ac:dyDescent="0.45">
      <c r="A51" s="52"/>
      <c r="B51" s="52"/>
      <c r="C51" s="65"/>
      <c r="D51" s="64"/>
      <c r="E51" s="66"/>
      <c r="F51" s="30">
        <v>3</v>
      </c>
      <c r="G51" s="31" t="s">
        <v>185</v>
      </c>
      <c r="H51" s="31"/>
      <c r="I51" s="58"/>
      <c r="J51" s="55"/>
      <c r="K51" s="68"/>
      <c r="L51" s="56"/>
      <c r="M51" s="57"/>
      <c r="N51" s="60"/>
      <c r="O51" s="52"/>
    </row>
    <row r="52" spans="1:15" ht="68.099999999999994" customHeight="1" x14ac:dyDescent="0.45">
      <c r="A52" s="52"/>
      <c r="B52" s="52"/>
      <c r="C52" s="65"/>
      <c r="D52" s="64"/>
      <c r="E52" s="66"/>
      <c r="F52" s="30">
        <v>4</v>
      </c>
      <c r="G52" s="31" t="s">
        <v>191</v>
      </c>
      <c r="H52" s="31"/>
      <c r="I52" s="58"/>
      <c r="J52" s="55"/>
      <c r="K52" s="68"/>
      <c r="L52" s="56"/>
      <c r="M52" s="57"/>
      <c r="N52" s="60"/>
      <c r="O52" s="52"/>
    </row>
    <row r="53" spans="1:15" ht="68.099999999999994" customHeight="1" x14ac:dyDescent="0.45">
      <c r="A53" s="52"/>
      <c r="B53" s="52"/>
      <c r="C53" s="65"/>
      <c r="D53" s="64"/>
      <c r="E53" s="66"/>
      <c r="F53" s="30">
        <v>5</v>
      </c>
      <c r="G53" s="33" t="s">
        <v>223</v>
      </c>
      <c r="H53" s="31"/>
      <c r="I53" s="58"/>
      <c r="J53" s="55"/>
      <c r="K53" s="68"/>
      <c r="L53" s="56"/>
      <c r="M53" s="57"/>
      <c r="N53" s="60"/>
      <c r="O53" s="53"/>
    </row>
    <row r="54" spans="1:15" ht="60" customHeight="1" x14ac:dyDescent="0.45">
      <c r="A54" s="52"/>
      <c r="B54" s="52"/>
      <c r="C54" s="64">
        <v>11</v>
      </c>
      <c r="D54" s="64" t="s">
        <v>224</v>
      </c>
      <c r="E54" s="66" t="s">
        <v>65</v>
      </c>
      <c r="F54" s="30">
        <v>1</v>
      </c>
      <c r="G54" s="31" t="s">
        <v>81</v>
      </c>
      <c r="H54" s="31"/>
      <c r="I54" s="58"/>
      <c r="J54" s="55">
        <v>0</v>
      </c>
      <c r="K54" s="68"/>
      <c r="L54" s="56" t="s">
        <v>225</v>
      </c>
      <c r="M54" s="57"/>
      <c r="N54" s="60" t="s">
        <v>136</v>
      </c>
      <c r="O54" s="51" t="s">
        <v>414</v>
      </c>
    </row>
    <row r="55" spans="1:15" ht="60" customHeight="1" x14ac:dyDescent="0.45">
      <c r="A55" s="52"/>
      <c r="B55" s="52"/>
      <c r="C55" s="65"/>
      <c r="D55" s="64"/>
      <c r="E55" s="66"/>
      <c r="F55" s="30">
        <v>2</v>
      </c>
      <c r="G55" s="31" t="s">
        <v>57</v>
      </c>
      <c r="H55" s="31"/>
      <c r="I55" s="58"/>
      <c r="J55" s="55"/>
      <c r="K55" s="68"/>
      <c r="L55" s="56"/>
      <c r="M55" s="57"/>
      <c r="N55" s="60"/>
      <c r="O55" s="52"/>
    </row>
    <row r="56" spans="1:15" ht="60" customHeight="1" x14ac:dyDescent="0.45">
      <c r="A56" s="52"/>
      <c r="B56" s="52"/>
      <c r="C56" s="65"/>
      <c r="D56" s="64"/>
      <c r="E56" s="66"/>
      <c r="F56" s="30">
        <v>3</v>
      </c>
      <c r="G56" s="31" t="s">
        <v>17</v>
      </c>
      <c r="H56" s="31"/>
      <c r="I56" s="58"/>
      <c r="J56" s="55"/>
      <c r="K56" s="68"/>
      <c r="L56" s="56"/>
      <c r="M56" s="57"/>
      <c r="N56" s="60"/>
      <c r="O56" s="52"/>
    </row>
    <row r="57" spans="1:15" ht="60" customHeight="1" x14ac:dyDescent="0.45">
      <c r="A57" s="52"/>
      <c r="B57" s="52"/>
      <c r="C57" s="65"/>
      <c r="D57" s="64"/>
      <c r="E57" s="66"/>
      <c r="F57" s="30">
        <v>4</v>
      </c>
      <c r="G57" s="31" t="s">
        <v>18</v>
      </c>
      <c r="H57" s="31"/>
      <c r="I57" s="58"/>
      <c r="J57" s="55"/>
      <c r="K57" s="68"/>
      <c r="L57" s="56"/>
      <c r="M57" s="57"/>
      <c r="N57" s="60"/>
      <c r="O57" s="52"/>
    </row>
    <row r="58" spans="1:15" ht="60" customHeight="1" x14ac:dyDescent="0.45">
      <c r="A58" s="53"/>
      <c r="B58" s="53"/>
      <c r="C58" s="65"/>
      <c r="D58" s="64"/>
      <c r="E58" s="66"/>
      <c r="F58" s="30">
        <v>5</v>
      </c>
      <c r="G58" s="31" t="s">
        <v>19</v>
      </c>
      <c r="H58" s="31"/>
      <c r="I58" s="58"/>
      <c r="J58" s="55"/>
      <c r="K58" s="69"/>
      <c r="L58" s="56"/>
      <c r="M58" s="57"/>
      <c r="N58" s="60"/>
      <c r="O58" s="53"/>
    </row>
    <row r="59" spans="1:15" ht="60" customHeight="1" x14ac:dyDescent="0.45">
      <c r="A59" s="65">
        <v>4</v>
      </c>
      <c r="B59" s="66" t="s">
        <v>71</v>
      </c>
      <c r="C59" s="64">
        <v>12</v>
      </c>
      <c r="D59" s="59" t="s">
        <v>20</v>
      </c>
      <c r="E59" s="60" t="s">
        <v>226</v>
      </c>
      <c r="F59" s="32">
        <v>1</v>
      </c>
      <c r="G59" s="33" t="s">
        <v>81</v>
      </c>
      <c r="H59" s="31"/>
      <c r="I59" s="58"/>
      <c r="J59" s="55">
        <v>0</v>
      </c>
      <c r="K59" s="61">
        <f>(J59+J64+J69)/3</f>
        <v>0</v>
      </c>
      <c r="L59" s="56" t="s">
        <v>227</v>
      </c>
      <c r="M59" s="57"/>
      <c r="N59" s="60" t="s">
        <v>137</v>
      </c>
      <c r="O59" s="51" t="s">
        <v>361</v>
      </c>
    </row>
    <row r="60" spans="1:15" ht="60" customHeight="1" x14ac:dyDescent="0.45">
      <c r="A60" s="65"/>
      <c r="B60" s="66"/>
      <c r="C60" s="65"/>
      <c r="D60" s="59"/>
      <c r="E60" s="60"/>
      <c r="F60" s="32">
        <v>2</v>
      </c>
      <c r="G60" s="33" t="s">
        <v>228</v>
      </c>
      <c r="H60" s="31"/>
      <c r="I60" s="58"/>
      <c r="J60" s="55"/>
      <c r="K60" s="61"/>
      <c r="L60" s="56"/>
      <c r="M60" s="57"/>
      <c r="N60" s="60"/>
      <c r="O60" s="52"/>
    </row>
    <row r="61" spans="1:15" ht="60" customHeight="1" x14ac:dyDescent="0.45">
      <c r="A61" s="65"/>
      <c r="B61" s="66"/>
      <c r="C61" s="65"/>
      <c r="D61" s="59"/>
      <c r="E61" s="60"/>
      <c r="F61" s="32">
        <v>3</v>
      </c>
      <c r="G61" s="33" t="s">
        <v>229</v>
      </c>
      <c r="H61" s="31"/>
      <c r="I61" s="58"/>
      <c r="J61" s="55"/>
      <c r="K61" s="61"/>
      <c r="L61" s="56"/>
      <c r="M61" s="57"/>
      <c r="N61" s="60"/>
      <c r="O61" s="52"/>
    </row>
    <row r="62" spans="1:15" ht="60" customHeight="1" x14ac:dyDescent="0.45">
      <c r="A62" s="65"/>
      <c r="B62" s="66"/>
      <c r="C62" s="65"/>
      <c r="D62" s="59"/>
      <c r="E62" s="60"/>
      <c r="F62" s="32">
        <v>4</v>
      </c>
      <c r="G62" s="33" t="s">
        <v>230</v>
      </c>
      <c r="H62" s="31"/>
      <c r="I62" s="58"/>
      <c r="J62" s="55"/>
      <c r="K62" s="61"/>
      <c r="L62" s="56"/>
      <c r="M62" s="57"/>
      <c r="N62" s="60"/>
      <c r="O62" s="52"/>
    </row>
    <row r="63" spans="1:15" ht="60" customHeight="1" x14ac:dyDescent="0.45">
      <c r="A63" s="65"/>
      <c r="B63" s="66"/>
      <c r="C63" s="65"/>
      <c r="D63" s="59"/>
      <c r="E63" s="60"/>
      <c r="F63" s="32">
        <v>5</v>
      </c>
      <c r="G63" s="33" t="s">
        <v>231</v>
      </c>
      <c r="H63" s="31"/>
      <c r="I63" s="58"/>
      <c r="J63" s="55"/>
      <c r="K63" s="61"/>
      <c r="L63" s="56"/>
      <c r="M63" s="57"/>
      <c r="N63" s="60"/>
      <c r="O63" s="53"/>
    </row>
    <row r="64" spans="1:15" ht="96" customHeight="1" x14ac:dyDescent="0.45">
      <c r="A64" s="65"/>
      <c r="B64" s="66"/>
      <c r="C64" s="59">
        <v>13</v>
      </c>
      <c r="D64" s="59" t="s">
        <v>22</v>
      </c>
      <c r="E64" s="60" t="s">
        <v>232</v>
      </c>
      <c r="F64" s="32">
        <v>1</v>
      </c>
      <c r="G64" s="33" t="s">
        <v>81</v>
      </c>
      <c r="H64" s="31"/>
      <c r="I64" s="58"/>
      <c r="J64" s="55">
        <v>0</v>
      </c>
      <c r="K64" s="61"/>
      <c r="L64" s="62" t="s">
        <v>396</v>
      </c>
      <c r="M64" s="57"/>
      <c r="N64" s="60" t="s">
        <v>138</v>
      </c>
      <c r="O64" s="51" t="s">
        <v>411</v>
      </c>
    </row>
    <row r="65" spans="1:15" ht="96" customHeight="1" x14ac:dyDescent="0.45">
      <c r="A65" s="65"/>
      <c r="B65" s="66"/>
      <c r="C65" s="58"/>
      <c r="D65" s="59"/>
      <c r="E65" s="60"/>
      <c r="F65" s="32">
        <v>2</v>
      </c>
      <c r="G65" s="33" t="s">
        <v>187</v>
      </c>
      <c r="H65" s="31"/>
      <c r="I65" s="58"/>
      <c r="J65" s="55"/>
      <c r="K65" s="61"/>
      <c r="L65" s="62"/>
      <c r="M65" s="57"/>
      <c r="N65" s="60"/>
      <c r="O65" s="52"/>
    </row>
    <row r="66" spans="1:15" ht="96" customHeight="1" x14ac:dyDescent="0.45">
      <c r="A66" s="65"/>
      <c r="B66" s="66"/>
      <c r="C66" s="58"/>
      <c r="D66" s="59"/>
      <c r="E66" s="60"/>
      <c r="F66" s="32">
        <v>3</v>
      </c>
      <c r="G66" s="33" t="s">
        <v>233</v>
      </c>
      <c r="H66" s="31"/>
      <c r="I66" s="58"/>
      <c r="J66" s="55"/>
      <c r="K66" s="61"/>
      <c r="L66" s="62"/>
      <c r="M66" s="57"/>
      <c r="N66" s="60"/>
      <c r="O66" s="52"/>
    </row>
    <row r="67" spans="1:15" ht="96" customHeight="1" x14ac:dyDescent="0.45">
      <c r="A67" s="65"/>
      <c r="B67" s="66"/>
      <c r="C67" s="58"/>
      <c r="D67" s="59"/>
      <c r="E67" s="60"/>
      <c r="F67" s="32">
        <v>4</v>
      </c>
      <c r="G67" s="33" t="s">
        <v>105</v>
      </c>
      <c r="H67" s="31"/>
      <c r="I67" s="58"/>
      <c r="J67" s="55"/>
      <c r="K67" s="61"/>
      <c r="L67" s="62"/>
      <c r="M67" s="57"/>
      <c r="N67" s="60"/>
      <c r="O67" s="52"/>
    </row>
    <row r="68" spans="1:15" ht="96" customHeight="1" x14ac:dyDescent="0.45">
      <c r="A68" s="65"/>
      <c r="B68" s="66"/>
      <c r="C68" s="58"/>
      <c r="D68" s="59"/>
      <c r="E68" s="60"/>
      <c r="F68" s="32">
        <v>5</v>
      </c>
      <c r="G68" s="33" t="s">
        <v>158</v>
      </c>
      <c r="H68" s="31"/>
      <c r="I68" s="58"/>
      <c r="J68" s="55"/>
      <c r="K68" s="61"/>
      <c r="L68" s="62"/>
      <c r="M68" s="57"/>
      <c r="N68" s="60"/>
      <c r="O68" s="53"/>
    </row>
    <row r="69" spans="1:15" ht="50.25" customHeight="1" x14ac:dyDescent="0.45">
      <c r="A69" s="65"/>
      <c r="B69" s="66"/>
      <c r="C69" s="59">
        <v>14</v>
      </c>
      <c r="D69" s="59" t="s">
        <v>23</v>
      </c>
      <c r="E69" s="60" t="s">
        <v>234</v>
      </c>
      <c r="F69" s="32">
        <v>1</v>
      </c>
      <c r="G69" s="33" t="s">
        <v>81</v>
      </c>
      <c r="H69" s="31"/>
      <c r="I69" s="58"/>
      <c r="J69" s="55">
        <v>0</v>
      </c>
      <c r="K69" s="61"/>
      <c r="L69" s="56" t="s">
        <v>235</v>
      </c>
      <c r="M69" s="57"/>
      <c r="N69" s="60" t="s">
        <v>163</v>
      </c>
      <c r="O69" s="51"/>
    </row>
    <row r="70" spans="1:15" ht="50.25" customHeight="1" x14ac:dyDescent="0.45">
      <c r="A70" s="65"/>
      <c r="B70" s="66"/>
      <c r="C70" s="58"/>
      <c r="D70" s="59"/>
      <c r="E70" s="60"/>
      <c r="F70" s="32">
        <v>2</v>
      </c>
      <c r="G70" s="33" t="s">
        <v>166</v>
      </c>
      <c r="H70" s="31"/>
      <c r="I70" s="58"/>
      <c r="J70" s="55"/>
      <c r="K70" s="61"/>
      <c r="L70" s="56"/>
      <c r="M70" s="57"/>
      <c r="N70" s="60"/>
      <c r="O70" s="52"/>
    </row>
    <row r="71" spans="1:15" ht="50.25" customHeight="1" x14ac:dyDescent="0.45">
      <c r="A71" s="65"/>
      <c r="B71" s="66"/>
      <c r="C71" s="58"/>
      <c r="D71" s="59"/>
      <c r="E71" s="60"/>
      <c r="F71" s="32">
        <v>3</v>
      </c>
      <c r="G71" s="33" t="s">
        <v>236</v>
      </c>
      <c r="H71" s="31"/>
      <c r="I71" s="58"/>
      <c r="J71" s="55"/>
      <c r="K71" s="61"/>
      <c r="L71" s="56"/>
      <c r="M71" s="57"/>
      <c r="N71" s="60"/>
      <c r="O71" s="52"/>
    </row>
    <row r="72" spans="1:15" ht="50.25" customHeight="1" x14ac:dyDescent="0.45">
      <c r="A72" s="65"/>
      <c r="B72" s="66"/>
      <c r="C72" s="58"/>
      <c r="D72" s="59"/>
      <c r="E72" s="60"/>
      <c r="F72" s="32">
        <v>4</v>
      </c>
      <c r="G72" s="33" t="s">
        <v>237</v>
      </c>
      <c r="H72" s="31"/>
      <c r="I72" s="58"/>
      <c r="J72" s="55"/>
      <c r="K72" s="61"/>
      <c r="L72" s="56"/>
      <c r="M72" s="57"/>
      <c r="N72" s="60"/>
      <c r="O72" s="52"/>
    </row>
    <row r="73" spans="1:15" ht="50.25" customHeight="1" x14ac:dyDescent="0.45">
      <c r="A73" s="65"/>
      <c r="B73" s="66"/>
      <c r="C73" s="58"/>
      <c r="D73" s="59"/>
      <c r="E73" s="60"/>
      <c r="F73" s="32">
        <v>5</v>
      </c>
      <c r="G73" s="33" t="s">
        <v>238</v>
      </c>
      <c r="H73" s="31"/>
      <c r="I73" s="58"/>
      <c r="J73" s="55"/>
      <c r="K73" s="61"/>
      <c r="L73" s="56"/>
      <c r="M73" s="57"/>
      <c r="N73" s="60"/>
      <c r="O73" s="53"/>
    </row>
    <row r="74" spans="1:15" s="34" customFormat="1" ht="50.1" customHeight="1" x14ac:dyDescent="0.45">
      <c r="A74" s="51">
        <v>5</v>
      </c>
      <c r="B74" s="51" t="s">
        <v>239</v>
      </c>
      <c r="C74" s="59">
        <v>15</v>
      </c>
      <c r="D74" s="70" t="s">
        <v>66</v>
      </c>
      <c r="E74" s="60" t="s">
        <v>240</v>
      </c>
      <c r="F74" s="32">
        <v>1</v>
      </c>
      <c r="G74" s="33" t="s">
        <v>81</v>
      </c>
      <c r="H74" s="33"/>
      <c r="I74" s="58"/>
      <c r="J74" s="55">
        <v>0</v>
      </c>
      <c r="K74" s="61">
        <f>(J74+J79+J84+J89+J94+J99+J104+J109+J114+J119)/10</f>
        <v>0</v>
      </c>
      <c r="L74" s="62" t="s">
        <v>241</v>
      </c>
      <c r="M74" s="57"/>
      <c r="N74" s="60" t="s">
        <v>139</v>
      </c>
      <c r="O74" s="48"/>
    </row>
    <row r="75" spans="1:15" s="34" customFormat="1" ht="50.1" customHeight="1" x14ac:dyDescent="0.45">
      <c r="A75" s="52"/>
      <c r="B75" s="52"/>
      <c r="C75" s="58"/>
      <c r="D75" s="59"/>
      <c r="E75" s="60"/>
      <c r="F75" s="32">
        <v>2</v>
      </c>
      <c r="G75" s="33" t="s">
        <v>196</v>
      </c>
      <c r="H75" s="33"/>
      <c r="I75" s="58"/>
      <c r="J75" s="55"/>
      <c r="K75" s="61"/>
      <c r="L75" s="62"/>
      <c r="M75" s="57"/>
      <c r="N75" s="60"/>
      <c r="O75" s="49"/>
    </row>
    <row r="76" spans="1:15" s="34" customFormat="1" ht="50.1" customHeight="1" x14ac:dyDescent="0.45">
      <c r="A76" s="52"/>
      <c r="B76" s="52"/>
      <c r="C76" s="58"/>
      <c r="D76" s="59"/>
      <c r="E76" s="60"/>
      <c r="F76" s="32">
        <v>3</v>
      </c>
      <c r="G76" s="33" t="s">
        <v>242</v>
      </c>
      <c r="H76" s="33"/>
      <c r="I76" s="58"/>
      <c r="J76" s="55"/>
      <c r="K76" s="61"/>
      <c r="L76" s="62"/>
      <c r="M76" s="57"/>
      <c r="N76" s="60"/>
      <c r="O76" s="49"/>
    </row>
    <row r="77" spans="1:15" s="34" customFormat="1" ht="50.1" customHeight="1" x14ac:dyDescent="0.45">
      <c r="A77" s="52"/>
      <c r="B77" s="52"/>
      <c r="C77" s="58"/>
      <c r="D77" s="59"/>
      <c r="E77" s="60"/>
      <c r="F77" s="32">
        <v>4</v>
      </c>
      <c r="G77" s="33" t="s">
        <v>243</v>
      </c>
      <c r="H77" s="33"/>
      <c r="I77" s="58"/>
      <c r="J77" s="55"/>
      <c r="K77" s="61"/>
      <c r="L77" s="62"/>
      <c r="M77" s="57"/>
      <c r="N77" s="60"/>
      <c r="O77" s="49"/>
    </row>
    <row r="78" spans="1:15" s="34" customFormat="1" ht="50.1" customHeight="1" x14ac:dyDescent="0.45">
      <c r="A78" s="52"/>
      <c r="B78" s="52"/>
      <c r="C78" s="58"/>
      <c r="D78" s="59"/>
      <c r="E78" s="60"/>
      <c r="F78" s="32">
        <v>5</v>
      </c>
      <c r="G78" s="33" t="s">
        <v>244</v>
      </c>
      <c r="H78" s="33"/>
      <c r="I78" s="58"/>
      <c r="J78" s="55"/>
      <c r="K78" s="61"/>
      <c r="L78" s="62"/>
      <c r="M78" s="57"/>
      <c r="N78" s="60"/>
      <c r="O78" s="50"/>
    </row>
    <row r="79" spans="1:15" ht="50.1" customHeight="1" x14ac:dyDescent="0.45">
      <c r="A79" s="52"/>
      <c r="B79" s="52"/>
      <c r="C79" s="64">
        <v>16</v>
      </c>
      <c r="D79" s="70" t="s">
        <v>67</v>
      </c>
      <c r="E79" s="66" t="s">
        <v>89</v>
      </c>
      <c r="F79" s="30">
        <v>1</v>
      </c>
      <c r="G79" s="33" t="s">
        <v>245</v>
      </c>
      <c r="H79" s="31"/>
      <c r="I79" s="58"/>
      <c r="J79" s="55">
        <v>0</v>
      </c>
      <c r="K79" s="61"/>
      <c r="L79" s="56" t="s">
        <v>246</v>
      </c>
      <c r="M79" s="57"/>
      <c r="N79" s="60" t="s">
        <v>155</v>
      </c>
      <c r="O79" s="51" t="s">
        <v>415</v>
      </c>
    </row>
    <row r="80" spans="1:15" ht="50.1" customHeight="1" x14ac:dyDescent="0.45">
      <c r="A80" s="52"/>
      <c r="B80" s="52"/>
      <c r="C80" s="65"/>
      <c r="D80" s="58"/>
      <c r="E80" s="66"/>
      <c r="F80" s="30">
        <v>2</v>
      </c>
      <c r="G80" s="33" t="s">
        <v>247</v>
      </c>
      <c r="H80" s="31"/>
      <c r="I80" s="58"/>
      <c r="J80" s="55"/>
      <c r="K80" s="61"/>
      <c r="L80" s="56"/>
      <c r="M80" s="57"/>
      <c r="N80" s="60"/>
      <c r="O80" s="52"/>
    </row>
    <row r="81" spans="1:15" ht="50.1" customHeight="1" x14ac:dyDescent="0.45">
      <c r="A81" s="52"/>
      <c r="B81" s="52"/>
      <c r="C81" s="65"/>
      <c r="D81" s="58"/>
      <c r="E81" s="66"/>
      <c r="F81" s="30">
        <v>3</v>
      </c>
      <c r="G81" s="33" t="s">
        <v>248</v>
      </c>
      <c r="H81" s="31"/>
      <c r="I81" s="58"/>
      <c r="J81" s="55"/>
      <c r="K81" s="61"/>
      <c r="L81" s="56"/>
      <c r="M81" s="57"/>
      <c r="N81" s="60"/>
      <c r="O81" s="52"/>
    </row>
    <row r="82" spans="1:15" ht="50.1" customHeight="1" x14ac:dyDescent="0.45">
      <c r="A82" s="52"/>
      <c r="B82" s="52"/>
      <c r="C82" s="65"/>
      <c r="D82" s="58"/>
      <c r="E82" s="66"/>
      <c r="F82" s="30">
        <v>4</v>
      </c>
      <c r="G82" s="33" t="s">
        <v>249</v>
      </c>
      <c r="H82" s="31"/>
      <c r="I82" s="58"/>
      <c r="J82" s="55"/>
      <c r="K82" s="61"/>
      <c r="L82" s="56"/>
      <c r="M82" s="57"/>
      <c r="N82" s="60"/>
      <c r="O82" s="52"/>
    </row>
    <row r="83" spans="1:15" ht="50.1" customHeight="1" x14ac:dyDescent="0.45">
      <c r="A83" s="52"/>
      <c r="B83" s="52"/>
      <c r="C83" s="65"/>
      <c r="D83" s="58"/>
      <c r="E83" s="66"/>
      <c r="F83" s="30">
        <v>5</v>
      </c>
      <c r="G83" s="33" t="s">
        <v>250</v>
      </c>
      <c r="H83" s="31"/>
      <c r="I83" s="58"/>
      <c r="J83" s="55"/>
      <c r="K83" s="61"/>
      <c r="L83" s="56"/>
      <c r="M83" s="57"/>
      <c r="N83" s="60"/>
      <c r="O83" s="53"/>
    </row>
    <row r="84" spans="1:15" ht="60" customHeight="1" x14ac:dyDescent="0.45">
      <c r="A84" s="52"/>
      <c r="B84" s="52"/>
      <c r="C84" s="59">
        <v>17</v>
      </c>
      <c r="D84" s="70" t="s">
        <v>25</v>
      </c>
      <c r="E84" s="60" t="s">
        <v>251</v>
      </c>
      <c r="F84" s="32">
        <v>1</v>
      </c>
      <c r="G84" s="33" t="s">
        <v>81</v>
      </c>
      <c r="H84" s="31"/>
      <c r="I84" s="58"/>
      <c r="J84" s="55">
        <v>0</v>
      </c>
      <c r="K84" s="61"/>
      <c r="L84" s="56" t="s">
        <v>252</v>
      </c>
      <c r="M84" s="57"/>
      <c r="N84" s="60" t="s">
        <v>157</v>
      </c>
      <c r="O84" s="51" t="s">
        <v>412</v>
      </c>
    </row>
    <row r="85" spans="1:15" ht="60" customHeight="1" x14ac:dyDescent="0.45">
      <c r="A85" s="52"/>
      <c r="B85" s="52"/>
      <c r="C85" s="58"/>
      <c r="D85" s="58"/>
      <c r="E85" s="60"/>
      <c r="F85" s="32">
        <v>2</v>
      </c>
      <c r="G85" s="33" t="s">
        <v>107</v>
      </c>
      <c r="H85" s="31"/>
      <c r="I85" s="58"/>
      <c r="J85" s="55"/>
      <c r="K85" s="61"/>
      <c r="L85" s="56"/>
      <c r="M85" s="57"/>
      <c r="N85" s="60"/>
      <c r="O85" s="52"/>
    </row>
    <row r="86" spans="1:15" ht="60" customHeight="1" x14ac:dyDescent="0.45">
      <c r="A86" s="52"/>
      <c r="B86" s="52"/>
      <c r="C86" s="58"/>
      <c r="D86" s="58"/>
      <c r="E86" s="60"/>
      <c r="F86" s="32">
        <v>3</v>
      </c>
      <c r="G86" s="33" t="s">
        <v>87</v>
      </c>
      <c r="H86" s="31"/>
      <c r="I86" s="58"/>
      <c r="J86" s="55"/>
      <c r="K86" s="61"/>
      <c r="L86" s="56"/>
      <c r="M86" s="57"/>
      <c r="N86" s="60"/>
      <c r="O86" s="52"/>
    </row>
    <row r="87" spans="1:15" ht="60" customHeight="1" x14ac:dyDescent="0.45">
      <c r="A87" s="52"/>
      <c r="B87" s="52"/>
      <c r="C87" s="58"/>
      <c r="D87" s="58"/>
      <c r="E87" s="60"/>
      <c r="F87" s="32">
        <v>4</v>
      </c>
      <c r="G87" s="33" t="s">
        <v>97</v>
      </c>
      <c r="H87" s="31"/>
      <c r="I87" s="58"/>
      <c r="J87" s="55"/>
      <c r="K87" s="61"/>
      <c r="L87" s="56"/>
      <c r="M87" s="57"/>
      <c r="N87" s="60"/>
      <c r="O87" s="52"/>
    </row>
    <row r="88" spans="1:15" ht="60" customHeight="1" x14ac:dyDescent="0.45">
      <c r="A88" s="52"/>
      <c r="B88" s="52"/>
      <c r="C88" s="58"/>
      <c r="D88" s="58"/>
      <c r="E88" s="60"/>
      <c r="F88" s="32">
        <v>5</v>
      </c>
      <c r="G88" s="33" t="s">
        <v>98</v>
      </c>
      <c r="H88" s="31"/>
      <c r="I88" s="58"/>
      <c r="J88" s="55"/>
      <c r="K88" s="61"/>
      <c r="L88" s="56"/>
      <c r="M88" s="57"/>
      <c r="N88" s="60"/>
      <c r="O88" s="53"/>
    </row>
    <row r="89" spans="1:15" ht="90" customHeight="1" x14ac:dyDescent="0.45">
      <c r="A89" s="52"/>
      <c r="B89" s="52"/>
      <c r="C89" s="59">
        <v>18</v>
      </c>
      <c r="D89" s="70" t="s">
        <v>90</v>
      </c>
      <c r="E89" s="60" t="s">
        <v>253</v>
      </c>
      <c r="F89" s="32">
        <v>1</v>
      </c>
      <c r="G89" s="33" t="s">
        <v>179</v>
      </c>
      <c r="H89" s="31"/>
      <c r="I89" s="58"/>
      <c r="J89" s="55">
        <v>0</v>
      </c>
      <c r="K89" s="61"/>
      <c r="L89" s="62" t="s">
        <v>254</v>
      </c>
      <c r="M89" s="57"/>
      <c r="N89" s="60" t="s">
        <v>156</v>
      </c>
      <c r="O89" s="51" t="s">
        <v>364</v>
      </c>
    </row>
    <row r="90" spans="1:15" ht="90" customHeight="1" x14ac:dyDescent="0.45">
      <c r="A90" s="52"/>
      <c r="B90" s="52"/>
      <c r="C90" s="58"/>
      <c r="D90" s="58"/>
      <c r="E90" s="60"/>
      <c r="F90" s="32">
        <v>2</v>
      </c>
      <c r="G90" s="33" t="s">
        <v>255</v>
      </c>
      <c r="H90" s="31"/>
      <c r="I90" s="58"/>
      <c r="J90" s="55"/>
      <c r="K90" s="61"/>
      <c r="L90" s="62"/>
      <c r="M90" s="57"/>
      <c r="N90" s="60"/>
      <c r="O90" s="52"/>
    </row>
    <row r="91" spans="1:15" ht="90" customHeight="1" x14ac:dyDescent="0.45">
      <c r="A91" s="52"/>
      <c r="B91" s="52"/>
      <c r="C91" s="58"/>
      <c r="D91" s="58"/>
      <c r="E91" s="60"/>
      <c r="F91" s="32">
        <v>3</v>
      </c>
      <c r="G91" s="33" t="s">
        <v>256</v>
      </c>
      <c r="H91" s="31"/>
      <c r="I91" s="58"/>
      <c r="J91" s="55"/>
      <c r="K91" s="61"/>
      <c r="L91" s="62"/>
      <c r="M91" s="57"/>
      <c r="N91" s="60"/>
      <c r="O91" s="52"/>
    </row>
    <row r="92" spans="1:15" ht="90" customHeight="1" x14ac:dyDescent="0.45">
      <c r="A92" s="52"/>
      <c r="B92" s="52"/>
      <c r="C92" s="58"/>
      <c r="D92" s="58"/>
      <c r="E92" s="60"/>
      <c r="F92" s="32">
        <v>4</v>
      </c>
      <c r="G92" s="33" t="s">
        <v>257</v>
      </c>
      <c r="H92" s="31"/>
      <c r="I92" s="58"/>
      <c r="J92" s="55"/>
      <c r="K92" s="61"/>
      <c r="L92" s="62"/>
      <c r="M92" s="57"/>
      <c r="N92" s="60"/>
      <c r="O92" s="52"/>
    </row>
    <row r="93" spans="1:15" ht="90" customHeight="1" x14ac:dyDescent="0.45">
      <c r="A93" s="52"/>
      <c r="B93" s="52"/>
      <c r="C93" s="58"/>
      <c r="D93" s="58"/>
      <c r="E93" s="60"/>
      <c r="F93" s="32">
        <v>5</v>
      </c>
      <c r="G93" s="33" t="s">
        <v>258</v>
      </c>
      <c r="H93" s="31"/>
      <c r="I93" s="58"/>
      <c r="J93" s="55"/>
      <c r="K93" s="61"/>
      <c r="L93" s="62"/>
      <c r="M93" s="57"/>
      <c r="N93" s="60"/>
      <c r="O93" s="53"/>
    </row>
    <row r="94" spans="1:15" ht="80.099999999999994" customHeight="1" x14ac:dyDescent="0.45">
      <c r="A94" s="52"/>
      <c r="B94" s="52"/>
      <c r="C94" s="59">
        <v>19</v>
      </c>
      <c r="D94" s="70" t="s">
        <v>91</v>
      </c>
      <c r="E94" s="60" t="s">
        <v>259</v>
      </c>
      <c r="F94" s="32">
        <v>1</v>
      </c>
      <c r="G94" s="33" t="s">
        <v>179</v>
      </c>
      <c r="H94" s="31"/>
      <c r="I94" s="58"/>
      <c r="J94" s="55">
        <v>0</v>
      </c>
      <c r="K94" s="61"/>
      <c r="L94" s="62" t="s">
        <v>260</v>
      </c>
      <c r="M94" s="57"/>
      <c r="N94" s="60" t="s">
        <v>140</v>
      </c>
      <c r="O94" s="51"/>
    </row>
    <row r="95" spans="1:15" ht="80.099999999999994" customHeight="1" x14ac:dyDescent="0.45">
      <c r="A95" s="52"/>
      <c r="B95" s="52"/>
      <c r="C95" s="58"/>
      <c r="D95" s="58"/>
      <c r="E95" s="60"/>
      <c r="F95" s="32">
        <v>2</v>
      </c>
      <c r="G95" s="33" t="s">
        <v>261</v>
      </c>
      <c r="H95" s="31"/>
      <c r="I95" s="58"/>
      <c r="J95" s="55"/>
      <c r="K95" s="61"/>
      <c r="L95" s="62"/>
      <c r="M95" s="57"/>
      <c r="N95" s="60"/>
      <c r="O95" s="52"/>
    </row>
    <row r="96" spans="1:15" ht="80.099999999999994" customHeight="1" x14ac:dyDescent="0.45">
      <c r="A96" s="52"/>
      <c r="B96" s="52"/>
      <c r="C96" s="58"/>
      <c r="D96" s="58"/>
      <c r="E96" s="60"/>
      <c r="F96" s="32">
        <v>3</v>
      </c>
      <c r="G96" s="33" t="s">
        <v>262</v>
      </c>
      <c r="H96" s="31"/>
      <c r="I96" s="58"/>
      <c r="J96" s="55"/>
      <c r="K96" s="61"/>
      <c r="L96" s="62"/>
      <c r="M96" s="57"/>
      <c r="N96" s="60"/>
      <c r="O96" s="52"/>
    </row>
    <row r="97" spans="1:15" ht="80.099999999999994" customHeight="1" x14ac:dyDescent="0.45">
      <c r="A97" s="52"/>
      <c r="B97" s="52"/>
      <c r="C97" s="58"/>
      <c r="D97" s="58"/>
      <c r="E97" s="60"/>
      <c r="F97" s="32">
        <v>4</v>
      </c>
      <c r="G97" s="33" t="s">
        <v>263</v>
      </c>
      <c r="H97" s="31"/>
      <c r="I97" s="58"/>
      <c r="J97" s="55"/>
      <c r="K97" s="61"/>
      <c r="L97" s="62"/>
      <c r="M97" s="57"/>
      <c r="N97" s="60"/>
      <c r="O97" s="52"/>
    </row>
    <row r="98" spans="1:15" ht="80.099999999999994" customHeight="1" x14ac:dyDescent="0.45">
      <c r="A98" s="52"/>
      <c r="B98" s="52"/>
      <c r="C98" s="58"/>
      <c r="D98" s="58"/>
      <c r="E98" s="60"/>
      <c r="F98" s="32">
        <v>5</v>
      </c>
      <c r="G98" s="33" t="s">
        <v>264</v>
      </c>
      <c r="H98" s="31"/>
      <c r="I98" s="58"/>
      <c r="J98" s="55"/>
      <c r="K98" s="61"/>
      <c r="L98" s="62"/>
      <c r="M98" s="57"/>
      <c r="N98" s="60"/>
      <c r="O98" s="53"/>
    </row>
    <row r="99" spans="1:15" s="34" customFormat="1" ht="64.2" customHeight="1" x14ac:dyDescent="0.45">
      <c r="A99" s="52"/>
      <c r="B99" s="52"/>
      <c r="C99" s="59">
        <v>20</v>
      </c>
      <c r="D99" s="70" t="s">
        <v>92</v>
      </c>
      <c r="E99" s="60" t="s">
        <v>170</v>
      </c>
      <c r="F99" s="32">
        <v>1</v>
      </c>
      <c r="G99" s="33" t="s">
        <v>197</v>
      </c>
      <c r="H99" s="31"/>
      <c r="I99" s="58"/>
      <c r="J99" s="55">
        <v>0</v>
      </c>
      <c r="K99" s="61"/>
      <c r="L99" s="56" t="s">
        <v>265</v>
      </c>
      <c r="M99" s="57"/>
      <c r="N99" s="60" t="s">
        <v>154</v>
      </c>
      <c r="O99" s="48"/>
    </row>
    <row r="100" spans="1:15" s="34" customFormat="1" ht="64.2" customHeight="1" x14ac:dyDescent="0.45">
      <c r="A100" s="52"/>
      <c r="B100" s="52"/>
      <c r="C100" s="58"/>
      <c r="D100" s="58"/>
      <c r="E100" s="60"/>
      <c r="F100" s="32">
        <v>2</v>
      </c>
      <c r="G100" s="33" t="s">
        <v>198</v>
      </c>
      <c r="H100" s="31"/>
      <c r="I100" s="58"/>
      <c r="J100" s="55"/>
      <c r="K100" s="61"/>
      <c r="L100" s="56"/>
      <c r="M100" s="57"/>
      <c r="N100" s="60"/>
      <c r="O100" s="49"/>
    </row>
    <row r="101" spans="1:15" s="34" customFormat="1" ht="64.2" customHeight="1" x14ac:dyDescent="0.45">
      <c r="A101" s="52"/>
      <c r="B101" s="52"/>
      <c r="C101" s="58"/>
      <c r="D101" s="58"/>
      <c r="E101" s="60"/>
      <c r="F101" s="32">
        <v>3</v>
      </c>
      <c r="G101" s="33" t="s">
        <v>266</v>
      </c>
      <c r="H101" s="31"/>
      <c r="I101" s="58"/>
      <c r="J101" s="55"/>
      <c r="K101" s="61"/>
      <c r="L101" s="56"/>
      <c r="M101" s="57"/>
      <c r="N101" s="60"/>
      <c r="O101" s="49"/>
    </row>
    <row r="102" spans="1:15" s="34" customFormat="1" ht="64.2" customHeight="1" x14ac:dyDescent="0.45">
      <c r="A102" s="52"/>
      <c r="B102" s="52"/>
      <c r="C102" s="58"/>
      <c r="D102" s="58"/>
      <c r="E102" s="60"/>
      <c r="F102" s="32">
        <v>4</v>
      </c>
      <c r="G102" s="33" t="s">
        <v>267</v>
      </c>
      <c r="H102" s="31"/>
      <c r="I102" s="58"/>
      <c r="J102" s="55"/>
      <c r="K102" s="61"/>
      <c r="L102" s="56"/>
      <c r="M102" s="57"/>
      <c r="N102" s="60"/>
      <c r="O102" s="49"/>
    </row>
    <row r="103" spans="1:15" s="34" customFormat="1" ht="64.2" customHeight="1" x14ac:dyDescent="0.45">
      <c r="A103" s="52"/>
      <c r="B103" s="52"/>
      <c r="C103" s="58"/>
      <c r="D103" s="58"/>
      <c r="E103" s="60"/>
      <c r="F103" s="32">
        <v>5</v>
      </c>
      <c r="G103" s="33" t="s">
        <v>268</v>
      </c>
      <c r="H103" s="31"/>
      <c r="I103" s="58"/>
      <c r="J103" s="55"/>
      <c r="K103" s="61"/>
      <c r="L103" s="56"/>
      <c r="M103" s="57"/>
      <c r="N103" s="60"/>
      <c r="O103" s="50"/>
    </row>
    <row r="104" spans="1:15" s="34" customFormat="1" ht="72" customHeight="1" x14ac:dyDescent="0.45">
      <c r="A104" s="52"/>
      <c r="B104" s="52"/>
      <c r="C104" s="64">
        <v>21</v>
      </c>
      <c r="D104" s="70" t="s">
        <v>93</v>
      </c>
      <c r="E104" s="66" t="s">
        <v>94</v>
      </c>
      <c r="F104" s="30">
        <v>1</v>
      </c>
      <c r="G104" s="31" t="s">
        <v>81</v>
      </c>
      <c r="H104" s="31"/>
      <c r="I104" s="58"/>
      <c r="J104" s="55">
        <v>0</v>
      </c>
      <c r="K104" s="61"/>
      <c r="L104" s="56" t="s">
        <v>398</v>
      </c>
      <c r="M104" s="57"/>
      <c r="N104" s="60" t="s">
        <v>153</v>
      </c>
      <c r="O104" s="48" t="s">
        <v>413</v>
      </c>
    </row>
    <row r="105" spans="1:15" s="34" customFormat="1" ht="72" customHeight="1" x14ac:dyDescent="0.45">
      <c r="A105" s="52"/>
      <c r="B105" s="52"/>
      <c r="C105" s="65"/>
      <c r="D105" s="58"/>
      <c r="E105" s="66"/>
      <c r="F105" s="30">
        <v>2</v>
      </c>
      <c r="G105" s="31" t="s">
        <v>397</v>
      </c>
      <c r="H105" s="31"/>
      <c r="I105" s="58"/>
      <c r="J105" s="55"/>
      <c r="K105" s="61"/>
      <c r="L105" s="56"/>
      <c r="M105" s="57"/>
      <c r="N105" s="60"/>
      <c r="O105" s="49"/>
    </row>
    <row r="106" spans="1:15" s="34" customFormat="1" ht="72" customHeight="1" x14ac:dyDescent="0.45">
      <c r="A106" s="52"/>
      <c r="B106" s="52"/>
      <c r="C106" s="65"/>
      <c r="D106" s="58"/>
      <c r="E106" s="66"/>
      <c r="F106" s="30">
        <v>3</v>
      </c>
      <c r="G106" s="31" t="s">
        <v>199</v>
      </c>
      <c r="H106" s="31"/>
      <c r="I106" s="58"/>
      <c r="J106" s="55"/>
      <c r="K106" s="61"/>
      <c r="L106" s="56"/>
      <c r="M106" s="57"/>
      <c r="N106" s="60"/>
      <c r="O106" s="49"/>
    </row>
    <row r="107" spans="1:15" s="34" customFormat="1" ht="72" customHeight="1" x14ac:dyDescent="0.45">
      <c r="A107" s="52"/>
      <c r="B107" s="52"/>
      <c r="C107" s="65"/>
      <c r="D107" s="58"/>
      <c r="E107" s="66"/>
      <c r="F107" s="30">
        <v>4</v>
      </c>
      <c r="G107" s="31" t="s">
        <v>200</v>
      </c>
      <c r="H107" s="31"/>
      <c r="I107" s="58"/>
      <c r="J107" s="55"/>
      <c r="K107" s="61"/>
      <c r="L107" s="56"/>
      <c r="M107" s="57"/>
      <c r="N107" s="60"/>
      <c r="O107" s="49"/>
    </row>
    <row r="108" spans="1:15" s="34" customFormat="1" ht="72" customHeight="1" x14ac:dyDescent="0.45">
      <c r="A108" s="52"/>
      <c r="B108" s="52"/>
      <c r="C108" s="65"/>
      <c r="D108" s="58"/>
      <c r="E108" s="66"/>
      <c r="F108" s="30">
        <v>5</v>
      </c>
      <c r="G108" s="33" t="s">
        <v>244</v>
      </c>
      <c r="H108" s="31"/>
      <c r="I108" s="58"/>
      <c r="J108" s="55"/>
      <c r="K108" s="61"/>
      <c r="L108" s="56"/>
      <c r="M108" s="57"/>
      <c r="N108" s="60"/>
      <c r="O108" s="50"/>
    </row>
    <row r="109" spans="1:15" ht="54" customHeight="1" x14ac:dyDescent="0.45">
      <c r="A109" s="52"/>
      <c r="B109" s="52"/>
      <c r="C109" s="59">
        <v>22</v>
      </c>
      <c r="D109" s="70" t="s">
        <v>269</v>
      </c>
      <c r="E109" s="87" t="s">
        <v>202</v>
      </c>
      <c r="F109" s="32">
        <v>1</v>
      </c>
      <c r="G109" s="33" t="s">
        <v>197</v>
      </c>
      <c r="H109" s="31"/>
      <c r="I109" s="58"/>
      <c r="J109" s="55">
        <v>0</v>
      </c>
      <c r="K109" s="61"/>
      <c r="L109" s="56" t="s">
        <v>270</v>
      </c>
      <c r="M109" s="57"/>
      <c r="N109" s="60" t="s">
        <v>152</v>
      </c>
      <c r="O109" s="51"/>
    </row>
    <row r="110" spans="1:15" ht="54" customHeight="1" x14ac:dyDescent="0.45">
      <c r="A110" s="52"/>
      <c r="B110" s="52"/>
      <c r="C110" s="58"/>
      <c r="D110" s="58"/>
      <c r="E110" s="88"/>
      <c r="F110" s="32">
        <v>2</v>
      </c>
      <c r="G110" s="33" t="s">
        <v>271</v>
      </c>
      <c r="H110" s="31"/>
      <c r="I110" s="58"/>
      <c r="J110" s="55"/>
      <c r="K110" s="61"/>
      <c r="L110" s="56"/>
      <c r="M110" s="57"/>
      <c r="N110" s="60"/>
      <c r="O110" s="52"/>
    </row>
    <row r="111" spans="1:15" ht="54" customHeight="1" x14ac:dyDescent="0.45">
      <c r="A111" s="52"/>
      <c r="B111" s="52"/>
      <c r="C111" s="58"/>
      <c r="D111" s="58"/>
      <c r="E111" s="88"/>
      <c r="F111" s="32">
        <v>3</v>
      </c>
      <c r="G111" s="33" t="s">
        <v>199</v>
      </c>
      <c r="H111" s="31"/>
      <c r="I111" s="58"/>
      <c r="J111" s="55"/>
      <c r="K111" s="61"/>
      <c r="L111" s="56"/>
      <c r="M111" s="57"/>
      <c r="N111" s="60"/>
      <c r="O111" s="52"/>
    </row>
    <row r="112" spans="1:15" ht="54" customHeight="1" x14ac:dyDescent="0.45">
      <c r="A112" s="52"/>
      <c r="B112" s="52"/>
      <c r="C112" s="58"/>
      <c r="D112" s="58"/>
      <c r="E112" s="88"/>
      <c r="F112" s="32">
        <v>4</v>
      </c>
      <c r="G112" s="33" t="s">
        <v>201</v>
      </c>
      <c r="H112" s="31"/>
      <c r="I112" s="58"/>
      <c r="J112" s="55"/>
      <c r="K112" s="61"/>
      <c r="L112" s="56"/>
      <c r="M112" s="57"/>
      <c r="N112" s="60"/>
      <c r="O112" s="52"/>
    </row>
    <row r="113" spans="1:15" ht="54" customHeight="1" x14ac:dyDescent="0.45">
      <c r="A113" s="52"/>
      <c r="B113" s="52"/>
      <c r="C113" s="58"/>
      <c r="D113" s="58"/>
      <c r="E113" s="89"/>
      <c r="F113" s="32">
        <v>5</v>
      </c>
      <c r="G113" s="33" t="s">
        <v>399</v>
      </c>
      <c r="H113" s="31"/>
      <c r="I113" s="58"/>
      <c r="J113" s="55"/>
      <c r="K113" s="61"/>
      <c r="L113" s="56"/>
      <c r="M113" s="57"/>
      <c r="N113" s="60"/>
      <c r="O113" s="53"/>
    </row>
    <row r="114" spans="1:15" ht="50.1" customHeight="1" x14ac:dyDescent="0.45">
      <c r="A114" s="52"/>
      <c r="B114" s="52"/>
      <c r="C114" s="59">
        <v>23</v>
      </c>
      <c r="D114" s="70" t="s">
        <v>189</v>
      </c>
      <c r="E114" s="60" t="s">
        <v>203</v>
      </c>
      <c r="F114" s="32">
        <v>1</v>
      </c>
      <c r="G114" s="33" t="s">
        <v>197</v>
      </c>
      <c r="H114" s="31"/>
      <c r="I114" s="58"/>
      <c r="J114" s="55">
        <v>0</v>
      </c>
      <c r="K114" s="61"/>
      <c r="L114" s="56" t="s">
        <v>272</v>
      </c>
      <c r="M114" s="57"/>
      <c r="N114" s="60" t="s">
        <v>151</v>
      </c>
      <c r="O114" s="51"/>
    </row>
    <row r="115" spans="1:15" ht="50.1" customHeight="1" x14ac:dyDescent="0.45">
      <c r="A115" s="52"/>
      <c r="B115" s="52"/>
      <c r="C115" s="58"/>
      <c r="D115" s="58"/>
      <c r="E115" s="60"/>
      <c r="F115" s="32">
        <v>2</v>
      </c>
      <c r="G115" s="33" t="s">
        <v>273</v>
      </c>
      <c r="H115" s="31"/>
      <c r="I115" s="58"/>
      <c r="J115" s="55"/>
      <c r="K115" s="61"/>
      <c r="L115" s="56"/>
      <c r="M115" s="57"/>
      <c r="N115" s="60"/>
      <c r="O115" s="52"/>
    </row>
    <row r="116" spans="1:15" ht="50.1" customHeight="1" x14ac:dyDescent="0.45">
      <c r="A116" s="52"/>
      <c r="B116" s="52"/>
      <c r="C116" s="58"/>
      <c r="D116" s="58"/>
      <c r="E116" s="60"/>
      <c r="F116" s="32">
        <v>3</v>
      </c>
      <c r="G116" s="33" t="s">
        <v>400</v>
      </c>
      <c r="H116" s="31"/>
      <c r="I116" s="58"/>
      <c r="J116" s="55"/>
      <c r="K116" s="61"/>
      <c r="L116" s="56"/>
      <c r="M116" s="57"/>
      <c r="N116" s="60"/>
      <c r="O116" s="52"/>
    </row>
    <row r="117" spans="1:15" ht="50.1" customHeight="1" x14ac:dyDescent="0.45">
      <c r="A117" s="52"/>
      <c r="B117" s="52"/>
      <c r="C117" s="58"/>
      <c r="D117" s="58"/>
      <c r="E117" s="60"/>
      <c r="F117" s="32">
        <v>4</v>
      </c>
      <c r="G117" s="33" t="s">
        <v>274</v>
      </c>
      <c r="H117" s="31"/>
      <c r="I117" s="58"/>
      <c r="J117" s="55"/>
      <c r="K117" s="61"/>
      <c r="L117" s="56"/>
      <c r="M117" s="57"/>
      <c r="N117" s="60"/>
      <c r="O117" s="52"/>
    </row>
    <row r="118" spans="1:15" ht="50.1" customHeight="1" x14ac:dyDescent="0.45">
      <c r="A118" s="52"/>
      <c r="B118" s="52"/>
      <c r="C118" s="58"/>
      <c r="D118" s="58"/>
      <c r="E118" s="60"/>
      <c r="F118" s="32">
        <v>5</v>
      </c>
      <c r="G118" s="33" t="s">
        <v>275</v>
      </c>
      <c r="H118" s="31"/>
      <c r="I118" s="58"/>
      <c r="J118" s="55"/>
      <c r="K118" s="61"/>
      <c r="L118" s="56"/>
      <c r="M118" s="57"/>
      <c r="N118" s="60"/>
      <c r="O118" s="53"/>
    </row>
    <row r="119" spans="1:15" ht="44.25" customHeight="1" x14ac:dyDescent="0.45">
      <c r="A119" s="52"/>
      <c r="B119" s="52"/>
      <c r="C119" s="64">
        <v>24</v>
      </c>
      <c r="D119" s="70" t="s">
        <v>190</v>
      </c>
      <c r="E119" s="66" t="s">
        <v>86</v>
      </c>
      <c r="F119" s="30">
        <v>1</v>
      </c>
      <c r="G119" s="31" t="s">
        <v>81</v>
      </c>
      <c r="H119" s="31"/>
      <c r="I119" s="58"/>
      <c r="J119" s="55">
        <v>0</v>
      </c>
      <c r="K119" s="61"/>
      <c r="L119" s="56" t="s">
        <v>276</v>
      </c>
      <c r="M119" s="57"/>
      <c r="N119" s="60" t="s">
        <v>150</v>
      </c>
      <c r="O119" s="51"/>
    </row>
    <row r="120" spans="1:15" ht="44.25" customHeight="1" x14ac:dyDescent="0.45">
      <c r="A120" s="52"/>
      <c r="B120" s="52"/>
      <c r="C120" s="65"/>
      <c r="D120" s="58"/>
      <c r="E120" s="66"/>
      <c r="F120" s="30">
        <v>2</v>
      </c>
      <c r="G120" s="31" t="s">
        <v>277</v>
      </c>
      <c r="H120" s="31"/>
      <c r="I120" s="58"/>
      <c r="J120" s="55"/>
      <c r="K120" s="61"/>
      <c r="L120" s="56"/>
      <c r="M120" s="57"/>
      <c r="N120" s="60"/>
      <c r="O120" s="52"/>
    </row>
    <row r="121" spans="1:15" ht="44.25" customHeight="1" x14ac:dyDescent="0.45">
      <c r="A121" s="52"/>
      <c r="B121" s="52"/>
      <c r="C121" s="65"/>
      <c r="D121" s="58"/>
      <c r="E121" s="66"/>
      <c r="F121" s="30">
        <v>3</v>
      </c>
      <c r="G121" s="31" t="s">
        <v>278</v>
      </c>
      <c r="H121" s="31"/>
      <c r="I121" s="58"/>
      <c r="J121" s="55"/>
      <c r="K121" s="61"/>
      <c r="L121" s="56"/>
      <c r="M121" s="57"/>
      <c r="N121" s="60"/>
      <c r="O121" s="52"/>
    </row>
    <row r="122" spans="1:15" ht="44.25" customHeight="1" x14ac:dyDescent="0.45">
      <c r="A122" s="52"/>
      <c r="B122" s="52"/>
      <c r="C122" s="65"/>
      <c r="D122" s="58"/>
      <c r="E122" s="66"/>
      <c r="F122" s="30">
        <v>4</v>
      </c>
      <c r="G122" s="31" t="s">
        <v>279</v>
      </c>
      <c r="H122" s="31"/>
      <c r="I122" s="58"/>
      <c r="J122" s="55"/>
      <c r="K122" s="61"/>
      <c r="L122" s="56"/>
      <c r="M122" s="57"/>
      <c r="N122" s="60"/>
      <c r="O122" s="52"/>
    </row>
    <row r="123" spans="1:15" ht="44.25" customHeight="1" x14ac:dyDescent="0.45">
      <c r="A123" s="53"/>
      <c r="B123" s="53"/>
      <c r="C123" s="65"/>
      <c r="D123" s="58"/>
      <c r="E123" s="66"/>
      <c r="F123" s="30">
        <v>5</v>
      </c>
      <c r="G123" s="33" t="s">
        <v>280</v>
      </c>
      <c r="H123" s="31"/>
      <c r="I123" s="58"/>
      <c r="J123" s="55"/>
      <c r="K123" s="61"/>
      <c r="L123" s="56"/>
      <c r="M123" s="57"/>
      <c r="N123" s="60"/>
      <c r="O123" s="53"/>
    </row>
    <row r="124" spans="1:15" ht="62.25" customHeight="1" x14ac:dyDescent="0.45">
      <c r="A124" s="65">
        <v>6</v>
      </c>
      <c r="B124" s="66" t="s">
        <v>281</v>
      </c>
      <c r="C124" s="64">
        <v>25</v>
      </c>
      <c r="D124" s="59" t="s">
        <v>26</v>
      </c>
      <c r="E124" s="66" t="s">
        <v>99</v>
      </c>
      <c r="F124" s="30">
        <v>1</v>
      </c>
      <c r="G124" s="31" t="s">
        <v>81</v>
      </c>
      <c r="H124" s="31"/>
      <c r="I124" s="58"/>
      <c r="J124" s="90">
        <v>0</v>
      </c>
      <c r="K124" s="91">
        <f>(J124+J129+J134+J139)/4</f>
        <v>0</v>
      </c>
      <c r="L124" s="56" t="s">
        <v>282</v>
      </c>
      <c r="M124" s="57"/>
      <c r="N124" s="60" t="s">
        <v>149</v>
      </c>
      <c r="O124" s="51" t="s">
        <v>365</v>
      </c>
    </row>
    <row r="125" spans="1:15" ht="62.25" customHeight="1" x14ac:dyDescent="0.45">
      <c r="A125" s="65"/>
      <c r="B125" s="66"/>
      <c r="C125" s="65"/>
      <c r="D125" s="58"/>
      <c r="E125" s="66"/>
      <c r="F125" s="30">
        <v>2</v>
      </c>
      <c r="G125" s="31" t="s">
        <v>27</v>
      </c>
      <c r="H125" s="31"/>
      <c r="I125" s="58"/>
      <c r="J125" s="90"/>
      <c r="K125" s="91"/>
      <c r="L125" s="56"/>
      <c r="M125" s="57"/>
      <c r="N125" s="60"/>
      <c r="O125" s="52"/>
    </row>
    <row r="126" spans="1:15" ht="62.25" customHeight="1" x14ac:dyDescent="0.45">
      <c r="A126" s="65"/>
      <c r="B126" s="66"/>
      <c r="C126" s="65"/>
      <c r="D126" s="58"/>
      <c r="E126" s="66"/>
      <c r="F126" s="30">
        <v>3</v>
      </c>
      <c r="G126" s="31" t="s">
        <v>28</v>
      </c>
      <c r="H126" s="31"/>
      <c r="I126" s="58"/>
      <c r="J126" s="90"/>
      <c r="K126" s="91"/>
      <c r="L126" s="56"/>
      <c r="M126" s="57"/>
      <c r="N126" s="60"/>
      <c r="O126" s="52"/>
    </row>
    <row r="127" spans="1:15" ht="62.25" customHeight="1" x14ac:dyDescent="0.45">
      <c r="A127" s="65"/>
      <c r="B127" s="66"/>
      <c r="C127" s="65"/>
      <c r="D127" s="58"/>
      <c r="E127" s="66"/>
      <c r="F127" s="30">
        <v>4</v>
      </c>
      <c r="G127" s="31" t="s">
        <v>58</v>
      </c>
      <c r="H127" s="31"/>
      <c r="I127" s="58"/>
      <c r="J127" s="90"/>
      <c r="K127" s="91"/>
      <c r="L127" s="56"/>
      <c r="M127" s="57"/>
      <c r="N127" s="60"/>
      <c r="O127" s="52"/>
    </row>
    <row r="128" spans="1:15" ht="62.25" customHeight="1" x14ac:dyDescent="0.45">
      <c r="A128" s="65"/>
      <c r="B128" s="66"/>
      <c r="C128" s="65"/>
      <c r="D128" s="58"/>
      <c r="E128" s="66"/>
      <c r="F128" s="30">
        <v>5</v>
      </c>
      <c r="G128" s="33" t="s">
        <v>283</v>
      </c>
      <c r="H128" s="31"/>
      <c r="I128" s="58"/>
      <c r="J128" s="90"/>
      <c r="K128" s="91"/>
      <c r="L128" s="56"/>
      <c r="M128" s="57"/>
      <c r="N128" s="60"/>
      <c r="O128" s="53"/>
    </row>
    <row r="129" spans="1:15" ht="60" customHeight="1" x14ac:dyDescent="0.45">
      <c r="A129" s="65"/>
      <c r="B129" s="66"/>
      <c r="C129" s="59">
        <v>26</v>
      </c>
      <c r="D129" s="59" t="s">
        <v>29</v>
      </c>
      <c r="E129" s="60" t="s">
        <v>284</v>
      </c>
      <c r="F129" s="32">
        <v>1</v>
      </c>
      <c r="G129" s="33" t="s">
        <v>81</v>
      </c>
      <c r="H129" s="31"/>
      <c r="I129" s="58"/>
      <c r="J129" s="90">
        <v>0</v>
      </c>
      <c r="K129" s="91"/>
      <c r="L129" s="62" t="s">
        <v>285</v>
      </c>
      <c r="M129" s="57"/>
      <c r="N129" s="60" t="s">
        <v>159</v>
      </c>
      <c r="O129" s="51"/>
    </row>
    <row r="130" spans="1:15" ht="60" customHeight="1" x14ac:dyDescent="0.45">
      <c r="A130" s="65"/>
      <c r="B130" s="66"/>
      <c r="C130" s="58"/>
      <c r="D130" s="59"/>
      <c r="E130" s="60"/>
      <c r="F130" s="32">
        <v>2</v>
      </c>
      <c r="G130" s="33" t="s">
        <v>286</v>
      </c>
      <c r="H130" s="31"/>
      <c r="I130" s="58"/>
      <c r="J130" s="90"/>
      <c r="K130" s="91"/>
      <c r="L130" s="62"/>
      <c r="M130" s="57"/>
      <c r="N130" s="60"/>
      <c r="O130" s="52"/>
    </row>
    <row r="131" spans="1:15" ht="60" customHeight="1" x14ac:dyDescent="0.45">
      <c r="A131" s="65"/>
      <c r="B131" s="66"/>
      <c r="C131" s="58"/>
      <c r="D131" s="59"/>
      <c r="E131" s="60"/>
      <c r="F131" s="32">
        <v>3</v>
      </c>
      <c r="G131" s="33" t="s">
        <v>287</v>
      </c>
      <c r="H131" s="31"/>
      <c r="I131" s="58"/>
      <c r="J131" s="90"/>
      <c r="K131" s="91"/>
      <c r="L131" s="62"/>
      <c r="M131" s="57"/>
      <c r="N131" s="60"/>
      <c r="O131" s="52"/>
    </row>
    <row r="132" spans="1:15" ht="60" customHeight="1" x14ac:dyDescent="0.45">
      <c r="A132" s="65"/>
      <c r="B132" s="66"/>
      <c r="C132" s="58"/>
      <c r="D132" s="59"/>
      <c r="E132" s="60"/>
      <c r="F132" s="32">
        <v>4</v>
      </c>
      <c r="G132" s="35" t="s">
        <v>288</v>
      </c>
      <c r="H132" s="31"/>
      <c r="I132" s="58"/>
      <c r="J132" s="90"/>
      <c r="K132" s="91"/>
      <c r="L132" s="62"/>
      <c r="M132" s="57"/>
      <c r="N132" s="60"/>
      <c r="O132" s="52"/>
    </row>
    <row r="133" spans="1:15" ht="60" customHeight="1" x14ac:dyDescent="0.45">
      <c r="A133" s="65"/>
      <c r="B133" s="66"/>
      <c r="C133" s="58"/>
      <c r="D133" s="59"/>
      <c r="E133" s="60"/>
      <c r="F133" s="32">
        <v>5</v>
      </c>
      <c r="G133" s="33" t="s">
        <v>204</v>
      </c>
      <c r="H133" s="31"/>
      <c r="I133" s="58"/>
      <c r="J133" s="90"/>
      <c r="K133" s="91"/>
      <c r="L133" s="62"/>
      <c r="M133" s="57"/>
      <c r="N133" s="60"/>
      <c r="O133" s="53"/>
    </row>
    <row r="134" spans="1:15" ht="60" customHeight="1" x14ac:dyDescent="0.45">
      <c r="A134" s="65"/>
      <c r="B134" s="66"/>
      <c r="C134" s="64">
        <v>27</v>
      </c>
      <c r="D134" s="59" t="s">
        <v>30</v>
      </c>
      <c r="E134" s="60" t="s">
        <v>289</v>
      </c>
      <c r="F134" s="30">
        <v>1</v>
      </c>
      <c r="G134" s="31" t="s">
        <v>81</v>
      </c>
      <c r="H134" s="31"/>
      <c r="I134" s="58"/>
      <c r="J134" s="90">
        <v>0</v>
      </c>
      <c r="K134" s="91"/>
      <c r="L134" s="62" t="s">
        <v>401</v>
      </c>
      <c r="M134" s="57"/>
      <c r="N134" s="60" t="s">
        <v>148</v>
      </c>
      <c r="O134" s="51" t="s">
        <v>366</v>
      </c>
    </row>
    <row r="135" spans="1:15" ht="60" customHeight="1" x14ac:dyDescent="0.45">
      <c r="A135" s="65"/>
      <c r="B135" s="66"/>
      <c r="C135" s="65"/>
      <c r="D135" s="59"/>
      <c r="E135" s="60"/>
      <c r="F135" s="30">
        <v>2</v>
      </c>
      <c r="G135" s="31" t="s">
        <v>59</v>
      </c>
      <c r="H135" s="31"/>
      <c r="I135" s="58"/>
      <c r="J135" s="90"/>
      <c r="K135" s="91"/>
      <c r="L135" s="62"/>
      <c r="M135" s="57"/>
      <c r="N135" s="60"/>
      <c r="O135" s="52"/>
    </row>
    <row r="136" spans="1:15" ht="60" customHeight="1" x14ac:dyDescent="0.45">
      <c r="A136" s="65"/>
      <c r="B136" s="66"/>
      <c r="C136" s="65"/>
      <c r="D136" s="59"/>
      <c r="E136" s="60"/>
      <c r="F136" s="30">
        <v>3</v>
      </c>
      <c r="G136" s="36" t="s">
        <v>31</v>
      </c>
      <c r="H136" s="31"/>
      <c r="I136" s="58"/>
      <c r="J136" s="90"/>
      <c r="K136" s="91"/>
      <c r="L136" s="62"/>
      <c r="M136" s="57"/>
      <c r="N136" s="60"/>
      <c r="O136" s="52"/>
    </row>
    <row r="137" spans="1:15" ht="60" customHeight="1" x14ac:dyDescent="0.45">
      <c r="A137" s="65"/>
      <c r="B137" s="66"/>
      <c r="C137" s="65"/>
      <c r="D137" s="59"/>
      <c r="E137" s="60"/>
      <c r="F137" s="30">
        <v>4</v>
      </c>
      <c r="G137" s="36" t="s">
        <v>32</v>
      </c>
      <c r="H137" s="31"/>
      <c r="I137" s="58"/>
      <c r="J137" s="90"/>
      <c r="K137" s="91"/>
      <c r="L137" s="62"/>
      <c r="M137" s="57"/>
      <c r="N137" s="60"/>
      <c r="O137" s="52"/>
    </row>
    <row r="138" spans="1:15" ht="60" customHeight="1" x14ac:dyDescent="0.45">
      <c r="A138" s="65"/>
      <c r="B138" s="66"/>
      <c r="C138" s="65"/>
      <c r="D138" s="59"/>
      <c r="E138" s="60"/>
      <c r="F138" s="30">
        <v>5</v>
      </c>
      <c r="G138" s="31" t="s">
        <v>5</v>
      </c>
      <c r="H138" s="31"/>
      <c r="I138" s="58"/>
      <c r="J138" s="90"/>
      <c r="K138" s="91"/>
      <c r="L138" s="62"/>
      <c r="M138" s="57"/>
      <c r="N138" s="60"/>
      <c r="O138" s="53"/>
    </row>
    <row r="139" spans="1:15" ht="46.2" customHeight="1" x14ac:dyDescent="0.45">
      <c r="A139" s="65"/>
      <c r="B139" s="66"/>
      <c r="C139" s="59">
        <v>28</v>
      </c>
      <c r="D139" s="59" t="s">
        <v>78</v>
      </c>
      <c r="E139" s="60" t="s">
        <v>290</v>
      </c>
      <c r="F139" s="32">
        <v>1</v>
      </c>
      <c r="G139" s="33" t="s">
        <v>81</v>
      </c>
      <c r="H139" s="31"/>
      <c r="I139" s="58"/>
      <c r="J139" s="90">
        <v>0</v>
      </c>
      <c r="K139" s="91"/>
      <c r="L139" s="56" t="s">
        <v>291</v>
      </c>
      <c r="M139" s="57"/>
      <c r="N139" s="60" t="s">
        <v>164</v>
      </c>
      <c r="O139" s="51" t="s">
        <v>367</v>
      </c>
    </row>
    <row r="140" spans="1:15" ht="46.2" customHeight="1" x14ac:dyDescent="0.45">
      <c r="A140" s="65"/>
      <c r="B140" s="66"/>
      <c r="C140" s="58"/>
      <c r="D140" s="59"/>
      <c r="E140" s="60"/>
      <c r="F140" s="32">
        <v>2</v>
      </c>
      <c r="G140" s="33" t="s">
        <v>127</v>
      </c>
      <c r="H140" s="31"/>
      <c r="I140" s="58"/>
      <c r="J140" s="90"/>
      <c r="K140" s="91"/>
      <c r="L140" s="56"/>
      <c r="M140" s="57"/>
      <c r="N140" s="60"/>
      <c r="O140" s="52"/>
    </row>
    <row r="141" spans="1:15" ht="46.2" customHeight="1" x14ac:dyDescent="0.45">
      <c r="A141" s="65"/>
      <c r="B141" s="66"/>
      <c r="C141" s="58"/>
      <c r="D141" s="59"/>
      <c r="E141" s="60"/>
      <c r="F141" s="32">
        <v>3</v>
      </c>
      <c r="G141" s="33" t="s">
        <v>180</v>
      </c>
      <c r="H141" s="31"/>
      <c r="I141" s="58"/>
      <c r="J141" s="90"/>
      <c r="K141" s="91"/>
      <c r="L141" s="56"/>
      <c r="M141" s="57"/>
      <c r="N141" s="60"/>
      <c r="O141" s="52"/>
    </row>
    <row r="142" spans="1:15" ht="46.2" customHeight="1" x14ac:dyDescent="0.45">
      <c r="A142" s="65"/>
      <c r="B142" s="66"/>
      <c r="C142" s="58"/>
      <c r="D142" s="59"/>
      <c r="E142" s="60"/>
      <c r="F142" s="32">
        <v>4</v>
      </c>
      <c r="G142" s="33" t="s">
        <v>173</v>
      </c>
      <c r="H142" s="31"/>
      <c r="I142" s="58"/>
      <c r="J142" s="90"/>
      <c r="K142" s="91"/>
      <c r="L142" s="56"/>
      <c r="M142" s="57"/>
      <c r="N142" s="60"/>
      <c r="O142" s="52"/>
    </row>
    <row r="143" spans="1:15" ht="46.2" customHeight="1" x14ac:dyDescent="0.45">
      <c r="A143" s="65"/>
      <c r="B143" s="66"/>
      <c r="C143" s="58"/>
      <c r="D143" s="59"/>
      <c r="E143" s="60"/>
      <c r="F143" s="32">
        <v>5</v>
      </c>
      <c r="G143" s="33" t="s">
        <v>33</v>
      </c>
      <c r="H143" s="31"/>
      <c r="I143" s="58"/>
      <c r="J143" s="90"/>
      <c r="K143" s="91"/>
      <c r="L143" s="56"/>
      <c r="M143" s="57"/>
      <c r="N143" s="60"/>
      <c r="O143" s="53"/>
    </row>
    <row r="144" spans="1:15" ht="70.2" customHeight="1" x14ac:dyDescent="0.45">
      <c r="A144" s="51">
        <v>7</v>
      </c>
      <c r="B144" s="51" t="s">
        <v>72</v>
      </c>
      <c r="C144" s="64">
        <v>29</v>
      </c>
      <c r="D144" s="59" t="s">
        <v>34</v>
      </c>
      <c r="E144" s="60" t="s">
        <v>292</v>
      </c>
      <c r="F144" s="30">
        <v>1</v>
      </c>
      <c r="G144" s="31" t="s">
        <v>80</v>
      </c>
      <c r="H144" s="31"/>
      <c r="I144" s="58"/>
      <c r="J144" s="90">
        <v>0</v>
      </c>
      <c r="K144" s="91">
        <f>(J144+J149+J154+J159+J164)/5</f>
        <v>0</v>
      </c>
      <c r="L144" s="56" t="s">
        <v>402</v>
      </c>
      <c r="M144" s="57"/>
      <c r="N144" s="60" t="s">
        <v>293</v>
      </c>
      <c r="O144" s="51" t="s">
        <v>368</v>
      </c>
    </row>
    <row r="145" spans="1:15" ht="70.2" customHeight="1" x14ac:dyDescent="0.45">
      <c r="A145" s="52"/>
      <c r="B145" s="52"/>
      <c r="C145" s="65"/>
      <c r="D145" s="59"/>
      <c r="E145" s="60"/>
      <c r="F145" s="30">
        <v>2</v>
      </c>
      <c r="G145" s="33" t="s">
        <v>294</v>
      </c>
      <c r="H145" s="31"/>
      <c r="I145" s="58"/>
      <c r="J145" s="90"/>
      <c r="K145" s="91"/>
      <c r="L145" s="56"/>
      <c r="M145" s="57"/>
      <c r="N145" s="60"/>
      <c r="O145" s="52"/>
    </row>
    <row r="146" spans="1:15" ht="70.2" customHeight="1" x14ac:dyDescent="0.45">
      <c r="A146" s="52"/>
      <c r="B146" s="52"/>
      <c r="C146" s="65"/>
      <c r="D146" s="59"/>
      <c r="E146" s="60"/>
      <c r="F146" s="30">
        <v>3</v>
      </c>
      <c r="G146" s="33" t="s">
        <v>295</v>
      </c>
      <c r="H146" s="31"/>
      <c r="I146" s="58"/>
      <c r="J146" s="90"/>
      <c r="K146" s="91"/>
      <c r="L146" s="56"/>
      <c r="M146" s="57"/>
      <c r="N146" s="60"/>
      <c r="O146" s="52"/>
    </row>
    <row r="147" spans="1:15" ht="70.2" customHeight="1" x14ac:dyDescent="0.45">
      <c r="A147" s="52"/>
      <c r="B147" s="52"/>
      <c r="C147" s="65"/>
      <c r="D147" s="59"/>
      <c r="E147" s="60"/>
      <c r="F147" s="30">
        <v>4</v>
      </c>
      <c r="G147" s="33" t="s">
        <v>296</v>
      </c>
      <c r="H147" s="31"/>
      <c r="I147" s="58"/>
      <c r="J147" s="90"/>
      <c r="K147" s="91"/>
      <c r="L147" s="56"/>
      <c r="M147" s="57"/>
      <c r="N147" s="60"/>
      <c r="O147" s="52"/>
    </row>
    <row r="148" spans="1:15" ht="70.2" customHeight="1" x14ac:dyDescent="0.45">
      <c r="A148" s="52"/>
      <c r="B148" s="52"/>
      <c r="C148" s="65"/>
      <c r="D148" s="59"/>
      <c r="E148" s="60"/>
      <c r="F148" s="30">
        <v>5</v>
      </c>
      <c r="G148" s="33" t="s">
        <v>297</v>
      </c>
      <c r="H148" s="31"/>
      <c r="I148" s="58"/>
      <c r="J148" s="90"/>
      <c r="K148" s="91"/>
      <c r="L148" s="56"/>
      <c r="M148" s="57"/>
      <c r="N148" s="60"/>
      <c r="O148" s="53"/>
    </row>
    <row r="149" spans="1:15" ht="75" customHeight="1" x14ac:dyDescent="0.45">
      <c r="A149" s="52"/>
      <c r="B149" s="52"/>
      <c r="C149" s="64">
        <v>30</v>
      </c>
      <c r="D149" s="59" t="s">
        <v>35</v>
      </c>
      <c r="E149" s="66" t="s">
        <v>298</v>
      </c>
      <c r="F149" s="30">
        <v>1</v>
      </c>
      <c r="G149" s="31" t="s">
        <v>81</v>
      </c>
      <c r="H149" s="31"/>
      <c r="I149" s="58"/>
      <c r="J149" s="90">
        <v>0</v>
      </c>
      <c r="K149" s="91"/>
      <c r="L149" s="56" t="s">
        <v>403</v>
      </c>
      <c r="M149" s="57"/>
      <c r="N149" s="60" t="s">
        <v>147</v>
      </c>
      <c r="O149" s="51" t="s">
        <v>418</v>
      </c>
    </row>
    <row r="150" spans="1:15" ht="75" customHeight="1" x14ac:dyDescent="0.45">
      <c r="A150" s="52"/>
      <c r="B150" s="52"/>
      <c r="C150" s="65"/>
      <c r="D150" s="59"/>
      <c r="E150" s="66"/>
      <c r="F150" s="30">
        <v>2</v>
      </c>
      <c r="G150" s="31" t="s">
        <v>62</v>
      </c>
      <c r="H150" s="31"/>
      <c r="I150" s="58"/>
      <c r="J150" s="90"/>
      <c r="K150" s="91"/>
      <c r="L150" s="56"/>
      <c r="M150" s="57"/>
      <c r="N150" s="60"/>
      <c r="O150" s="52"/>
    </row>
    <row r="151" spans="1:15" ht="75" customHeight="1" x14ac:dyDescent="0.45">
      <c r="A151" s="52"/>
      <c r="B151" s="52"/>
      <c r="C151" s="65"/>
      <c r="D151" s="59"/>
      <c r="E151" s="66"/>
      <c r="F151" s="30">
        <v>3</v>
      </c>
      <c r="G151" s="31" t="s">
        <v>36</v>
      </c>
      <c r="H151" s="31"/>
      <c r="I151" s="58"/>
      <c r="J151" s="90"/>
      <c r="K151" s="91"/>
      <c r="L151" s="56"/>
      <c r="M151" s="57"/>
      <c r="N151" s="60"/>
      <c r="O151" s="52"/>
    </row>
    <row r="152" spans="1:15" ht="75" customHeight="1" x14ac:dyDescent="0.45">
      <c r="A152" s="52"/>
      <c r="B152" s="52"/>
      <c r="C152" s="65"/>
      <c r="D152" s="59"/>
      <c r="E152" s="66"/>
      <c r="F152" s="30">
        <v>4</v>
      </c>
      <c r="G152" s="31" t="s">
        <v>37</v>
      </c>
      <c r="H152" s="31"/>
      <c r="I152" s="58"/>
      <c r="J152" s="90"/>
      <c r="K152" s="91"/>
      <c r="L152" s="56"/>
      <c r="M152" s="57"/>
      <c r="N152" s="60"/>
      <c r="O152" s="52"/>
    </row>
    <row r="153" spans="1:15" ht="75" customHeight="1" x14ac:dyDescent="0.45">
      <c r="A153" s="52"/>
      <c r="B153" s="52"/>
      <c r="C153" s="65"/>
      <c r="D153" s="59"/>
      <c r="E153" s="66"/>
      <c r="F153" s="30">
        <v>5</v>
      </c>
      <c r="G153" s="31" t="s">
        <v>38</v>
      </c>
      <c r="H153" s="31"/>
      <c r="I153" s="58"/>
      <c r="J153" s="90"/>
      <c r="K153" s="91"/>
      <c r="L153" s="56"/>
      <c r="M153" s="57"/>
      <c r="N153" s="60"/>
      <c r="O153" s="53"/>
    </row>
    <row r="154" spans="1:15" ht="56.1" customHeight="1" x14ac:dyDescent="0.45">
      <c r="A154" s="52"/>
      <c r="B154" s="52"/>
      <c r="C154" s="59">
        <v>31</v>
      </c>
      <c r="D154" s="59" t="s">
        <v>39</v>
      </c>
      <c r="E154" s="60" t="s">
        <v>181</v>
      </c>
      <c r="F154" s="32">
        <v>1</v>
      </c>
      <c r="G154" s="33" t="s">
        <v>81</v>
      </c>
      <c r="H154" s="31"/>
      <c r="I154" s="58"/>
      <c r="J154" s="90">
        <v>0</v>
      </c>
      <c r="K154" s="91"/>
      <c r="L154" s="56" t="s">
        <v>299</v>
      </c>
      <c r="M154" s="57"/>
      <c r="N154" s="60" t="s">
        <v>146</v>
      </c>
      <c r="O154" s="51" t="s">
        <v>416</v>
      </c>
    </row>
    <row r="155" spans="1:15" ht="56.1" customHeight="1" x14ac:dyDescent="0.45">
      <c r="A155" s="52"/>
      <c r="B155" s="52"/>
      <c r="C155" s="58"/>
      <c r="D155" s="59"/>
      <c r="E155" s="60"/>
      <c r="F155" s="32">
        <v>2</v>
      </c>
      <c r="G155" s="33" t="s">
        <v>300</v>
      </c>
      <c r="H155" s="31"/>
      <c r="I155" s="58"/>
      <c r="J155" s="90"/>
      <c r="K155" s="91"/>
      <c r="L155" s="56"/>
      <c r="M155" s="57"/>
      <c r="N155" s="60"/>
      <c r="O155" s="52"/>
    </row>
    <row r="156" spans="1:15" ht="56.1" customHeight="1" x14ac:dyDescent="0.45">
      <c r="A156" s="52"/>
      <c r="B156" s="52"/>
      <c r="C156" s="58"/>
      <c r="D156" s="59"/>
      <c r="E156" s="60"/>
      <c r="F156" s="32">
        <v>3</v>
      </c>
      <c r="G156" s="33" t="s">
        <v>174</v>
      </c>
      <c r="H156" s="31"/>
      <c r="I156" s="58"/>
      <c r="J156" s="90"/>
      <c r="K156" s="91"/>
      <c r="L156" s="56"/>
      <c r="M156" s="57"/>
      <c r="N156" s="60"/>
      <c r="O156" s="52"/>
    </row>
    <row r="157" spans="1:15" ht="56.1" customHeight="1" x14ac:dyDescent="0.45">
      <c r="A157" s="52"/>
      <c r="B157" s="52"/>
      <c r="C157" s="58"/>
      <c r="D157" s="59"/>
      <c r="E157" s="60"/>
      <c r="F157" s="32">
        <v>4</v>
      </c>
      <c r="G157" s="33" t="s">
        <v>301</v>
      </c>
      <c r="H157" s="31"/>
      <c r="I157" s="58"/>
      <c r="J157" s="90"/>
      <c r="K157" s="91"/>
      <c r="L157" s="56"/>
      <c r="M157" s="57"/>
      <c r="N157" s="60"/>
      <c r="O157" s="52"/>
    </row>
    <row r="158" spans="1:15" ht="56.1" customHeight="1" x14ac:dyDescent="0.45">
      <c r="A158" s="52"/>
      <c r="B158" s="52"/>
      <c r="C158" s="58"/>
      <c r="D158" s="59"/>
      <c r="E158" s="60"/>
      <c r="F158" s="32">
        <v>5</v>
      </c>
      <c r="G158" s="33" t="s">
        <v>5</v>
      </c>
      <c r="H158" s="31"/>
      <c r="I158" s="58"/>
      <c r="J158" s="90"/>
      <c r="K158" s="91"/>
      <c r="L158" s="56"/>
      <c r="M158" s="57"/>
      <c r="N158" s="60"/>
      <c r="O158" s="53"/>
    </row>
    <row r="159" spans="1:15" s="34" customFormat="1" ht="60" customHeight="1" x14ac:dyDescent="0.45">
      <c r="A159" s="52"/>
      <c r="B159" s="52"/>
      <c r="C159" s="59">
        <v>32</v>
      </c>
      <c r="D159" s="59" t="s">
        <v>40</v>
      </c>
      <c r="E159" s="60" t="s">
        <v>41</v>
      </c>
      <c r="F159" s="32">
        <v>1</v>
      </c>
      <c r="G159" s="33" t="s">
        <v>81</v>
      </c>
      <c r="H159" s="33"/>
      <c r="I159" s="58"/>
      <c r="J159" s="55">
        <v>0</v>
      </c>
      <c r="K159" s="91"/>
      <c r="L159" s="62" t="s">
        <v>302</v>
      </c>
      <c r="M159" s="57"/>
      <c r="N159" s="60" t="s">
        <v>144</v>
      </c>
      <c r="O159" s="48" t="s">
        <v>417</v>
      </c>
    </row>
    <row r="160" spans="1:15" s="34" customFormat="1" ht="60" customHeight="1" x14ac:dyDescent="0.45">
      <c r="A160" s="52"/>
      <c r="B160" s="52"/>
      <c r="C160" s="58"/>
      <c r="D160" s="59"/>
      <c r="E160" s="60"/>
      <c r="F160" s="32">
        <v>2</v>
      </c>
      <c r="G160" s="33" t="s">
        <v>42</v>
      </c>
      <c r="H160" s="33"/>
      <c r="I160" s="58"/>
      <c r="J160" s="55"/>
      <c r="K160" s="91"/>
      <c r="L160" s="62"/>
      <c r="M160" s="57"/>
      <c r="N160" s="60"/>
      <c r="O160" s="49"/>
    </row>
    <row r="161" spans="1:15" s="34" customFormat="1" ht="60" customHeight="1" x14ac:dyDescent="0.45">
      <c r="A161" s="52"/>
      <c r="B161" s="52"/>
      <c r="C161" s="58"/>
      <c r="D161" s="59"/>
      <c r="E161" s="60"/>
      <c r="F161" s="32">
        <v>3</v>
      </c>
      <c r="G161" s="33" t="s">
        <v>43</v>
      </c>
      <c r="H161" s="33"/>
      <c r="I161" s="58"/>
      <c r="J161" s="55"/>
      <c r="K161" s="91"/>
      <c r="L161" s="62"/>
      <c r="M161" s="57"/>
      <c r="N161" s="60"/>
      <c r="O161" s="49"/>
    </row>
    <row r="162" spans="1:15" s="34" customFormat="1" ht="60" customHeight="1" x14ac:dyDescent="0.45">
      <c r="A162" s="52"/>
      <c r="B162" s="52"/>
      <c r="C162" s="58"/>
      <c r="D162" s="59"/>
      <c r="E162" s="60"/>
      <c r="F162" s="32">
        <v>4</v>
      </c>
      <c r="G162" s="33" t="s">
        <v>63</v>
      </c>
      <c r="H162" s="33"/>
      <c r="I162" s="58"/>
      <c r="J162" s="55"/>
      <c r="K162" s="91"/>
      <c r="L162" s="62"/>
      <c r="M162" s="57"/>
      <c r="N162" s="60"/>
      <c r="O162" s="49"/>
    </row>
    <row r="163" spans="1:15" s="34" customFormat="1" ht="60" customHeight="1" x14ac:dyDescent="0.45">
      <c r="A163" s="52"/>
      <c r="B163" s="52"/>
      <c r="C163" s="58"/>
      <c r="D163" s="59"/>
      <c r="E163" s="60"/>
      <c r="F163" s="32">
        <v>5</v>
      </c>
      <c r="G163" s="33" t="s">
        <v>303</v>
      </c>
      <c r="H163" s="33"/>
      <c r="I163" s="58"/>
      <c r="J163" s="55"/>
      <c r="K163" s="91"/>
      <c r="L163" s="62"/>
      <c r="M163" s="57"/>
      <c r="N163" s="60"/>
      <c r="O163" s="50"/>
    </row>
    <row r="164" spans="1:15" ht="60" customHeight="1" x14ac:dyDescent="0.45">
      <c r="A164" s="52"/>
      <c r="B164" s="52"/>
      <c r="C164" s="64">
        <v>33</v>
      </c>
      <c r="D164" s="59" t="s">
        <v>113</v>
      </c>
      <c r="E164" s="66" t="s">
        <v>96</v>
      </c>
      <c r="F164" s="30">
        <v>1</v>
      </c>
      <c r="G164" s="31" t="s">
        <v>80</v>
      </c>
      <c r="H164" s="31"/>
      <c r="I164" s="58"/>
      <c r="J164" s="90">
        <v>0</v>
      </c>
      <c r="K164" s="91"/>
      <c r="L164" s="56" t="s">
        <v>404</v>
      </c>
      <c r="M164" s="57"/>
      <c r="N164" s="60" t="s">
        <v>145</v>
      </c>
      <c r="O164" s="51"/>
    </row>
    <row r="165" spans="1:15" ht="60" customHeight="1" x14ac:dyDescent="0.45">
      <c r="A165" s="52"/>
      <c r="B165" s="52"/>
      <c r="C165" s="65"/>
      <c r="D165" s="59"/>
      <c r="E165" s="66"/>
      <c r="F165" s="30">
        <v>2</v>
      </c>
      <c r="G165" s="31" t="s">
        <v>100</v>
      </c>
      <c r="H165" s="31"/>
      <c r="I165" s="58"/>
      <c r="J165" s="90"/>
      <c r="K165" s="91"/>
      <c r="L165" s="56"/>
      <c r="M165" s="57"/>
      <c r="N165" s="60"/>
      <c r="O165" s="52"/>
    </row>
    <row r="166" spans="1:15" ht="60" customHeight="1" x14ac:dyDescent="0.45">
      <c r="A166" s="52"/>
      <c r="B166" s="52"/>
      <c r="C166" s="65"/>
      <c r="D166" s="59"/>
      <c r="E166" s="66"/>
      <c r="F166" s="30">
        <v>3</v>
      </c>
      <c r="G166" s="31" t="s">
        <v>205</v>
      </c>
      <c r="H166" s="31"/>
      <c r="I166" s="58"/>
      <c r="J166" s="90"/>
      <c r="K166" s="91"/>
      <c r="L166" s="56"/>
      <c r="M166" s="57"/>
      <c r="N166" s="60"/>
      <c r="O166" s="52"/>
    </row>
    <row r="167" spans="1:15" ht="60" customHeight="1" x14ac:dyDescent="0.45">
      <c r="A167" s="52"/>
      <c r="B167" s="52"/>
      <c r="C167" s="65"/>
      <c r="D167" s="59"/>
      <c r="E167" s="66"/>
      <c r="F167" s="30">
        <v>4</v>
      </c>
      <c r="G167" s="31" t="s">
        <v>304</v>
      </c>
      <c r="H167" s="31"/>
      <c r="I167" s="58"/>
      <c r="J167" s="90"/>
      <c r="K167" s="91"/>
      <c r="L167" s="56"/>
      <c r="M167" s="57"/>
      <c r="N167" s="60"/>
      <c r="O167" s="52"/>
    </row>
    <row r="168" spans="1:15" ht="60" customHeight="1" x14ac:dyDescent="0.45">
      <c r="A168" s="53"/>
      <c r="B168" s="53"/>
      <c r="C168" s="65"/>
      <c r="D168" s="59"/>
      <c r="E168" s="66"/>
      <c r="F168" s="30">
        <v>5</v>
      </c>
      <c r="G168" s="37" t="s">
        <v>305</v>
      </c>
      <c r="H168" s="31"/>
      <c r="I168" s="58"/>
      <c r="J168" s="90"/>
      <c r="K168" s="91"/>
      <c r="L168" s="56"/>
      <c r="M168" s="57"/>
      <c r="N168" s="60"/>
      <c r="O168" s="53"/>
    </row>
    <row r="169" spans="1:15" ht="65.25" customHeight="1" x14ac:dyDescent="0.45">
      <c r="A169" s="65">
        <v>8</v>
      </c>
      <c r="B169" s="66" t="s">
        <v>306</v>
      </c>
      <c r="C169" s="64">
        <v>34</v>
      </c>
      <c r="D169" s="59" t="s">
        <v>44</v>
      </c>
      <c r="E169" s="60" t="s">
        <v>307</v>
      </c>
      <c r="F169" s="30">
        <v>1</v>
      </c>
      <c r="G169" s="31" t="s">
        <v>80</v>
      </c>
      <c r="H169" s="31"/>
      <c r="I169" s="58"/>
      <c r="J169" s="90">
        <v>0</v>
      </c>
      <c r="K169" s="91">
        <f>(J169+J174)/2</f>
        <v>0</v>
      </c>
      <c r="L169" s="56" t="s">
        <v>308</v>
      </c>
      <c r="M169" s="57"/>
      <c r="N169" s="60" t="s">
        <v>309</v>
      </c>
      <c r="O169" s="51" t="s">
        <v>369</v>
      </c>
    </row>
    <row r="170" spans="1:15" ht="65.25" customHeight="1" x14ac:dyDescent="0.45">
      <c r="A170" s="65"/>
      <c r="B170" s="66"/>
      <c r="C170" s="65"/>
      <c r="D170" s="59"/>
      <c r="E170" s="60"/>
      <c r="F170" s="30">
        <v>2</v>
      </c>
      <c r="G170" s="31" t="s">
        <v>60</v>
      </c>
      <c r="H170" s="31"/>
      <c r="I170" s="58"/>
      <c r="J170" s="90"/>
      <c r="K170" s="91"/>
      <c r="L170" s="56"/>
      <c r="M170" s="57"/>
      <c r="N170" s="60"/>
      <c r="O170" s="52"/>
    </row>
    <row r="171" spans="1:15" ht="65.25" customHeight="1" x14ac:dyDescent="0.45">
      <c r="A171" s="65"/>
      <c r="B171" s="66"/>
      <c r="C171" s="65"/>
      <c r="D171" s="59"/>
      <c r="E171" s="60"/>
      <c r="F171" s="30">
        <v>3</v>
      </c>
      <c r="G171" s="31" t="s">
        <v>84</v>
      </c>
      <c r="H171" s="31"/>
      <c r="I171" s="58"/>
      <c r="J171" s="90"/>
      <c r="K171" s="91"/>
      <c r="L171" s="56"/>
      <c r="M171" s="57"/>
      <c r="N171" s="60"/>
      <c r="O171" s="52"/>
    </row>
    <row r="172" spans="1:15" ht="65.25" customHeight="1" x14ac:dyDescent="0.45">
      <c r="A172" s="65"/>
      <c r="B172" s="66"/>
      <c r="C172" s="65"/>
      <c r="D172" s="59"/>
      <c r="E172" s="60"/>
      <c r="F172" s="30">
        <v>4</v>
      </c>
      <c r="G172" s="31" t="s">
        <v>61</v>
      </c>
      <c r="H172" s="31"/>
      <c r="I172" s="58"/>
      <c r="J172" s="90"/>
      <c r="K172" s="91"/>
      <c r="L172" s="56"/>
      <c r="M172" s="57"/>
      <c r="N172" s="60"/>
      <c r="O172" s="52"/>
    </row>
    <row r="173" spans="1:15" ht="65.25" customHeight="1" x14ac:dyDescent="0.45">
      <c r="A173" s="65"/>
      <c r="B173" s="66"/>
      <c r="C173" s="65"/>
      <c r="D173" s="59"/>
      <c r="E173" s="60"/>
      <c r="F173" s="30">
        <v>5</v>
      </c>
      <c r="G173" s="31" t="s">
        <v>95</v>
      </c>
      <c r="H173" s="31"/>
      <c r="I173" s="58"/>
      <c r="J173" s="90"/>
      <c r="K173" s="91"/>
      <c r="L173" s="56"/>
      <c r="M173" s="57"/>
      <c r="N173" s="60"/>
      <c r="O173" s="53"/>
    </row>
    <row r="174" spans="1:15" ht="56.1" customHeight="1" x14ac:dyDescent="0.45">
      <c r="A174" s="65"/>
      <c r="B174" s="66"/>
      <c r="C174" s="64">
        <v>35</v>
      </c>
      <c r="D174" s="59" t="s">
        <v>45</v>
      </c>
      <c r="E174" s="66" t="s">
        <v>46</v>
      </c>
      <c r="F174" s="30">
        <v>1</v>
      </c>
      <c r="G174" s="31" t="s">
        <v>81</v>
      </c>
      <c r="H174" s="31"/>
      <c r="I174" s="58"/>
      <c r="J174" s="90">
        <v>0</v>
      </c>
      <c r="K174" s="91"/>
      <c r="L174" s="56" t="s">
        <v>310</v>
      </c>
      <c r="M174" s="57"/>
      <c r="N174" s="60" t="s">
        <v>165</v>
      </c>
      <c r="O174" s="51" t="s">
        <v>370</v>
      </c>
    </row>
    <row r="175" spans="1:15" ht="56.1" customHeight="1" x14ac:dyDescent="0.45">
      <c r="A175" s="65"/>
      <c r="B175" s="66"/>
      <c r="C175" s="65"/>
      <c r="D175" s="59"/>
      <c r="E175" s="66"/>
      <c r="F175" s="30">
        <v>2</v>
      </c>
      <c r="G175" s="31" t="s">
        <v>42</v>
      </c>
      <c r="H175" s="31"/>
      <c r="I175" s="58"/>
      <c r="J175" s="90"/>
      <c r="K175" s="91"/>
      <c r="L175" s="56"/>
      <c r="M175" s="57"/>
      <c r="N175" s="60"/>
      <c r="O175" s="52"/>
    </row>
    <row r="176" spans="1:15" ht="56.1" customHeight="1" x14ac:dyDescent="0.45">
      <c r="A176" s="65"/>
      <c r="B176" s="66"/>
      <c r="C176" s="65"/>
      <c r="D176" s="59"/>
      <c r="E176" s="66"/>
      <c r="F176" s="30">
        <v>3</v>
      </c>
      <c r="G176" s="31" t="s">
        <v>43</v>
      </c>
      <c r="H176" s="31"/>
      <c r="I176" s="58"/>
      <c r="J176" s="90"/>
      <c r="K176" s="91"/>
      <c r="L176" s="56"/>
      <c r="M176" s="57"/>
      <c r="N176" s="60"/>
      <c r="O176" s="52"/>
    </row>
    <row r="177" spans="1:15" ht="56.1" customHeight="1" x14ac:dyDescent="0.45">
      <c r="A177" s="65"/>
      <c r="B177" s="66"/>
      <c r="C177" s="65"/>
      <c r="D177" s="59"/>
      <c r="E177" s="66"/>
      <c r="F177" s="30">
        <v>4</v>
      </c>
      <c r="G177" s="31" t="s">
        <v>63</v>
      </c>
      <c r="H177" s="31"/>
      <c r="I177" s="58"/>
      <c r="J177" s="90"/>
      <c r="K177" s="91"/>
      <c r="L177" s="56"/>
      <c r="M177" s="57"/>
      <c r="N177" s="60"/>
      <c r="O177" s="52"/>
    </row>
    <row r="178" spans="1:15" ht="56.1" customHeight="1" x14ac:dyDescent="0.45">
      <c r="A178" s="65"/>
      <c r="B178" s="66"/>
      <c r="C178" s="65"/>
      <c r="D178" s="59"/>
      <c r="E178" s="66"/>
      <c r="F178" s="30">
        <v>5</v>
      </c>
      <c r="G178" s="33" t="s">
        <v>303</v>
      </c>
      <c r="H178" s="31"/>
      <c r="I178" s="58"/>
      <c r="J178" s="90"/>
      <c r="K178" s="91"/>
      <c r="L178" s="56"/>
      <c r="M178" s="57"/>
      <c r="N178" s="60"/>
      <c r="O178" s="53"/>
    </row>
    <row r="179" spans="1:15" ht="56.1" customHeight="1" x14ac:dyDescent="0.45">
      <c r="A179" s="51">
        <v>9</v>
      </c>
      <c r="B179" s="51" t="s">
        <v>336</v>
      </c>
      <c r="C179" s="64">
        <v>36</v>
      </c>
      <c r="D179" s="59" t="s">
        <v>47</v>
      </c>
      <c r="E179" s="60" t="s">
        <v>311</v>
      </c>
      <c r="F179" s="30">
        <v>1</v>
      </c>
      <c r="G179" s="31" t="s">
        <v>81</v>
      </c>
      <c r="H179" s="31"/>
      <c r="I179" s="58"/>
      <c r="J179" s="90">
        <v>0</v>
      </c>
      <c r="K179" s="61">
        <f>(J179+J184+J189)/3</f>
        <v>0</v>
      </c>
      <c r="L179" s="62" t="s">
        <v>405</v>
      </c>
      <c r="M179" s="57"/>
      <c r="N179" s="60" t="s">
        <v>312</v>
      </c>
      <c r="O179" s="51" t="s">
        <v>371</v>
      </c>
    </row>
    <row r="180" spans="1:15" ht="56.1" customHeight="1" x14ac:dyDescent="0.45">
      <c r="A180" s="52"/>
      <c r="B180" s="52"/>
      <c r="C180" s="65"/>
      <c r="D180" s="59"/>
      <c r="E180" s="60"/>
      <c r="F180" s="30">
        <v>2</v>
      </c>
      <c r="G180" s="33" t="s">
        <v>313</v>
      </c>
      <c r="H180" s="31"/>
      <c r="I180" s="58"/>
      <c r="J180" s="90"/>
      <c r="K180" s="61"/>
      <c r="L180" s="62"/>
      <c r="M180" s="57"/>
      <c r="N180" s="60"/>
      <c r="O180" s="52"/>
    </row>
    <row r="181" spans="1:15" ht="56.1" customHeight="1" x14ac:dyDescent="0.45">
      <c r="A181" s="52"/>
      <c r="B181" s="52"/>
      <c r="C181" s="65"/>
      <c r="D181" s="59"/>
      <c r="E181" s="60"/>
      <c r="F181" s="30">
        <v>3</v>
      </c>
      <c r="G181" s="33" t="s">
        <v>314</v>
      </c>
      <c r="H181" s="31"/>
      <c r="I181" s="58"/>
      <c r="J181" s="90"/>
      <c r="K181" s="61"/>
      <c r="L181" s="62"/>
      <c r="M181" s="57"/>
      <c r="N181" s="60"/>
      <c r="O181" s="52"/>
    </row>
    <row r="182" spans="1:15" ht="56.1" customHeight="1" x14ac:dyDescent="0.45">
      <c r="A182" s="52"/>
      <c r="B182" s="52"/>
      <c r="C182" s="65"/>
      <c r="D182" s="59"/>
      <c r="E182" s="60"/>
      <c r="F182" s="30">
        <v>4</v>
      </c>
      <c r="G182" s="33" t="s">
        <v>315</v>
      </c>
      <c r="H182" s="31"/>
      <c r="I182" s="58"/>
      <c r="J182" s="90"/>
      <c r="K182" s="61"/>
      <c r="L182" s="62"/>
      <c r="M182" s="57"/>
      <c r="N182" s="60"/>
      <c r="O182" s="52"/>
    </row>
    <row r="183" spans="1:15" ht="56.1" customHeight="1" x14ac:dyDescent="0.45">
      <c r="A183" s="52"/>
      <c r="B183" s="52"/>
      <c r="C183" s="65"/>
      <c r="D183" s="59"/>
      <c r="E183" s="60"/>
      <c r="F183" s="30">
        <v>5</v>
      </c>
      <c r="G183" s="33" t="s">
        <v>316</v>
      </c>
      <c r="H183" s="31"/>
      <c r="I183" s="58"/>
      <c r="J183" s="90"/>
      <c r="K183" s="61"/>
      <c r="L183" s="62"/>
      <c r="M183" s="57"/>
      <c r="N183" s="60"/>
      <c r="O183" s="53"/>
    </row>
    <row r="184" spans="1:15" ht="50.1" customHeight="1" x14ac:dyDescent="0.45">
      <c r="A184" s="52"/>
      <c r="B184" s="52"/>
      <c r="C184" s="64">
        <v>37</v>
      </c>
      <c r="D184" s="59" t="s">
        <v>48</v>
      </c>
      <c r="E184" s="60" t="s">
        <v>317</v>
      </c>
      <c r="F184" s="30">
        <v>1</v>
      </c>
      <c r="G184" s="31" t="s">
        <v>81</v>
      </c>
      <c r="H184" s="31"/>
      <c r="I184" s="58"/>
      <c r="J184" s="90">
        <v>0</v>
      </c>
      <c r="K184" s="61"/>
      <c r="L184" s="62" t="s">
        <v>318</v>
      </c>
      <c r="M184" s="57"/>
      <c r="N184" s="60" t="s">
        <v>143</v>
      </c>
      <c r="O184" s="51" t="s">
        <v>420</v>
      </c>
    </row>
    <row r="185" spans="1:15" ht="50.1" customHeight="1" x14ac:dyDescent="0.45">
      <c r="A185" s="52"/>
      <c r="B185" s="52"/>
      <c r="C185" s="65"/>
      <c r="D185" s="59"/>
      <c r="E185" s="60"/>
      <c r="F185" s="30">
        <v>2</v>
      </c>
      <c r="G185" s="33" t="s">
        <v>319</v>
      </c>
      <c r="H185" s="31"/>
      <c r="I185" s="58"/>
      <c r="J185" s="90"/>
      <c r="K185" s="61"/>
      <c r="L185" s="62"/>
      <c r="M185" s="57"/>
      <c r="N185" s="60"/>
      <c r="O185" s="52"/>
    </row>
    <row r="186" spans="1:15" ht="50.1" customHeight="1" x14ac:dyDescent="0.45">
      <c r="A186" s="52"/>
      <c r="B186" s="52"/>
      <c r="C186" s="65"/>
      <c r="D186" s="59"/>
      <c r="E186" s="60"/>
      <c r="F186" s="30">
        <v>3</v>
      </c>
      <c r="G186" s="33" t="s">
        <v>320</v>
      </c>
      <c r="H186" s="31"/>
      <c r="I186" s="58"/>
      <c r="J186" s="90"/>
      <c r="K186" s="61"/>
      <c r="L186" s="62"/>
      <c r="M186" s="57"/>
      <c r="N186" s="60"/>
      <c r="O186" s="52"/>
    </row>
    <row r="187" spans="1:15" ht="50.1" customHeight="1" x14ac:dyDescent="0.45">
      <c r="A187" s="52"/>
      <c r="B187" s="52"/>
      <c r="C187" s="65"/>
      <c r="D187" s="59"/>
      <c r="E187" s="60"/>
      <c r="F187" s="30">
        <v>4</v>
      </c>
      <c r="G187" s="33" t="s">
        <v>321</v>
      </c>
      <c r="H187" s="31"/>
      <c r="I187" s="58"/>
      <c r="J187" s="90"/>
      <c r="K187" s="61"/>
      <c r="L187" s="62"/>
      <c r="M187" s="57"/>
      <c r="N187" s="60"/>
      <c r="O187" s="52"/>
    </row>
    <row r="188" spans="1:15" ht="50.1" customHeight="1" x14ac:dyDescent="0.45">
      <c r="A188" s="52"/>
      <c r="B188" s="52"/>
      <c r="C188" s="65"/>
      <c r="D188" s="59"/>
      <c r="E188" s="60"/>
      <c r="F188" s="30">
        <v>5</v>
      </c>
      <c r="G188" s="33" t="s">
        <v>322</v>
      </c>
      <c r="H188" s="31"/>
      <c r="I188" s="58"/>
      <c r="J188" s="90"/>
      <c r="K188" s="61"/>
      <c r="L188" s="62"/>
      <c r="M188" s="57"/>
      <c r="N188" s="60"/>
      <c r="O188" s="53"/>
    </row>
    <row r="189" spans="1:15" ht="50.1" customHeight="1" x14ac:dyDescent="0.45">
      <c r="A189" s="52"/>
      <c r="B189" s="52"/>
      <c r="C189" s="64">
        <v>38</v>
      </c>
      <c r="D189" s="59" t="s">
        <v>49</v>
      </c>
      <c r="E189" s="60" t="s">
        <v>323</v>
      </c>
      <c r="F189" s="32">
        <v>1</v>
      </c>
      <c r="G189" s="31" t="s">
        <v>81</v>
      </c>
      <c r="H189" s="31"/>
      <c r="I189" s="58"/>
      <c r="J189" s="55">
        <v>0</v>
      </c>
      <c r="K189" s="61"/>
      <c r="L189" s="62" t="s">
        <v>324</v>
      </c>
      <c r="M189" s="57"/>
      <c r="N189" s="60" t="s">
        <v>207</v>
      </c>
      <c r="O189" s="51"/>
    </row>
    <row r="190" spans="1:15" ht="50.1" customHeight="1" x14ac:dyDescent="0.45">
      <c r="A190" s="52"/>
      <c r="B190" s="52"/>
      <c r="C190" s="65"/>
      <c r="D190" s="59"/>
      <c r="E190" s="60"/>
      <c r="F190" s="32">
        <v>2</v>
      </c>
      <c r="G190" s="33" t="s">
        <v>325</v>
      </c>
      <c r="H190" s="31"/>
      <c r="I190" s="58"/>
      <c r="J190" s="55"/>
      <c r="K190" s="61"/>
      <c r="L190" s="62"/>
      <c r="M190" s="57"/>
      <c r="N190" s="60"/>
      <c r="O190" s="52"/>
    </row>
    <row r="191" spans="1:15" ht="50.1" customHeight="1" x14ac:dyDescent="0.45">
      <c r="A191" s="52"/>
      <c r="B191" s="52"/>
      <c r="C191" s="65"/>
      <c r="D191" s="59"/>
      <c r="E191" s="60"/>
      <c r="F191" s="32">
        <v>3</v>
      </c>
      <c r="G191" s="33" t="s">
        <v>326</v>
      </c>
      <c r="H191" s="31"/>
      <c r="I191" s="58"/>
      <c r="J191" s="55"/>
      <c r="K191" s="61"/>
      <c r="L191" s="62"/>
      <c r="M191" s="57"/>
      <c r="N191" s="60"/>
      <c r="O191" s="52"/>
    </row>
    <row r="192" spans="1:15" ht="50.1" customHeight="1" x14ac:dyDescent="0.45">
      <c r="A192" s="52"/>
      <c r="B192" s="52"/>
      <c r="C192" s="65"/>
      <c r="D192" s="59"/>
      <c r="E192" s="60"/>
      <c r="F192" s="32">
        <v>4</v>
      </c>
      <c r="G192" s="33" t="s">
        <v>327</v>
      </c>
      <c r="H192" s="31"/>
      <c r="I192" s="58"/>
      <c r="J192" s="55"/>
      <c r="K192" s="61"/>
      <c r="L192" s="62"/>
      <c r="M192" s="57"/>
      <c r="N192" s="60"/>
      <c r="O192" s="52"/>
    </row>
    <row r="193" spans="1:15" ht="50.1" customHeight="1" x14ac:dyDescent="0.45">
      <c r="A193" s="53"/>
      <c r="B193" s="53"/>
      <c r="C193" s="65"/>
      <c r="D193" s="59"/>
      <c r="E193" s="60"/>
      <c r="F193" s="32">
        <v>5</v>
      </c>
      <c r="G193" s="33" t="s">
        <v>328</v>
      </c>
      <c r="H193" s="31"/>
      <c r="I193" s="58"/>
      <c r="J193" s="55"/>
      <c r="K193" s="61"/>
      <c r="L193" s="62"/>
      <c r="M193" s="57"/>
      <c r="N193" s="60"/>
      <c r="O193" s="53"/>
    </row>
    <row r="194" spans="1:15" ht="56.1" customHeight="1" x14ac:dyDescent="0.45">
      <c r="A194" s="65">
        <v>10</v>
      </c>
      <c r="B194" s="51" t="s">
        <v>329</v>
      </c>
      <c r="C194" s="64">
        <v>39</v>
      </c>
      <c r="D194" s="59" t="s">
        <v>50</v>
      </c>
      <c r="E194" s="66" t="s">
        <v>115</v>
      </c>
      <c r="F194" s="30">
        <v>1</v>
      </c>
      <c r="G194" s="31" t="s">
        <v>81</v>
      </c>
      <c r="H194" s="31"/>
      <c r="I194" s="58"/>
      <c r="J194" s="55">
        <v>0</v>
      </c>
      <c r="K194" s="61">
        <f>(J194+J199)/2</f>
        <v>0</v>
      </c>
      <c r="L194" s="56" t="s">
        <v>330</v>
      </c>
      <c r="M194" s="57"/>
      <c r="N194" s="60" t="s">
        <v>142</v>
      </c>
      <c r="O194" s="51" t="s">
        <v>372</v>
      </c>
    </row>
    <row r="195" spans="1:15" ht="56.1" customHeight="1" x14ac:dyDescent="0.45">
      <c r="A195" s="65"/>
      <c r="B195" s="52"/>
      <c r="C195" s="65"/>
      <c r="D195" s="59"/>
      <c r="E195" s="92"/>
      <c r="F195" s="30">
        <v>2</v>
      </c>
      <c r="G195" s="31" t="s">
        <v>175</v>
      </c>
      <c r="H195" s="31"/>
      <c r="I195" s="58"/>
      <c r="J195" s="55"/>
      <c r="K195" s="61"/>
      <c r="L195" s="93"/>
      <c r="M195" s="57"/>
      <c r="N195" s="94"/>
      <c r="O195" s="52"/>
    </row>
    <row r="196" spans="1:15" ht="56.1" customHeight="1" x14ac:dyDescent="0.45">
      <c r="A196" s="65"/>
      <c r="B196" s="52"/>
      <c r="C196" s="65"/>
      <c r="D196" s="59"/>
      <c r="E196" s="92"/>
      <c r="F196" s="30">
        <v>3</v>
      </c>
      <c r="G196" s="31" t="s">
        <v>182</v>
      </c>
      <c r="H196" s="31"/>
      <c r="I196" s="58"/>
      <c r="J196" s="55"/>
      <c r="K196" s="61"/>
      <c r="L196" s="93"/>
      <c r="M196" s="57"/>
      <c r="N196" s="94"/>
      <c r="O196" s="52"/>
    </row>
    <row r="197" spans="1:15" ht="56.1" customHeight="1" x14ac:dyDescent="0.45">
      <c r="A197" s="65"/>
      <c r="B197" s="52"/>
      <c r="C197" s="65"/>
      <c r="D197" s="59"/>
      <c r="E197" s="92"/>
      <c r="F197" s="30">
        <v>4</v>
      </c>
      <c r="G197" s="31" t="s">
        <v>331</v>
      </c>
      <c r="H197" s="31"/>
      <c r="I197" s="58"/>
      <c r="J197" s="55"/>
      <c r="K197" s="61"/>
      <c r="L197" s="93"/>
      <c r="M197" s="57"/>
      <c r="N197" s="94"/>
      <c r="O197" s="52"/>
    </row>
    <row r="198" spans="1:15" ht="56.1" customHeight="1" x14ac:dyDescent="0.45">
      <c r="A198" s="65"/>
      <c r="B198" s="52"/>
      <c r="C198" s="65"/>
      <c r="D198" s="59"/>
      <c r="E198" s="92"/>
      <c r="F198" s="30">
        <v>5</v>
      </c>
      <c r="G198" s="31" t="s">
        <v>183</v>
      </c>
      <c r="H198" s="31"/>
      <c r="I198" s="58"/>
      <c r="J198" s="55"/>
      <c r="K198" s="61"/>
      <c r="L198" s="93"/>
      <c r="M198" s="57"/>
      <c r="N198" s="94"/>
      <c r="O198" s="53"/>
    </row>
    <row r="199" spans="1:15" ht="50.1" customHeight="1" x14ac:dyDescent="0.45">
      <c r="A199" s="65"/>
      <c r="B199" s="52"/>
      <c r="C199" s="64">
        <v>40</v>
      </c>
      <c r="D199" s="59" t="s">
        <v>51</v>
      </c>
      <c r="E199" s="60" t="s">
        <v>206</v>
      </c>
      <c r="F199" s="30">
        <v>1</v>
      </c>
      <c r="G199" s="31" t="s">
        <v>81</v>
      </c>
      <c r="H199" s="31"/>
      <c r="I199" s="58"/>
      <c r="J199" s="55">
        <v>0</v>
      </c>
      <c r="K199" s="61"/>
      <c r="L199" s="56" t="s">
        <v>332</v>
      </c>
      <c r="M199" s="57"/>
      <c r="N199" s="60" t="s">
        <v>141</v>
      </c>
      <c r="O199" s="51" t="s">
        <v>419</v>
      </c>
    </row>
    <row r="200" spans="1:15" ht="50.1" customHeight="1" x14ac:dyDescent="0.45">
      <c r="A200" s="65"/>
      <c r="B200" s="52"/>
      <c r="C200" s="65"/>
      <c r="D200" s="59"/>
      <c r="E200" s="94"/>
      <c r="F200" s="30">
        <v>2</v>
      </c>
      <c r="G200" s="31" t="s">
        <v>52</v>
      </c>
      <c r="H200" s="31"/>
      <c r="I200" s="58"/>
      <c r="J200" s="55"/>
      <c r="K200" s="61"/>
      <c r="L200" s="56"/>
      <c r="M200" s="57"/>
      <c r="N200" s="60"/>
      <c r="O200" s="52"/>
    </row>
    <row r="201" spans="1:15" ht="50.1" customHeight="1" x14ac:dyDescent="0.45">
      <c r="A201" s="65"/>
      <c r="B201" s="52"/>
      <c r="C201" s="65"/>
      <c r="D201" s="59"/>
      <c r="E201" s="94"/>
      <c r="F201" s="30">
        <v>3</v>
      </c>
      <c r="G201" s="31" t="s">
        <v>21</v>
      </c>
      <c r="H201" s="31"/>
      <c r="I201" s="58"/>
      <c r="J201" s="55"/>
      <c r="K201" s="61"/>
      <c r="L201" s="56"/>
      <c r="M201" s="57"/>
      <c r="N201" s="60"/>
      <c r="O201" s="52"/>
    </row>
    <row r="202" spans="1:15" ht="50.1" customHeight="1" x14ac:dyDescent="0.45">
      <c r="A202" s="65"/>
      <c r="B202" s="52"/>
      <c r="C202" s="65"/>
      <c r="D202" s="59"/>
      <c r="E202" s="94"/>
      <c r="F202" s="30">
        <v>4</v>
      </c>
      <c r="G202" s="31" t="s">
        <v>53</v>
      </c>
      <c r="H202" s="31"/>
      <c r="I202" s="58"/>
      <c r="J202" s="55"/>
      <c r="K202" s="61"/>
      <c r="L202" s="56"/>
      <c r="M202" s="57"/>
      <c r="N202" s="60"/>
      <c r="O202" s="52"/>
    </row>
    <row r="203" spans="1:15" ht="50.1" customHeight="1" x14ac:dyDescent="0.45">
      <c r="A203" s="65"/>
      <c r="B203" s="53"/>
      <c r="C203" s="65"/>
      <c r="D203" s="59"/>
      <c r="E203" s="94"/>
      <c r="F203" s="30">
        <v>5</v>
      </c>
      <c r="G203" s="31" t="s">
        <v>24</v>
      </c>
      <c r="H203" s="31"/>
      <c r="I203" s="58"/>
      <c r="J203" s="55"/>
      <c r="K203" s="61"/>
      <c r="L203" s="56"/>
      <c r="M203" s="57"/>
      <c r="N203" s="60"/>
      <c r="O203" s="53"/>
    </row>
    <row r="204" spans="1:15" x14ac:dyDescent="0.45">
      <c r="A204" s="27"/>
      <c r="B204" s="27"/>
      <c r="C204" s="27"/>
      <c r="D204" s="27"/>
      <c r="E204" s="27"/>
      <c r="F204" s="27"/>
      <c r="H204" s="38"/>
      <c r="I204" s="38"/>
      <c r="J204" s="38"/>
      <c r="K204" s="38"/>
      <c r="L204" s="39"/>
      <c r="M204" s="38"/>
      <c r="N204" s="38"/>
    </row>
    <row r="205" spans="1:15" x14ac:dyDescent="0.45">
      <c r="A205" s="27"/>
      <c r="B205" s="27"/>
      <c r="C205" s="27"/>
      <c r="D205" s="27"/>
      <c r="E205" s="27"/>
      <c r="F205" s="27"/>
      <c r="H205" s="38"/>
      <c r="I205" s="38"/>
      <c r="J205" s="38"/>
      <c r="K205" s="38"/>
      <c r="L205" s="39"/>
      <c r="M205" s="38"/>
      <c r="N205" s="38"/>
    </row>
    <row r="206" spans="1:15" x14ac:dyDescent="0.45">
      <c r="A206" s="27"/>
      <c r="B206" s="27"/>
      <c r="C206" s="27"/>
      <c r="D206" s="27"/>
      <c r="E206" s="27"/>
      <c r="F206" s="27"/>
      <c r="H206" s="38"/>
      <c r="I206" s="38"/>
      <c r="J206" s="38"/>
      <c r="K206" s="38"/>
      <c r="L206" s="39"/>
      <c r="M206" s="38"/>
      <c r="N206" s="38"/>
    </row>
    <row r="207" spans="1:15" x14ac:dyDescent="0.45">
      <c r="A207" s="27"/>
      <c r="B207" s="27"/>
      <c r="C207" s="27"/>
      <c r="D207" s="27"/>
      <c r="E207" s="27"/>
      <c r="F207" s="27"/>
      <c r="H207" s="38"/>
      <c r="I207" s="38"/>
      <c r="J207" s="38"/>
      <c r="K207" s="38"/>
      <c r="L207" s="39"/>
      <c r="M207" s="38"/>
      <c r="N207" s="38"/>
    </row>
    <row r="208" spans="1:15" x14ac:dyDescent="0.45">
      <c r="A208" s="27"/>
      <c r="B208" s="27"/>
      <c r="C208" s="27"/>
      <c r="D208" s="27"/>
      <c r="E208" s="27"/>
      <c r="F208" s="27"/>
      <c r="H208" s="38"/>
      <c r="I208" s="38"/>
      <c r="J208" s="38"/>
      <c r="K208" s="38"/>
      <c r="L208" s="39"/>
      <c r="M208" s="38"/>
      <c r="N208" s="38"/>
    </row>
    <row r="209" spans="1:14" x14ac:dyDescent="0.45">
      <c r="A209" s="27"/>
      <c r="B209" s="27"/>
      <c r="C209" s="27"/>
      <c r="D209" s="27"/>
      <c r="E209" s="27"/>
      <c r="F209" s="27"/>
      <c r="H209" s="38"/>
      <c r="I209" s="38"/>
      <c r="J209" s="38"/>
      <c r="K209" s="38"/>
      <c r="L209" s="39"/>
      <c r="M209" s="38"/>
      <c r="N209" s="38"/>
    </row>
    <row r="210" spans="1:14" x14ac:dyDescent="0.45">
      <c r="A210" s="27"/>
      <c r="B210" s="27"/>
      <c r="C210" s="27"/>
      <c r="D210" s="27"/>
      <c r="E210" s="27"/>
      <c r="F210" s="27"/>
      <c r="H210" s="38"/>
      <c r="I210" s="38"/>
      <c r="J210" s="38"/>
      <c r="K210" s="38"/>
      <c r="L210" s="39"/>
      <c r="M210" s="38"/>
      <c r="N210" s="38"/>
    </row>
    <row r="211" spans="1:14" x14ac:dyDescent="0.45">
      <c r="A211" s="27"/>
      <c r="B211" s="27"/>
      <c r="C211" s="27"/>
      <c r="D211" s="27"/>
      <c r="E211" s="27"/>
      <c r="F211" s="27"/>
      <c r="H211" s="38"/>
      <c r="I211" s="38"/>
      <c r="J211" s="38"/>
      <c r="K211" s="38"/>
      <c r="L211" s="39"/>
      <c r="M211" s="38"/>
      <c r="N211" s="38"/>
    </row>
    <row r="212" spans="1:14" x14ac:dyDescent="0.45">
      <c r="A212" s="27"/>
      <c r="B212" s="27"/>
      <c r="C212" s="27"/>
      <c r="D212" s="27"/>
      <c r="E212" s="27"/>
      <c r="F212" s="27"/>
      <c r="H212" s="38"/>
      <c r="I212" s="38"/>
      <c r="J212" s="38"/>
      <c r="K212" s="38"/>
      <c r="L212" s="39"/>
      <c r="M212" s="38"/>
      <c r="N212" s="38"/>
    </row>
    <row r="213" spans="1:14" x14ac:dyDescent="0.45">
      <c r="A213" s="27"/>
      <c r="B213" s="27"/>
      <c r="C213" s="27"/>
      <c r="D213" s="27"/>
      <c r="E213" s="27"/>
      <c r="F213" s="27"/>
      <c r="H213" s="38"/>
      <c r="I213" s="38"/>
      <c r="J213" s="38"/>
      <c r="K213" s="38"/>
      <c r="L213" s="39"/>
      <c r="M213" s="38"/>
      <c r="N213" s="38"/>
    </row>
    <row r="214" spans="1:14" x14ac:dyDescent="0.45">
      <c r="A214" s="27"/>
      <c r="B214" s="27"/>
      <c r="C214" s="27"/>
      <c r="D214" s="27"/>
      <c r="E214" s="27"/>
      <c r="F214" s="27"/>
      <c r="H214" s="38"/>
      <c r="I214" s="38"/>
      <c r="J214" s="38"/>
      <c r="K214" s="38"/>
      <c r="L214" s="39"/>
      <c r="M214" s="38"/>
      <c r="N214" s="38"/>
    </row>
    <row r="215" spans="1:14" x14ac:dyDescent="0.45">
      <c r="A215" s="27"/>
      <c r="B215" s="27"/>
      <c r="C215" s="27"/>
      <c r="D215" s="27"/>
      <c r="E215" s="27"/>
      <c r="F215" s="27"/>
      <c r="H215" s="38"/>
      <c r="I215" s="38"/>
      <c r="J215" s="38"/>
      <c r="K215" s="38"/>
      <c r="L215" s="39"/>
      <c r="M215" s="38"/>
      <c r="N215" s="38"/>
    </row>
    <row r="216" spans="1:14" x14ac:dyDescent="0.45">
      <c r="A216" s="27"/>
      <c r="B216" s="27"/>
      <c r="C216" s="27"/>
      <c r="D216" s="27"/>
      <c r="E216" s="27"/>
      <c r="F216" s="27"/>
      <c r="H216" s="38"/>
      <c r="I216" s="38"/>
      <c r="J216" s="38"/>
      <c r="K216" s="38"/>
      <c r="L216" s="39"/>
      <c r="M216" s="38"/>
      <c r="N216" s="38"/>
    </row>
    <row r="217" spans="1:14" x14ac:dyDescent="0.45">
      <c r="A217" s="27"/>
      <c r="B217" s="27"/>
      <c r="C217" s="27"/>
      <c r="D217" s="27"/>
      <c r="E217" s="27"/>
      <c r="F217" s="27"/>
      <c r="H217" s="38"/>
      <c r="I217" s="38"/>
      <c r="J217" s="38"/>
      <c r="K217" s="38"/>
      <c r="L217" s="39"/>
      <c r="M217" s="38"/>
      <c r="N217" s="38"/>
    </row>
    <row r="218" spans="1:14" x14ac:dyDescent="0.45">
      <c r="A218" s="27"/>
      <c r="B218" s="27"/>
      <c r="C218" s="27"/>
      <c r="D218" s="27"/>
      <c r="E218" s="27"/>
      <c r="F218" s="27"/>
      <c r="H218" s="38"/>
      <c r="I218" s="38"/>
      <c r="J218" s="38"/>
      <c r="K218" s="38"/>
      <c r="L218" s="39"/>
      <c r="M218" s="38"/>
      <c r="N218" s="38"/>
    </row>
    <row r="219" spans="1:14" x14ac:dyDescent="0.45">
      <c r="A219" s="27"/>
      <c r="B219" s="27"/>
      <c r="C219" s="27"/>
      <c r="D219" s="27"/>
      <c r="E219" s="27"/>
      <c r="F219" s="27"/>
      <c r="H219" s="38"/>
      <c r="I219" s="38"/>
      <c r="J219" s="38"/>
      <c r="K219" s="38"/>
      <c r="L219" s="39"/>
      <c r="M219" s="38"/>
      <c r="N219" s="38"/>
    </row>
    <row r="220" spans="1:14" x14ac:dyDescent="0.45">
      <c r="A220" s="27"/>
      <c r="B220" s="27"/>
      <c r="C220" s="27"/>
      <c r="D220" s="27"/>
      <c r="E220" s="27"/>
      <c r="F220" s="27"/>
      <c r="H220" s="38"/>
      <c r="I220" s="38"/>
      <c r="J220" s="38"/>
      <c r="K220" s="38"/>
      <c r="L220" s="39"/>
      <c r="M220" s="38"/>
      <c r="N220" s="38"/>
    </row>
    <row r="221" spans="1:14" x14ac:dyDescent="0.45">
      <c r="A221" s="27"/>
      <c r="B221" s="27"/>
      <c r="C221" s="27"/>
      <c r="D221" s="27"/>
      <c r="E221" s="27"/>
      <c r="F221" s="27"/>
      <c r="H221" s="38"/>
      <c r="I221" s="38"/>
      <c r="J221" s="38"/>
      <c r="K221" s="38"/>
      <c r="L221" s="39"/>
      <c r="M221" s="38"/>
      <c r="N221" s="38"/>
    </row>
    <row r="222" spans="1:14" x14ac:dyDescent="0.45">
      <c r="A222" s="27"/>
      <c r="B222" s="27"/>
      <c r="C222" s="27"/>
      <c r="D222" s="27"/>
      <c r="E222" s="27"/>
      <c r="F222" s="27"/>
      <c r="H222" s="38"/>
      <c r="I222" s="38"/>
      <c r="J222" s="38"/>
      <c r="K222" s="38"/>
      <c r="L222" s="39"/>
      <c r="M222" s="38"/>
      <c r="N222" s="38"/>
    </row>
    <row r="223" spans="1:14" x14ac:dyDescent="0.45">
      <c r="A223" s="27"/>
      <c r="B223" s="27"/>
      <c r="C223" s="27"/>
      <c r="D223" s="27"/>
      <c r="E223" s="27"/>
      <c r="F223" s="27"/>
      <c r="H223" s="38"/>
      <c r="I223" s="38"/>
      <c r="J223" s="38"/>
      <c r="K223" s="38"/>
      <c r="L223" s="39"/>
      <c r="M223" s="38"/>
      <c r="N223" s="38"/>
    </row>
    <row r="224" spans="1:14" x14ac:dyDescent="0.45">
      <c r="A224" s="27"/>
      <c r="B224" s="27"/>
      <c r="C224" s="27"/>
      <c r="D224" s="27"/>
      <c r="E224" s="27"/>
      <c r="F224" s="27"/>
      <c r="H224" s="38"/>
      <c r="I224" s="38"/>
      <c r="J224" s="38"/>
      <c r="K224" s="38"/>
      <c r="L224" s="39"/>
      <c r="M224" s="38"/>
      <c r="N224" s="38"/>
    </row>
    <row r="225" spans="1:14" x14ac:dyDescent="0.45">
      <c r="A225" s="27"/>
      <c r="B225" s="27"/>
      <c r="C225" s="27"/>
      <c r="D225" s="27"/>
      <c r="E225" s="27"/>
      <c r="F225" s="27"/>
      <c r="H225" s="38"/>
      <c r="I225" s="38"/>
      <c r="J225" s="38"/>
      <c r="K225" s="38"/>
      <c r="L225" s="39"/>
      <c r="M225" s="38"/>
      <c r="N225" s="38"/>
    </row>
    <row r="226" spans="1:14" x14ac:dyDescent="0.45">
      <c r="A226" s="27"/>
      <c r="B226" s="27"/>
      <c r="C226" s="27"/>
      <c r="D226" s="27"/>
      <c r="E226" s="27"/>
      <c r="F226" s="27"/>
      <c r="H226" s="38"/>
      <c r="I226" s="38"/>
      <c r="J226" s="38"/>
      <c r="K226" s="38"/>
      <c r="L226" s="39"/>
      <c r="M226" s="38"/>
      <c r="N226" s="38"/>
    </row>
    <row r="227" spans="1:14" x14ac:dyDescent="0.45">
      <c r="A227" s="27"/>
      <c r="B227" s="27"/>
      <c r="C227" s="27"/>
      <c r="D227" s="27"/>
      <c r="E227" s="27"/>
      <c r="F227" s="27"/>
      <c r="H227" s="38"/>
      <c r="I227" s="38"/>
      <c r="J227" s="38"/>
      <c r="K227" s="38"/>
      <c r="L227" s="39"/>
      <c r="M227" s="38"/>
      <c r="N227" s="38"/>
    </row>
    <row r="228" spans="1:14" x14ac:dyDescent="0.45">
      <c r="A228" s="27"/>
      <c r="B228" s="27"/>
      <c r="C228" s="27"/>
      <c r="D228" s="27"/>
      <c r="E228" s="27"/>
      <c r="F228" s="27"/>
      <c r="H228" s="38"/>
      <c r="I228" s="38"/>
      <c r="J228" s="38"/>
      <c r="K228" s="38"/>
      <c r="L228" s="39"/>
      <c r="M228" s="38"/>
      <c r="N228" s="38"/>
    </row>
    <row r="229" spans="1:14" x14ac:dyDescent="0.45">
      <c r="A229" s="27"/>
      <c r="B229" s="27"/>
      <c r="C229" s="27"/>
      <c r="D229" s="27"/>
      <c r="E229" s="27"/>
      <c r="F229" s="27"/>
      <c r="H229" s="38"/>
      <c r="I229" s="38"/>
      <c r="J229" s="38"/>
      <c r="K229" s="38"/>
      <c r="L229" s="39"/>
      <c r="M229" s="38"/>
      <c r="N229" s="38"/>
    </row>
    <row r="230" spans="1:14" x14ac:dyDescent="0.45">
      <c r="A230" s="27"/>
      <c r="B230" s="27"/>
      <c r="C230" s="27"/>
      <c r="D230" s="27"/>
      <c r="E230" s="27"/>
      <c r="F230" s="27"/>
      <c r="H230" s="38"/>
      <c r="I230" s="38"/>
      <c r="J230" s="38"/>
      <c r="K230" s="38"/>
      <c r="L230" s="39"/>
      <c r="M230" s="38"/>
      <c r="N230" s="38"/>
    </row>
    <row r="231" spans="1:14" x14ac:dyDescent="0.45">
      <c r="A231" s="27"/>
      <c r="B231" s="27"/>
      <c r="C231" s="27"/>
      <c r="D231" s="27"/>
      <c r="E231" s="27"/>
      <c r="F231" s="27"/>
      <c r="H231" s="38"/>
      <c r="I231" s="38"/>
      <c r="J231" s="38"/>
      <c r="K231" s="38"/>
      <c r="L231" s="39"/>
      <c r="M231" s="38"/>
      <c r="N231" s="38"/>
    </row>
    <row r="232" spans="1:14" x14ac:dyDescent="0.45">
      <c r="A232" s="27"/>
      <c r="B232" s="27"/>
      <c r="C232" s="27"/>
      <c r="D232" s="27"/>
      <c r="E232" s="27"/>
      <c r="F232" s="27"/>
      <c r="H232" s="38"/>
      <c r="I232" s="38"/>
      <c r="J232" s="38"/>
      <c r="K232" s="38"/>
      <c r="L232" s="39"/>
      <c r="M232" s="38"/>
      <c r="N232" s="38"/>
    </row>
    <row r="233" spans="1:14" x14ac:dyDescent="0.45">
      <c r="A233" s="27"/>
      <c r="B233" s="27"/>
      <c r="C233" s="27"/>
      <c r="D233" s="27"/>
      <c r="E233" s="27"/>
      <c r="F233" s="27"/>
      <c r="H233" s="38"/>
      <c r="I233" s="38"/>
      <c r="J233" s="38"/>
      <c r="K233" s="38"/>
      <c r="L233" s="39"/>
      <c r="M233" s="38"/>
      <c r="N233" s="38"/>
    </row>
    <row r="234" spans="1:14" x14ac:dyDescent="0.45">
      <c r="A234" s="27"/>
      <c r="B234" s="27"/>
      <c r="C234" s="27"/>
      <c r="D234" s="27"/>
      <c r="E234" s="27"/>
      <c r="F234" s="27"/>
      <c r="H234" s="38"/>
      <c r="I234" s="38"/>
      <c r="J234" s="38"/>
      <c r="K234" s="38"/>
      <c r="L234" s="39"/>
      <c r="M234" s="38"/>
      <c r="N234" s="38"/>
    </row>
    <row r="235" spans="1:14" x14ac:dyDescent="0.45">
      <c r="A235" s="27"/>
      <c r="B235" s="27"/>
      <c r="C235" s="27"/>
      <c r="D235" s="27"/>
      <c r="E235" s="27"/>
      <c r="F235" s="27"/>
      <c r="H235" s="38"/>
      <c r="I235" s="38"/>
      <c r="J235" s="38"/>
      <c r="K235" s="38"/>
      <c r="L235" s="39"/>
      <c r="M235" s="38"/>
      <c r="N235" s="38"/>
    </row>
    <row r="236" spans="1:14" x14ac:dyDescent="0.45">
      <c r="A236" s="27"/>
      <c r="B236" s="27"/>
      <c r="C236" s="27"/>
      <c r="D236" s="27"/>
      <c r="E236" s="27"/>
      <c r="F236" s="27"/>
      <c r="H236" s="38"/>
      <c r="I236" s="38"/>
      <c r="J236" s="38"/>
      <c r="K236" s="38"/>
      <c r="L236" s="39"/>
      <c r="M236" s="38"/>
      <c r="N236" s="38"/>
    </row>
    <row r="237" spans="1:14" x14ac:dyDescent="0.45">
      <c r="A237" s="27"/>
      <c r="B237" s="27"/>
      <c r="C237" s="27"/>
      <c r="D237" s="27"/>
      <c r="E237" s="27"/>
      <c r="F237" s="27"/>
      <c r="H237" s="38"/>
      <c r="I237" s="38"/>
      <c r="J237" s="38"/>
      <c r="K237" s="38"/>
      <c r="L237" s="39"/>
      <c r="M237" s="38"/>
      <c r="N237" s="38"/>
    </row>
    <row r="238" spans="1:14" x14ac:dyDescent="0.45">
      <c r="A238" s="27"/>
      <c r="B238" s="27"/>
      <c r="C238" s="27"/>
      <c r="D238" s="27"/>
      <c r="E238" s="27"/>
      <c r="F238" s="27"/>
      <c r="H238" s="38"/>
      <c r="I238" s="38"/>
      <c r="J238" s="38"/>
      <c r="K238" s="38"/>
      <c r="L238" s="39"/>
      <c r="M238" s="38"/>
      <c r="N238" s="38"/>
    </row>
    <row r="239" spans="1:14" x14ac:dyDescent="0.45">
      <c r="A239" s="27"/>
      <c r="B239" s="27"/>
      <c r="C239" s="27"/>
      <c r="D239" s="27"/>
      <c r="E239" s="27"/>
      <c r="F239" s="27"/>
      <c r="H239" s="38"/>
      <c r="I239" s="38"/>
      <c r="J239" s="38"/>
      <c r="K239" s="38"/>
      <c r="L239" s="39"/>
      <c r="M239" s="38"/>
      <c r="N239" s="38"/>
    </row>
    <row r="240" spans="1:14" x14ac:dyDescent="0.45">
      <c r="A240" s="27"/>
      <c r="B240" s="27"/>
      <c r="C240" s="27"/>
      <c r="D240" s="27"/>
      <c r="E240" s="27"/>
      <c r="F240" s="27"/>
      <c r="H240" s="38"/>
      <c r="I240" s="38"/>
      <c r="J240" s="38"/>
      <c r="K240" s="38"/>
      <c r="L240" s="39"/>
      <c r="M240" s="38"/>
      <c r="N240" s="38"/>
    </row>
    <row r="241" spans="1:14" x14ac:dyDescent="0.45">
      <c r="A241" s="27"/>
      <c r="B241" s="27"/>
      <c r="C241" s="27"/>
      <c r="D241" s="27"/>
      <c r="E241" s="27"/>
      <c r="F241" s="27"/>
      <c r="H241" s="38"/>
      <c r="I241" s="38"/>
      <c r="J241" s="38"/>
      <c r="K241" s="38"/>
      <c r="L241" s="39"/>
      <c r="M241" s="38"/>
      <c r="N241" s="38"/>
    </row>
    <row r="242" spans="1:14" x14ac:dyDescent="0.45">
      <c r="A242" s="27"/>
      <c r="B242" s="27"/>
      <c r="C242" s="27"/>
      <c r="D242" s="27"/>
      <c r="E242" s="27"/>
      <c r="F242" s="27"/>
      <c r="H242" s="38"/>
      <c r="I242" s="38"/>
      <c r="J242" s="38"/>
      <c r="K242" s="38"/>
      <c r="L242" s="39"/>
      <c r="M242" s="38"/>
      <c r="N242" s="38"/>
    </row>
    <row r="243" spans="1:14" x14ac:dyDescent="0.45">
      <c r="A243" s="27"/>
      <c r="B243" s="27"/>
      <c r="C243" s="27"/>
      <c r="D243" s="27"/>
      <c r="E243" s="27"/>
      <c r="F243" s="27"/>
      <c r="H243" s="38"/>
      <c r="I243" s="38"/>
      <c r="J243" s="38"/>
      <c r="K243" s="38"/>
      <c r="L243" s="39"/>
      <c r="M243" s="38"/>
      <c r="N243" s="38"/>
    </row>
    <row r="244" spans="1:14" x14ac:dyDescent="0.45">
      <c r="A244" s="27"/>
      <c r="B244" s="27"/>
      <c r="C244" s="27"/>
      <c r="D244" s="27"/>
      <c r="E244" s="27"/>
      <c r="F244" s="27"/>
      <c r="H244" s="38"/>
      <c r="I244" s="38"/>
      <c r="J244" s="38"/>
      <c r="K244" s="38"/>
      <c r="L244" s="39"/>
      <c r="M244" s="38"/>
      <c r="N244" s="38"/>
    </row>
    <row r="245" spans="1:14" x14ac:dyDescent="0.45">
      <c r="A245" s="27"/>
      <c r="B245" s="27"/>
      <c r="C245" s="27"/>
      <c r="D245" s="27"/>
      <c r="E245" s="27"/>
      <c r="F245" s="27"/>
      <c r="H245" s="38"/>
      <c r="I245" s="38"/>
      <c r="J245" s="38"/>
      <c r="K245" s="38"/>
      <c r="L245" s="39"/>
      <c r="M245" s="38"/>
      <c r="N245" s="38"/>
    </row>
    <row r="246" spans="1:14" x14ac:dyDescent="0.45">
      <c r="A246" s="27"/>
      <c r="B246" s="27"/>
      <c r="C246" s="27"/>
      <c r="D246" s="27"/>
      <c r="E246" s="27"/>
      <c r="F246" s="27"/>
      <c r="H246" s="38"/>
      <c r="I246" s="38"/>
      <c r="J246" s="38"/>
      <c r="K246" s="38"/>
      <c r="L246" s="39"/>
      <c r="M246" s="38"/>
      <c r="N246" s="38"/>
    </row>
    <row r="247" spans="1:14" x14ac:dyDescent="0.45">
      <c r="A247" s="27"/>
      <c r="B247" s="27"/>
      <c r="C247" s="27"/>
      <c r="D247" s="27"/>
      <c r="E247" s="27"/>
      <c r="F247" s="27"/>
      <c r="H247" s="38"/>
      <c r="I247" s="38"/>
      <c r="J247" s="38"/>
      <c r="K247" s="38"/>
      <c r="L247" s="39"/>
      <c r="M247" s="38"/>
      <c r="N247" s="38"/>
    </row>
    <row r="248" spans="1:14" x14ac:dyDescent="0.45">
      <c r="A248" s="27"/>
      <c r="B248" s="27"/>
      <c r="C248" s="27"/>
      <c r="D248" s="27"/>
      <c r="E248" s="27"/>
      <c r="F248" s="27"/>
      <c r="H248" s="38"/>
      <c r="I248" s="38"/>
      <c r="J248" s="38"/>
      <c r="K248" s="38"/>
      <c r="L248" s="39"/>
      <c r="M248" s="38"/>
      <c r="N248" s="38"/>
    </row>
    <row r="249" spans="1:14" x14ac:dyDescent="0.45">
      <c r="A249" s="27"/>
      <c r="B249" s="27"/>
      <c r="C249" s="27"/>
      <c r="D249" s="27"/>
      <c r="E249" s="27"/>
      <c r="F249" s="27"/>
      <c r="H249" s="38"/>
      <c r="I249" s="38"/>
      <c r="J249" s="38"/>
      <c r="K249" s="38"/>
      <c r="L249" s="39"/>
      <c r="M249" s="38"/>
      <c r="N249" s="38"/>
    </row>
    <row r="250" spans="1:14" x14ac:dyDescent="0.45">
      <c r="A250" s="27"/>
      <c r="B250" s="27"/>
      <c r="C250" s="27"/>
      <c r="D250" s="27"/>
      <c r="E250" s="27"/>
      <c r="F250" s="27"/>
      <c r="H250" s="38"/>
      <c r="I250" s="38"/>
      <c r="J250" s="38"/>
      <c r="K250" s="38"/>
      <c r="L250" s="39"/>
      <c r="M250" s="38"/>
      <c r="N250" s="38"/>
    </row>
    <row r="251" spans="1:14" x14ac:dyDescent="0.45">
      <c r="A251" s="27"/>
      <c r="B251" s="27"/>
      <c r="C251" s="27"/>
      <c r="D251" s="27"/>
      <c r="E251" s="27"/>
      <c r="F251" s="27"/>
      <c r="H251" s="38"/>
      <c r="I251" s="38"/>
      <c r="J251" s="38"/>
      <c r="K251" s="38"/>
      <c r="L251" s="39"/>
      <c r="M251" s="38"/>
      <c r="N251" s="38"/>
    </row>
    <row r="252" spans="1:14" x14ac:dyDescent="0.45">
      <c r="A252" s="27"/>
      <c r="B252" s="27"/>
      <c r="C252" s="27"/>
      <c r="D252" s="27"/>
      <c r="E252" s="27"/>
      <c r="F252" s="27"/>
      <c r="H252" s="38"/>
      <c r="I252" s="38"/>
      <c r="J252" s="38"/>
      <c r="K252" s="38"/>
      <c r="L252" s="39"/>
      <c r="M252" s="38"/>
      <c r="N252" s="38"/>
    </row>
    <row r="253" spans="1:14" x14ac:dyDescent="0.45">
      <c r="A253" s="27"/>
      <c r="B253" s="27"/>
      <c r="C253" s="27"/>
      <c r="D253" s="27"/>
      <c r="E253" s="27"/>
      <c r="F253" s="27"/>
      <c r="H253" s="38"/>
      <c r="I253" s="38"/>
      <c r="J253" s="38"/>
      <c r="K253" s="38"/>
      <c r="L253" s="39"/>
      <c r="M253" s="38"/>
      <c r="N253" s="38"/>
    </row>
    <row r="254" spans="1:14" x14ac:dyDescent="0.45">
      <c r="A254" s="27"/>
      <c r="B254" s="27"/>
      <c r="C254" s="27"/>
      <c r="D254" s="27"/>
      <c r="E254" s="27"/>
      <c r="F254" s="27"/>
      <c r="H254" s="38"/>
      <c r="I254" s="38"/>
      <c r="J254" s="38"/>
      <c r="K254" s="38"/>
      <c r="L254" s="39"/>
      <c r="M254" s="38"/>
      <c r="N254" s="38"/>
    </row>
    <row r="255" spans="1:14" x14ac:dyDescent="0.45">
      <c r="A255" s="27"/>
      <c r="B255" s="27"/>
      <c r="C255" s="27"/>
      <c r="D255" s="27"/>
      <c r="E255" s="27"/>
      <c r="F255" s="27"/>
      <c r="H255" s="38"/>
      <c r="I255" s="38"/>
      <c r="J255" s="38"/>
      <c r="K255" s="38"/>
      <c r="L255" s="39"/>
      <c r="M255" s="38"/>
      <c r="N255" s="38"/>
    </row>
    <row r="256" spans="1:14" x14ac:dyDescent="0.45">
      <c r="A256" s="27"/>
      <c r="B256" s="27"/>
      <c r="C256" s="27"/>
      <c r="D256" s="27"/>
      <c r="E256" s="27"/>
      <c r="F256" s="27"/>
      <c r="H256" s="38"/>
      <c r="I256" s="38"/>
      <c r="J256" s="38"/>
      <c r="K256" s="38"/>
      <c r="L256" s="39"/>
      <c r="M256" s="38"/>
      <c r="N256" s="38"/>
    </row>
  </sheetData>
  <sheetProtection sheet="1" objects="1" scenarios="1"/>
  <mergeCells count="401">
    <mergeCell ref="A194:A203"/>
    <mergeCell ref="B194:B203"/>
    <mergeCell ref="C194:C198"/>
    <mergeCell ref="D194:D198"/>
    <mergeCell ref="E194:E198"/>
    <mergeCell ref="I194:I198"/>
    <mergeCell ref="M184:M188"/>
    <mergeCell ref="N184:N188"/>
    <mergeCell ref="C34:C38"/>
    <mergeCell ref="D34:D38"/>
    <mergeCell ref="E34:E38"/>
    <mergeCell ref="I34:I38"/>
    <mergeCell ref="J34:J38"/>
    <mergeCell ref="L199:L203"/>
    <mergeCell ref="M199:M203"/>
    <mergeCell ref="N199:N203"/>
    <mergeCell ref="J194:J198"/>
    <mergeCell ref="K194:K203"/>
    <mergeCell ref="L194:L198"/>
    <mergeCell ref="M194:M198"/>
    <mergeCell ref="N194:N198"/>
    <mergeCell ref="C199:C203"/>
    <mergeCell ref="D199:D203"/>
    <mergeCell ref="E199:E203"/>
    <mergeCell ref="N14:N18"/>
    <mergeCell ref="E4:E8"/>
    <mergeCell ref="I4:I8"/>
    <mergeCell ref="N29:N33"/>
    <mergeCell ref="E14:E18"/>
    <mergeCell ref="I14:I18"/>
    <mergeCell ref="J14:J18"/>
    <mergeCell ref="L14:L18"/>
    <mergeCell ref="M14:M18"/>
    <mergeCell ref="L9:L13"/>
    <mergeCell ref="M9:M13"/>
    <mergeCell ref="J19:J23"/>
    <mergeCell ref="K19:K33"/>
    <mergeCell ref="L19:L23"/>
    <mergeCell ref="J24:J28"/>
    <mergeCell ref="L24:L28"/>
    <mergeCell ref="J29:J33"/>
    <mergeCell ref="L29:L33"/>
    <mergeCell ref="I199:I203"/>
    <mergeCell ref="J199:J203"/>
    <mergeCell ref="C189:C193"/>
    <mergeCell ref="D189:D193"/>
    <mergeCell ref="E189:E193"/>
    <mergeCell ref="I189:I193"/>
    <mergeCell ref="J189:J193"/>
    <mergeCell ref="L189:L193"/>
    <mergeCell ref="M189:M193"/>
    <mergeCell ref="M179:M183"/>
    <mergeCell ref="N179:N183"/>
    <mergeCell ref="C184:C188"/>
    <mergeCell ref="D184:D188"/>
    <mergeCell ref="E184:E188"/>
    <mergeCell ref="I184:I188"/>
    <mergeCell ref="J184:J188"/>
    <mergeCell ref="L184:L188"/>
    <mergeCell ref="C179:C183"/>
    <mergeCell ref="D179:D183"/>
    <mergeCell ref="E179:E183"/>
    <mergeCell ref="I179:I183"/>
    <mergeCell ref="J179:J183"/>
    <mergeCell ref="A169:A178"/>
    <mergeCell ref="B169:B178"/>
    <mergeCell ref="J169:J173"/>
    <mergeCell ref="K169:K178"/>
    <mergeCell ref="L169:L173"/>
    <mergeCell ref="B179:B193"/>
    <mergeCell ref="A179:A193"/>
    <mergeCell ref="M169:M173"/>
    <mergeCell ref="N169:N173"/>
    <mergeCell ref="C174:C178"/>
    <mergeCell ref="D174:D178"/>
    <mergeCell ref="E174:E178"/>
    <mergeCell ref="I174:I178"/>
    <mergeCell ref="J174:J178"/>
    <mergeCell ref="C169:C173"/>
    <mergeCell ref="D169:D173"/>
    <mergeCell ref="E169:E173"/>
    <mergeCell ref="I169:I173"/>
    <mergeCell ref="L174:L178"/>
    <mergeCell ref="M174:M178"/>
    <mergeCell ref="N174:N178"/>
    <mergeCell ref="N189:N193"/>
    <mergeCell ref="K179:K193"/>
    <mergeCell ref="L179:L183"/>
    <mergeCell ref="M159:M163"/>
    <mergeCell ref="N159:N163"/>
    <mergeCell ref="C164:C168"/>
    <mergeCell ref="D164:D168"/>
    <mergeCell ref="E164:E168"/>
    <mergeCell ref="I164:I168"/>
    <mergeCell ref="J164:J168"/>
    <mergeCell ref="L164:L168"/>
    <mergeCell ref="M164:M168"/>
    <mergeCell ref="N164:N168"/>
    <mergeCell ref="C159:C163"/>
    <mergeCell ref="D159:D163"/>
    <mergeCell ref="E159:E163"/>
    <mergeCell ref="I159:I163"/>
    <mergeCell ref="J159:J163"/>
    <mergeCell ref="L159:L163"/>
    <mergeCell ref="N149:N153"/>
    <mergeCell ref="C154:C158"/>
    <mergeCell ref="D154:D158"/>
    <mergeCell ref="E154:E158"/>
    <mergeCell ref="I154:I158"/>
    <mergeCell ref="J154:J158"/>
    <mergeCell ref="L154:L158"/>
    <mergeCell ref="M154:M158"/>
    <mergeCell ref="N154:N158"/>
    <mergeCell ref="M139:M143"/>
    <mergeCell ref="N139:N143"/>
    <mergeCell ref="C144:C148"/>
    <mergeCell ref="D144:D148"/>
    <mergeCell ref="E144:E148"/>
    <mergeCell ref="I144:I148"/>
    <mergeCell ref="J144:J148"/>
    <mergeCell ref="K144:K168"/>
    <mergeCell ref="C139:C143"/>
    <mergeCell ref="D139:D143"/>
    <mergeCell ref="E139:E143"/>
    <mergeCell ref="I139:I143"/>
    <mergeCell ref="J139:J143"/>
    <mergeCell ref="L139:L143"/>
    <mergeCell ref="L144:L148"/>
    <mergeCell ref="M144:M148"/>
    <mergeCell ref="N144:N148"/>
    <mergeCell ref="C149:C153"/>
    <mergeCell ref="D149:D153"/>
    <mergeCell ref="E149:E153"/>
    <mergeCell ref="I149:I153"/>
    <mergeCell ref="J149:J153"/>
    <mergeCell ref="L149:L153"/>
    <mergeCell ref="M149:M153"/>
    <mergeCell ref="M129:M133"/>
    <mergeCell ref="N129:N133"/>
    <mergeCell ref="C134:C138"/>
    <mergeCell ref="D134:D138"/>
    <mergeCell ref="E134:E138"/>
    <mergeCell ref="I134:I138"/>
    <mergeCell ref="J134:J138"/>
    <mergeCell ref="L134:L138"/>
    <mergeCell ref="M134:M138"/>
    <mergeCell ref="N134:N138"/>
    <mergeCell ref="N119:N123"/>
    <mergeCell ref="A124:A143"/>
    <mergeCell ref="B124:B143"/>
    <mergeCell ref="C124:C128"/>
    <mergeCell ref="D124:D128"/>
    <mergeCell ref="E124:E128"/>
    <mergeCell ref="I124:I128"/>
    <mergeCell ref="J124:J128"/>
    <mergeCell ref="K124:K143"/>
    <mergeCell ref="C119:C123"/>
    <mergeCell ref="D119:D123"/>
    <mergeCell ref="E119:E123"/>
    <mergeCell ref="I119:I123"/>
    <mergeCell ref="J119:J123"/>
    <mergeCell ref="L119:L123"/>
    <mergeCell ref="L124:L128"/>
    <mergeCell ref="M124:M128"/>
    <mergeCell ref="N124:N128"/>
    <mergeCell ref="C129:C133"/>
    <mergeCell ref="D129:D133"/>
    <mergeCell ref="E129:E133"/>
    <mergeCell ref="I129:I133"/>
    <mergeCell ref="J129:J133"/>
    <mergeCell ref="L129:L133"/>
    <mergeCell ref="N109:N113"/>
    <mergeCell ref="C114:C118"/>
    <mergeCell ref="D114:D118"/>
    <mergeCell ref="E114:E118"/>
    <mergeCell ref="I114:I118"/>
    <mergeCell ref="J114:J118"/>
    <mergeCell ref="L114:L118"/>
    <mergeCell ref="M114:M118"/>
    <mergeCell ref="N114:N118"/>
    <mergeCell ref="C109:C113"/>
    <mergeCell ref="D109:D113"/>
    <mergeCell ref="E109:E113"/>
    <mergeCell ref="I109:I113"/>
    <mergeCell ref="J109:J113"/>
    <mergeCell ref="L109:L113"/>
    <mergeCell ref="M109:M113"/>
    <mergeCell ref="N99:N103"/>
    <mergeCell ref="C94:C98"/>
    <mergeCell ref="D94:D98"/>
    <mergeCell ref="E94:E98"/>
    <mergeCell ref="I94:I98"/>
    <mergeCell ref="N94:N98"/>
    <mergeCell ref="C104:C108"/>
    <mergeCell ref="D104:D108"/>
    <mergeCell ref="E104:E108"/>
    <mergeCell ref="I104:I108"/>
    <mergeCell ref="J104:J108"/>
    <mergeCell ref="L104:L108"/>
    <mergeCell ref="M104:M108"/>
    <mergeCell ref="N104:N108"/>
    <mergeCell ref="J94:J98"/>
    <mergeCell ref="L94:L98"/>
    <mergeCell ref="M94:M98"/>
    <mergeCell ref="C99:C103"/>
    <mergeCell ref="D99:D103"/>
    <mergeCell ref="E99:E103"/>
    <mergeCell ref="I99:I103"/>
    <mergeCell ref="J99:J103"/>
    <mergeCell ref="C89:C93"/>
    <mergeCell ref="D89:D93"/>
    <mergeCell ref="E89:E93"/>
    <mergeCell ref="I89:I93"/>
    <mergeCell ref="J89:J93"/>
    <mergeCell ref="L89:L93"/>
    <mergeCell ref="M89:M93"/>
    <mergeCell ref="N89:N93"/>
    <mergeCell ref="M74:M78"/>
    <mergeCell ref="N69:N73"/>
    <mergeCell ref="N64:N68"/>
    <mergeCell ref="I59:I63"/>
    <mergeCell ref="M29:M33"/>
    <mergeCell ref="M34:M38"/>
    <mergeCell ref="N34:N38"/>
    <mergeCell ref="A19:A33"/>
    <mergeCell ref="B19:B33"/>
    <mergeCell ref="C19:C23"/>
    <mergeCell ref="D19:D23"/>
    <mergeCell ref="E19:E23"/>
    <mergeCell ref="I19:I23"/>
    <mergeCell ref="M19:M23"/>
    <mergeCell ref="N19:N23"/>
    <mergeCell ref="M24:M28"/>
    <mergeCell ref="N24:N28"/>
    <mergeCell ref="C2:E2"/>
    <mergeCell ref="C3:E3"/>
    <mergeCell ref="F3:G3"/>
    <mergeCell ref="C24:C28"/>
    <mergeCell ref="D24:D28"/>
    <mergeCell ref="E24:E28"/>
    <mergeCell ref="I24:I28"/>
    <mergeCell ref="D29:D33"/>
    <mergeCell ref="E29:E33"/>
    <mergeCell ref="I29:I33"/>
    <mergeCell ref="C29:C33"/>
    <mergeCell ref="E1:G1"/>
    <mergeCell ref="F2:K2"/>
    <mergeCell ref="L2:L3"/>
    <mergeCell ref="M2:M3"/>
    <mergeCell ref="N2:N3"/>
    <mergeCell ref="A3:B3"/>
    <mergeCell ref="J4:J8"/>
    <mergeCell ref="K4:K18"/>
    <mergeCell ref="L4:L8"/>
    <mergeCell ref="M4:M8"/>
    <mergeCell ref="N4:N8"/>
    <mergeCell ref="C9:C13"/>
    <mergeCell ref="D9:D13"/>
    <mergeCell ref="E9:E13"/>
    <mergeCell ref="I9:I13"/>
    <mergeCell ref="J9:J13"/>
    <mergeCell ref="A4:A18"/>
    <mergeCell ref="B4:B18"/>
    <mergeCell ref="N9:N13"/>
    <mergeCell ref="C14:C18"/>
    <mergeCell ref="D14:D18"/>
    <mergeCell ref="C4:C8"/>
    <mergeCell ref="D4:D8"/>
    <mergeCell ref="A2:B2"/>
    <mergeCell ref="B144:B168"/>
    <mergeCell ref="N74:N78"/>
    <mergeCell ref="I79:I83"/>
    <mergeCell ref="J79:J83"/>
    <mergeCell ref="C74:C78"/>
    <mergeCell ref="D74:D78"/>
    <mergeCell ref="E74:E78"/>
    <mergeCell ref="N59:N63"/>
    <mergeCell ref="C64:C68"/>
    <mergeCell ref="D64:D68"/>
    <mergeCell ref="E64:E68"/>
    <mergeCell ref="I64:I68"/>
    <mergeCell ref="J64:J68"/>
    <mergeCell ref="I74:I78"/>
    <mergeCell ref="L79:L83"/>
    <mergeCell ref="M79:M83"/>
    <mergeCell ref="N79:N83"/>
    <mergeCell ref="I84:I88"/>
    <mergeCell ref="J84:J88"/>
    <mergeCell ref="L84:L88"/>
    <mergeCell ref="M84:M88"/>
    <mergeCell ref="N84:N88"/>
    <mergeCell ref="L64:L68"/>
    <mergeCell ref="M64:M68"/>
    <mergeCell ref="A74:A123"/>
    <mergeCell ref="A34:A58"/>
    <mergeCell ref="C84:C88"/>
    <mergeCell ref="D84:D88"/>
    <mergeCell ref="E84:E88"/>
    <mergeCell ref="B34:B58"/>
    <mergeCell ref="C49:C53"/>
    <mergeCell ref="D49:D53"/>
    <mergeCell ref="E49:E53"/>
    <mergeCell ref="B74:B123"/>
    <mergeCell ref="C79:C83"/>
    <mergeCell ref="D79:D83"/>
    <mergeCell ref="E79:E83"/>
    <mergeCell ref="A59:A73"/>
    <mergeCell ref="B59:B73"/>
    <mergeCell ref="C59:C63"/>
    <mergeCell ref="D59:D63"/>
    <mergeCell ref="E59:E63"/>
    <mergeCell ref="C39:C43"/>
    <mergeCell ref="D39:D43"/>
    <mergeCell ref="E39:E43"/>
    <mergeCell ref="C44:C48"/>
    <mergeCell ref="D44:D48"/>
    <mergeCell ref="E44:E48"/>
    <mergeCell ref="M119:M123"/>
    <mergeCell ref="O2:O3"/>
    <mergeCell ref="O4:O8"/>
    <mergeCell ref="O9:O13"/>
    <mergeCell ref="O14:O18"/>
    <mergeCell ref="O19:O23"/>
    <mergeCell ref="C54:C58"/>
    <mergeCell ref="D54:D58"/>
    <mergeCell ref="E54:E58"/>
    <mergeCell ref="I49:I53"/>
    <mergeCell ref="I39:I43"/>
    <mergeCell ref="I44:I48"/>
    <mergeCell ref="N49:N53"/>
    <mergeCell ref="J39:J43"/>
    <mergeCell ref="L39:L43"/>
    <mergeCell ref="M39:M43"/>
    <mergeCell ref="N39:N43"/>
    <mergeCell ref="J44:J48"/>
    <mergeCell ref="L44:L48"/>
    <mergeCell ref="M44:M48"/>
    <mergeCell ref="N44:N48"/>
    <mergeCell ref="K34:K58"/>
    <mergeCell ref="N54:N58"/>
    <mergeCell ref="L34:L38"/>
    <mergeCell ref="A144:A168"/>
    <mergeCell ref="J49:J53"/>
    <mergeCell ref="L49:L53"/>
    <mergeCell ref="M49:M53"/>
    <mergeCell ref="M54:M58"/>
    <mergeCell ref="I54:I58"/>
    <mergeCell ref="J54:J58"/>
    <mergeCell ref="L54:L58"/>
    <mergeCell ref="L59:L63"/>
    <mergeCell ref="C69:C73"/>
    <mergeCell ref="D69:D73"/>
    <mergeCell ref="E69:E73"/>
    <mergeCell ref="I69:I73"/>
    <mergeCell ref="J69:J73"/>
    <mergeCell ref="L69:L73"/>
    <mergeCell ref="M59:M63"/>
    <mergeCell ref="J74:J78"/>
    <mergeCell ref="K74:K123"/>
    <mergeCell ref="L74:L78"/>
    <mergeCell ref="J59:J63"/>
    <mergeCell ref="K59:K73"/>
    <mergeCell ref="M69:M73"/>
    <mergeCell ref="L99:L103"/>
    <mergeCell ref="M99:M103"/>
    <mergeCell ref="O24:O28"/>
    <mergeCell ref="O29:O33"/>
    <mergeCell ref="O34:O38"/>
    <mergeCell ref="O39:O43"/>
    <mergeCell ref="O44:O48"/>
    <mergeCell ref="O49:O53"/>
    <mergeCell ref="O54:O58"/>
    <mergeCell ref="O59:O63"/>
    <mergeCell ref="O64:O68"/>
    <mergeCell ref="O69:O73"/>
    <mergeCell ref="O74:O78"/>
    <mergeCell ref="O79:O83"/>
    <mergeCell ref="O84:O88"/>
    <mergeCell ref="O89:O93"/>
    <mergeCell ref="O94:O98"/>
    <mergeCell ref="O99:O103"/>
    <mergeCell ref="O104:O108"/>
    <mergeCell ref="O109:O113"/>
    <mergeCell ref="O114:O118"/>
    <mergeCell ref="O119:O123"/>
    <mergeCell ref="O124:O128"/>
    <mergeCell ref="O129:O133"/>
    <mergeCell ref="O134:O138"/>
    <mergeCell ref="O139:O143"/>
    <mergeCell ref="O144:O148"/>
    <mergeCell ref="O149:O153"/>
    <mergeCell ref="O154:O158"/>
    <mergeCell ref="O159:O163"/>
    <mergeCell ref="O164:O168"/>
    <mergeCell ref="O169:O173"/>
    <mergeCell ref="O174:O178"/>
    <mergeCell ref="O179:O183"/>
    <mergeCell ref="O184:O188"/>
    <mergeCell ref="O189:O193"/>
    <mergeCell ref="O194:O198"/>
    <mergeCell ref="O199:O203"/>
  </mergeCells>
  <phoneticPr fontId="1"/>
  <printOptions horizontalCentered="1" verticalCentered="1"/>
  <pageMargins left="0.23622047244094491" right="0.23622047244094491" top="0.74803149606299213" bottom="0.74803149606299213" header="0.31496062992125984" footer="0.31496062992125984"/>
  <pageSetup paperSize="8" scale="51" fitToHeight="0" orientation="landscape" r:id="rId1"/>
  <headerFooter>
    <oddFooter>&amp;C&amp;P</oddFooter>
  </headerFooter>
  <rowBreaks count="12" manualBreakCount="12">
    <brk id="18" max="16383" man="1"/>
    <brk id="33" max="16383" man="1"/>
    <brk id="58" max="16383" man="1"/>
    <brk id="73" max="16383" man="1"/>
    <brk id="88" max="16383" man="1"/>
    <brk id="103" max="16383" man="1"/>
    <brk id="123" max="16383" man="1"/>
    <brk id="143" max="16383" man="1"/>
    <brk id="158" max="16383" man="1"/>
    <brk id="168" max="16383" man="1"/>
    <brk id="178" max="16383" man="1"/>
    <brk id="1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660" r:id="rId4" name="Check Box 2">
              <controlPr defaultSize="0" autoFill="0" autoLine="0" autoPict="0">
                <anchor moveWithCells="1">
                  <from>
                    <xdr:col>8</xdr:col>
                    <xdr:colOff>213360</xdr:colOff>
                    <xdr:row>9</xdr:row>
                    <xdr:rowOff>228600</xdr:rowOff>
                  </from>
                  <to>
                    <xdr:col>9</xdr:col>
                    <xdr:colOff>381000</xdr:colOff>
                    <xdr:row>9</xdr:row>
                    <xdr:rowOff>480060</xdr:rowOff>
                  </to>
                </anchor>
              </controlPr>
            </control>
          </mc:Choice>
        </mc:AlternateContent>
        <mc:AlternateContent xmlns:mc="http://schemas.openxmlformats.org/markup-compatibility/2006">
          <mc:Choice Requires="x14">
            <control shapeId="17661" r:id="rId5" name="Check Box 3">
              <controlPr defaultSize="0" autoFill="0" autoLine="0" autoPict="0">
                <anchor moveWithCells="1">
                  <from>
                    <xdr:col>8</xdr:col>
                    <xdr:colOff>213360</xdr:colOff>
                    <xdr:row>15</xdr:row>
                    <xdr:rowOff>0</xdr:rowOff>
                  </from>
                  <to>
                    <xdr:col>9</xdr:col>
                    <xdr:colOff>381000</xdr:colOff>
                    <xdr:row>15</xdr:row>
                    <xdr:rowOff>251460</xdr:rowOff>
                  </to>
                </anchor>
              </controlPr>
            </control>
          </mc:Choice>
        </mc:AlternateContent>
        <mc:AlternateContent xmlns:mc="http://schemas.openxmlformats.org/markup-compatibility/2006">
          <mc:Choice Requires="x14">
            <control shapeId="17662" r:id="rId6" name="Check Box 4">
              <controlPr defaultSize="0" autoFill="0" autoLine="0" autoPict="0">
                <anchor moveWithCells="1">
                  <from>
                    <xdr:col>8</xdr:col>
                    <xdr:colOff>213360</xdr:colOff>
                    <xdr:row>20</xdr:row>
                    <xdr:rowOff>0</xdr:rowOff>
                  </from>
                  <to>
                    <xdr:col>9</xdr:col>
                    <xdr:colOff>381000</xdr:colOff>
                    <xdr:row>20</xdr:row>
                    <xdr:rowOff>251460</xdr:rowOff>
                  </to>
                </anchor>
              </controlPr>
            </control>
          </mc:Choice>
        </mc:AlternateContent>
        <mc:AlternateContent xmlns:mc="http://schemas.openxmlformats.org/markup-compatibility/2006">
          <mc:Choice Requires="x14">
            <control shapeId="17663" r:id="rId7" name="Check Box 5">
              <controlPr defaultSize="0" autoFill="0" autoLine="0" autoPict="0">
                <anchor moveWithCells="1">
                  <from>
                    <xdr:col>8</xdr:col>
                    <xdr:colOff>213360</xdr:colOff>
                    <xdr:row>25</xdr:row>
                    <xdr:rowOff>22860</xdr:rowOff>
                  </from>
                  <to>
                    <xdr:col>9</xdr:col>
                    <xdr:colOff>381000</xdr:colOff>
                    <xdr:row>25</xdr:row>
                    <xdr:rowOff>251460</xdr:rowOff>
                  </to>
                </anchor>
              </controlPr>
            </control>
          </mc:Choice>
        </mc:AlternateContent>
        <mc:AlternateContent xmlns:mc="http://schemas.openxmlformats.org/markup-compatibility/2006">
          <mc:Choice Requires="x14">
            <control shapeId="17664" r:id="rId8" name="Check Box 6">
              <controlPr defaultSize="0" autoFill="0" autoLine="0" autoPict="0">
                <anchor moveWithCells="1">
                  <from>
                    <xdr:col>8</xdr:col>
                    <xdr:colOff>213360</xdr:colOff>
                    <xdr:row>30</xdr:row>
                    <xdr:rowOff>152400</xdr:rowOff>
                  </from>
                  <to>
                    <xdr:col>9</xdr:col>
                    <xdr:colOff>381000</xdr:colOff>
                    <xdr:row>30</xdr:row>
                    <xdr:rowOff>403860</xdr:rowOff>
                  </to>
                </anchor>
              </controlPr>
            </control>
          </mc:Choice>
        </mc:AlternateContent>
        <mc:AlternateContent xmlns:mc="http://schemas.openxmlformats.org/markup-compatibility/2006">
          <mc:Choice Requires="x14">
            <control shapeId="17665" r:id="rId9" name="Check Box 7">
              <controlPr defaultSize="0" autoFill="0" autoLine="0" autoPict="0">
                <anchor moveWithCells="1">
                  <from>
                    <xdr:col>8</xdr:col>
                    <xdr:colOff>213360</xdr:colOff>
                    <xdr:row>35</xdr:row>
                    <xdr:rowOff>38100</xdr:rowOff>
                  </from>
                  <to>
                    <xdr:col>9</xdr:col>
                    <xdr:colOff>381000</xdr:colOff>
                    <xdr:row>35</xdr:row>
                    <xdr:rowOff>289560</xdr:rowOff>
                  </to>
                </anchor>
              </controlPr>
            </control>
          </mc:Choice>
        </mc:AlternateContent>
        <mc:AlternateContent xmlns:mc="http://schemas.openxmlformats.org/markup-compatibility/2006">
          <mc:Choice Requires="x14">
            <control shapeId="17666" r:id="rId10" name="Check Box 8">
              <controlPr defaultSize="0" autoFill="0" autoLine="0" autoPict="0">
                <anchor moveWithCells="1">
                  <from>
                    <xdr:col>8</xdr:col>
                    <xdr:colOff>213360</xdr:colOff>
                    <xdr:row>40</xdr:row>
                    <xdr:rowOff>38100</xdr:rowOff>
                  </from>
                  <to>
                    <xdr:col>9</xdr:col>
                    <xdr:colOff>381000</xdr:colOff>
                    <xdr:row>40</xdr:row>
                    <xdr:rowOff>289560</xdr:rowOff>
                  </to>
                </anchor>
              </controlPr>
            </control>
          </mc:Choice>
        </mc:AlternateContent>
        <mc:AlternateContent xmlns:mc="http://schemas.openxmlformats.org/markup-compatibility/2006">
          <mc:Choice Requires="x14">
            <control shapeId="17667" r:id="rId11" name="Check Box 9">
              <controlPr defaultSize="0" autoFill="0" autoLine="0" autoPict="0">
                <anchor moveWithCells="1">
                  <from>
                    <xdr:col>8</xdr:col>
                    <xdr:colOff>213360</xdr:colOff>
                    <xdr:row>45</xdr:row>
                    <xdr:rowOff>38100</xdr:rowOff>
                  </from>
                  <to>
                    <xdr:col>9</xdr:col>
                    <xdr:colOff>381000</xdr:colOff>
                    <xdr:row>45</xdr:row>
                    <xdr:rowOff>266700</xdr:rowOff>
                  </to>
                </anchor>
              </controlPr>
            </control>
          </mc:Choice>
        </mc:AlternateContent>
        <mc:AlternateContent xmlns:mc="http://schemas.openxmlformats.org/markup-compatibility/2006">
          <mc:Choice Requires="x14">
            <control shapeId="17668" r:id="rId12" name="Check Box 11">
              <controlPr defaultSize="0" autoFill="0" autoLine="0" autoPict="0">
                <anchor moveWithCells="1">
                  <from>
                    <xdr:col>8</xdr:col>
                    <xdr:colOff>213360</xdr:colOff>
                    <xdr:row>55</xdr:row>
                    <xdr:rowOff>38100</xdr:rowOff>
                  </from>
                  <to>
                    <xdr:col>9</xdr:col>
                    <xdr:colOff>381000</xdr:colOff>
                    <xdr:row>55</xdr:row>
                    <xdr:rowOff>266700</xdr:rowOff>
                  </to>
                </anchor>
              </controlPr>
            </control>
          </mc:Choice>
        </mc:AlternateContent>
        <mc:AlternateContent xmlns:mc="http://schemas.openxmlformats.org/markup-compatibility/2006">
          <mc:Choice Requires="x14">
            <control shapeId="17669" r:id="rId13" name="Check Box 12">
              <controlPr defaultSize="0" autoFill="0" autoLine="0" autoPict="0">
                <anchor moveWithCells="1">
                  <from>
                    <xdr:col>8</xdr:col>
                    <xdr:colOff>213360</xdr:colOff>
                    <xdr:row>60</xdr:row>
                    <xdr:rowOff>38100</xdr:rowOff>
                  </from>
                  <to>
                    <xdr:col>9</xdr:col>
                    <xdr:colOff>381000</xdr:colOff>
                    <xdr:row>60</xdr:row>
                    <xdr:rowOff>266700</xdr:rowOff>
                  </to>
                </anchor>
              </controlPr>
            </control>
          </mc:Choice>
        </mc:AlternateContent>
        <mc:AlternateContent xmlns:mc="http://schemas.openxmlformats.org/markup-compatibility/2006">
          <mc:Choice Requires="x14">
            <control shapeId="17670" r:id="rId14" name="Check Box 13">
              <controlPr defaultSize="0" autoFill="0" autoLine="0" autoPict="0">
                <anchor moveWithCells="1">
                  <from>
                    <xdr:col>8</xdr:col>
                    <xdr:colOff>213360</xdr:colOff>
                    <xdr:row>65</xdr:row>
                    <xdr:rowOff>38100</xdr:rowOff>
                  </from>
                  <to>
                    <xdr:col>9</xdr:col>
                    <xdr:colOff>381000</xdr:colOff>
                    <xdr:row>65</xdr:row>
                    <xdr:rowOff>289560</xdr:rowOff>
                  </to>
                </anchor>
              </controlPr>
            </control>
          </mc:Choice>
        </mc:AlternateContent>
        <mc:AlternateContent xmlns:mc="http://schemas.openxmlformats.org/markup-compatibility/2006">
          <mc:Choice Requires="x14">
            <control shapeId="17671" r:id="rId15" name="Check Box 14">
              <controlPr defaultSize="0" autoFill="0" autoLine="0" autoPict="0">
                <anchor moveWithCells="1">
                  <from>
                    <xdr:col>8</xdr:col>
                    <xdr:colOff>213360</xdr:colOff>
                    <xdr:row>70</xdr:row>
                    <xdr:rowOff>38100</xdr:rowOff>
                  </from>
                  <to>
                    <xdr:col>9</xdr:col>
                    <xdr:colOff>381000</xdr:colOff>
                    <xdr:row>70</xdr:row>
                    <xdr:rowOff>266700</xdr:rowOff>
                  </to>
                </anchor>
              </controlPr>
            </control>
          </mc:Choice>
        </mc:AlternateContent>
        <mc:AlternateContent xmlns:mc="http://schemas.openxmlformats.org/markup-compatibility/2006">
          <mc:Choice Requires="x14">
            <control shapeId="17672" r:id="rId16" name="Check Box 15">
              <controlPr defaultSize="0" autoFill="0" autoLine="0" autoPict="0">
                <anchor moveWithCells="1">
                  <from>
                    <xdr:col>8</xdr:col>
                    <xdr:colOff>213360</xdr:colOff>
                    <xdr:row>75</xdr:row>
                    <xdr:rowOff>38100</xdr:rowOff>
                  </from>
                  <to>
                    <xdr:col>9</xdr:col>
                    <xdr:colOff>381000</xdr:colOff>
                    <xdr:row>75</xdr:row>
                    <xdr:rowOff>289560</xdr:rowOff>
                  </to>
                </anchor>
              </controlPr>
            </control>
          </mc:Choice>
        </mc:AlternateContent>
        <mc:AlternateContent xmlns:mc="http://schemas.openxmlformats.org/markup-compatibility/2006">
          <mc:Choice Requires="x14">
            <control shapeId="17673" r:id="rId17" name="Check Box 16">
              <controlPr defaultSize="0" autoFill="0" autoLine="0" autoPict="0">
                <anchor moveWithCells="1">
                  <from>
                    <xdr:col>8</xdr:col>
                    <xdr:colOff>213360</xdr:colOff>
                    <xdr:row>80</xdr:row>
                    <xdr:rowOff>38100</xdr:rowOff>
                  </from>
                  <to>
                    <xdr:col>9</xdr:col>
                    <xdr:colOff>381000</xdr:colOff>
                    <xdr:row>80</xdr:row>
                    <xdr:rowOff>266700</xdr:rowOff>
                  </to>
                </anchor>
              </controlPr>
            </control>
          </mc:Choice>
        </mc:AlternateContent>
        <mc:AlternateContent xmlns:mc="http://schemas.openxmlformats.org/markup-compatibility/2006">
          <mc:Choice Requires="x14">
            <control shapeId="17674" r:id="rId18" name="Check Box 17">
              <controlPr defaultSize="0" autoFill="0" autoLine="0" autoPict="0">
                <anchor moveWithCells="1">
                  <from>
                    <xdr:col>8</xdr:col>
                    <xdr:colOff>213360</xdr:colOff>
                    <xdr:row>85</xdr:row>
                    <xdr:rowOff>38100</xdr:rowOff>
                  </from>
                  <to>
                    <xdr:col>9</xdr:col>
                    <xdr:colOff>381000</xdr:colOff>
                    <xdr:row>85</xdr:row>
                    <xdr:rowOff>289560</xdr:rowOff>
                  </to>
                </anchor>
              </controlPr>
            </control>
          </mc:Choice>
        </mc:AlternateContent>
        <mc:AlternateContent xmlns:mc="http://schemas.openxmlformats.org/markup-compatibility/2006">
          <mc:Choice Requires="x14">
            <control shapeId="17675" r:id="rId19" name="Check Box 18">
              <controlPr defaultSize="0" autoFill="0" autoLine="0" autoPict="0">
                <anchor moveWithCells="1">
                  <from>
                    <xdr:col>8</xdr:col>
                    <xdr:colOff>213360</xdr:colOff>
                    <xdr:row>90</xdr:row>
                    <xdr:rowOff>38100</xdr:rowOff>
                  </from>
                  <to>
                    <xdr:col>9</xdr:col>
                    <xdr:colOff>381000</xdr:colOff>
                    <xdr:row>90</xdr:row>
                    <xdr:rowOff>289560</xdr:rowOff>
                  </to>
                </anchor>
              </controlPr>
            </control>
          </mc:Choice>
        </mc:AlternateContent>
        <mc:AlternateContent xmlns:mc="http://schemas.openxmlformats.org/markup-compatibility/2006">
          <mc:Choice Requires="x14">
            <control shapeId="17676" r:id="rId20" name="Check Box 19">
              <controlPr defaultSize="0" autoFill="0" autoLine="0" autoPict="0">
                <anchor moveWithCells="1">
                  <from>
                    <xdr:col>8</xdr:col>
                    <xdr:colOff>213360</xdr:colOff>
                    <xdr:row>95</xdr:row>
                    <xdr:rowOff>38100</xdr:rowOff>
                  </from>
                  <to>
                    <xdr:col>9</xdr:col>
                    <xdr:colOff>381000</xdr:colOff>
                    <xdr:row>95</xdr:row>
                    <xdr:rowOff>289560</xdr:rowOff>
                  </to>
                </anchor>
              </controlPr>
            </control>
          </mc:Choice>
        </mc:AlternateContent>
        <mc:AlternateContent xmlns:mc="http://schemas.openxmlformats.org/markup-compatibility/2006">
          <mc:Choice Requires="x14">
            <control shapeId="17677" r:id="rId21" name="Check Box 20">
              <controlPr defaultSize="0" autoFill="0" autoLine="0" autoPict="0">
                <anchor moveWithCells="1">
                  <from>
                    <xdr:col>8</xdr:col>
                    <xdr:colOff>213360</xdr:colOff>
                    <xdr:row>100</xdr:row>
                    <xdr:rowOff>38100</xdr:rowOff>
                  </from>
                  <to>
                    <xdr:col>9</xdr:col>
                    <xdr:colOff>381000</xdr:colOff>
                    <xdr:row>100</xdr:row>
                    <xdr:rowOff>266700</xdr:rowOff>
                  </to>
                </anchor>
              </controlPr>
            </control>
          </mc:Choice>
        </mc:AlternateContent>
        <mc:AlternateContent xmlns:mc="http://schemas.openxmlformats.org/markup-compatibility/2006">
          <mc:Choice Requires="x14">
            <control shapeId="17678" r:id="rId22" name="Check Box 21">
              <controlPr defaultSize="0" autoFill="0" autoLine="0" autoPict="0">
                <anchor moveWithCells="1">
                  <from>
                    <xdr:col>8</xdr:col>
                    <xdr:colOff>213360</xdr:colOff>
                    <xdr:row>105</xdr:row>
                    <xdr:rowOff>38100</xdr:rowOff>
                  </from>
                  <to>
                    <xdr:col>9</xdr:col>
                    <xdr:colOff>381000</xdr:colOff>
                    <xdr:row>105</xdr:row>
                    <xdr:rowOff>289560</xdr:rowOff>
                  </to>
                </anchor>
              </controlPr>
            </control>
          </mc:Choice>
        </mc:AlternateContent>
        <mc:AlternateContent xmlns:mc="http://schemas.openxmlformats.org/markup-compatibility/2006">
          <mc:Choice Requires="x14">
            <control shapeId="17679" r:id="rId23" name="Check Box 22">
              <controlPr defaultSize="0" autoFill="0" autoLine="0" autoPict="0">
                <anchor moveWithCells="1">
                  <from>
                    <xdr:col>8</xdr:col>
                    <xdr:colOff>213360</xdr:colOff>
                    <xdr:row>110</xdr:row>
                    <xdr:rowOff>38100</xdr:rowOff>
                  </from>
                  <to>
                    <xdr:col>9</xdr:col>
                    <xdr:colOff>381000</xdr:colOff>
                    <xdr:row>110</xdr:row>
                    <xdr:rowOff>266700</xdr:rowOff>
                  </to>
                </anchor>
              </controlPr>
            </control>
          </mc:Choice>
        </mc:AlternateContent>
        <mc:AlternateContent xmlns:mc="http://schemas.openxmlformats.org/markup-compatibility/2006">
          <mc:Choice Requires="x14">
            <control shapeId="17680" r:id="rId24" name="Check Box 23">
              <controlPr defaultSize="0" autoFill="0" autoLine="0" autoPict="0">
                <anchor moveWithCells="1">
                  <from>
                    <xdr:col>8</xdr:col>
                    <xdr:colOff>213360</xdr:colOff>
                    <xdr:row>115</xdr:row>
                    <xdr:rowOff>38100</xdr:rowOff>
                  </from>
                  <to>
                    <xdr:col>9</xdr:col>
                    <xdr:colOff>381000</xdr:colOff>
                    <xdr:row>115</xdr:row>
                    <xdr:rowOff>266700</xdr:rowOff>
                  </to>
                </anchor>
              </controlPr>
            </control>
          </mc:Choice>
        </mc:AlternateContent>
        <mc:AlternateContent xmlns:mc="http://schemas.openxmlformats.org/markup-compatibility/2006">
          <mc:Choice Requires="x14">
            <control shapeId="17681" r:id="rId25" name="Check Box 24">
              <controlPr defaultSize="0" autoFill="0" autoLine="0" autoPict="0">
                <anchor moveWithCells="1">
                  <from>
                    <xdr:col>8</xdr:col>
                    <xdr:colOff>213360</xdr:colOff>
                    <xdr:row>120</xdr:row>
                    <xdr:rowOff>38100</xdr:rowOff>
                  </from>
                  <to>
                    <xdr:col>9</xdr:col>
                    <xdr:colOff>381000</xdr:colOff>
                    <xdr:row>120</xdr:row>
                    <xdr:rowOff>266700</xdr:rowOff>
                  </to>
                </anchor>
              </controlPr>
            </control>
          </mc:Choice>
        </mc:AlternateContent>
        <mc:AlternateContent xmlns:mc="http://schemas.openxmlformats.org/markup-compatibility/2006">
          <mc:Choice Requires="x14">
            <control shapeId="17682" r:id="rId26" name="Check Box 25">
              <controlPr defaultSize="0" autoFill="0" autoLine="0" autoPict="0">
                <anchor moveWithCells="1">
                  <from>
                    <xdr:col>8</xdr:col>
                    <xdr:colOff>213360</xdr:colOff>
                    <xdr:row>125</xdr:row>
                    <xdr:rowOff>38100</xdr:rowOff>
                  </from>
                  <to>
                    <xdr:col>9</xdr:col>
                    <xdr:colOff>381000</xdr:colOff>
                    <xdr:row>125</xdr:row>
                    <xdr:rowOff>266700</xdr:rowOff>
                  </to>
                </anchor>
              </controlPr>
            </control>
          </mc:Choice>
        </mc:AlternateContent>
        <mc:AlternateContent xmlns:mc="http://schemas.openxmlformats.org/markup-compatibility/2006">
          <mc:Choice Requires="x14">
            <control shapeId="17683" r:id="rId27" name="Check Box 26">
              <controlPr defaultSize="0" autoFill="0" autoLine="0" autoPict="0">
                <anchor moveWithCells="1">
                  <from>
                    <xdr:col>8</xdr:col>
                    <xdr:colOff>213360</xdr:colOff>
                    <xdr:row>130</xdr:row>
                    <xdr:rowOff>38100</xdr:rowOff>
                  </from>
                  <to>
                    <xdr:col>9</xdr:col>
                    <xdr:colOff>381000</xdr:colOff>
                    <xdr:row>130</xdr:row>
                    <xdr:rowOff>266700</xdr:rowOff>
                  </to>
                </anchor>
              </controlPr>
            </control>
          </mc:Choice>
        </mc:AlternateContent>
        <mc:AlternateContent xmlns:mc="http://schemas.openxmlformats.org/markup-compatibility/2006">
          <mc:Choice Requires="x14">
            <control shapeId="17684" r:id="rId28" name="Check Box 27">
              <controlPr defaultSize="0" autoFill="0" autoLine="0" autoPict="0">
                <anchor moveWithCells="1">
                  <from>
                    <xdr:col>8</xdr:col>
                    <xdr:colOff>213360</xdr:colOff>
                    <xdr:row>135</xdr:row>
                    <xdr:rowOff>38100</xdr:rowOff>
                  </from>
                  <to>
                    <xdr:col>9</xdr:col>
                    <xdr:colOff>381000</xdr:colOff>
                    <xdr:row>135</xdr:row>
                    <xdr:rowOff>289560</xdr:rowOff>
                  </to>
                </anchor>
              </controlPr>
            </control>
          </mc:Choice>
        </mc:AlternateContent>
        <mc:AlternateContent xmlns:mc="http://schemas.openxmlformats.org/markup-compatibility/2006">
          <mc:Choice Requires="x14">
            <control shapeId="17685" r:id="rId29" name="Check Box 28">
              <controlPr defaultSize="0" autoFill="0" autoLine="0" autoPict="0">
                <anchor moveWithCells="1">
                  <from>
                    <xdr:col>8</xdr:col>
                    <xdr:colOff>213360</xdr:colOff>
                    <xdr:row>140</xdr:row>
                    <xdr:rowOff>38100</xdr:rowOff>
                  </from>
                  <to>
                    <xdr:col>9</xdr:col>
                    <xdr:colOff>381000</xdr:colOff>
                    <xdr:row>140</xdr:row>
                    <xdr:rowOff>266700</xdr:rowOff>
                  </to>
                </anchor>
              </controlPr>
            </control>
          </mc:Choice>
        </mc:AlternateContent>
        <mc:AlternateContent xmlns:mc="http://schemas.openxmlformats.org/markup-compatibility/2006">
          <mc:Choice Requires="x14">
            <control shapeId="17686" r:id="rId30" name="Check Box 29">
              <controlPr defaultSize="0" autoFill="0" autoLine="0" autoPict="0">
                <anchor moveWithCells="1">
                  <from>
                    <xdr:col>8</xdr:col>
                    <xdr:colOff>213360</xdr:colOff>
                    <xdr:row>145</xdr:row>
                    <xdr:rowOff>38100</xdr:rowOff>
                  </from>
                  <to>
                    <xdr:col>9</xdr:col>
                    <xdr:colOff>381000</xdr:colOff>
                    <xdr:row>145</xdr:row>
                    <xdr:rowOff>266700</xdr:rowOff>
                  </to>
                </anchor>
              </controlPr>
            </control>
          </mc:Choice>
        </mc:AlternateContent>
        <mc:AlternateContent xmlns:mc="http://schemas.openxmlformats.org/markup-compatibility/2006">
          <mc:Choice Requires="x14">
            <control shapeId="17687" r:id="rId31" name="Check Box 30">
              <controlPr defaultSize="0" autoFill="0" autoLine="0" autoPict="0">
                <anchor moveWithCells="1">
                  <from>
                    <xdr:col>8</xdr:col>
                    <xdr:colOff>213360</xdr:colOff>
                    <xdr:row>150</xdr:row>
                    <xdr:rowOff>38100</xdr:rowOff>
                  </from>
                  <to>
                    <xdr:col>9</xdr:col>
                    <xdr:colOff>381000</xdr:colOff>
                    <xdr:row>150</xdr:row>
                    <xdr:rowOff>266700</xdr:rowOff>
                  </to>
                </anchor>
              </controlPr>
            </control>
          </mc:Choice>
        </mc:AlternateContent>
        <mc:AlternateContent xmlns:mc="http://schemas.openxmlformats.org/markup-compatibility/2006">
          <mc:Choice Requires="x14">
            <control shapeId="17688" r:id="rId32" name="Check Box 31">
              <controlPr defaultSize="0" autoFill="0" autoLine="0" autoPict="0">
                <anchor moveWithCells="1">
                  <from>
                    <xdr:col>8</xdr:col>
                    <xdr:colOff>213360</xdr:colOff>
                    <xdr:row>155</xdr:row>
                    <xdr:rowOff>38100</xdr:rowOff>
                  </from>
                  <to>
                    <xdr:col>9</xdr:col>
                    <xdr:colOff>381000</xdr:colOff>
                    <xdr:row>155</xdr:row>
                    <xdr:rowOff>289560</xdr:rowOff>
                  </to>
                </anchor>
              </controlPr>
            </control>
          </mc:Choice>
        </mc:AlternateContent>
        <mc:AlternateContent xmlns:mc="http://schemas.openxmlformats.org/markup-compatibility/2006">
          <mc:Choice Requires="x14">
            <control shapeId="17689" r:id="rId33" name="Check Box 32">
              <controlPr defaultSize="0" autoFill="0" autoLine="0" autoPict="0">
                <anchor moveWithCells="1">
                  <from>
                    <xdr:col>8</xdr:col>
                    <xdr:colOff>213360</xdr:colOff>
                    <xdr:row>160</xdr:row>
                    <xdr:rowOff>38100</xdr:rowOff>
                  </from>
                  <to>
                    <xdr:col>9</xdr:col>
                    <xdr:colOff>381000</xdr:colOff>
                    <xdr:row>160</xdr:row>
                    <xdr:rowOff>266700</xdr:rowOff>
                  </to>
                </anchor>
              </controlPr>
            </control>
          </mc:Choice>
        </mc:AlternateContent>
        <mc:AlternateContent xmlns:mc="http://schemas.openxmlformats.org/markup-compatibility/2006">
          <mc:Choice Requires="x14">
            <control shapeId="17690" r:id="rId34" name="Check Box 33">
              <controlPr defaultSize="0" autoFill="0" autoLine="0" autoPict="0">
                <anchor moveWithCells="1">
                  <from>
                    <xdr:col>8</xdr:col>
                    <xdr:colOff>213360</xdr:colOff>
                    <xdr:row>165</xdr:row>
                    <xdr:rowOff>38100</xdr:rowOff>
                  </from>
                  <to>
                    <xdr:col>9</xdr:col>
                    <xdr:colOff>381000</xdr:colOff>
                    <xdr:row>165</xdr:row>
                    <xdr:rowOff>289560</xdr:rowOff>
                  </to>
                </anchor>
              </controlPr>
            </control>
          </mc:Choice>
        </mc:AlternateContent>
        <mc:AlternateContent xmlns:mc="http://schemas.openxmlformats.org/markup-compatibility/2006">
          <mc:Choice Requires="x14">
            <control shapeId="17691" r:id="rId35" name="Check Box 34">
              <controlPr defaultSize="0" autoFill="0" autoLine="0" autoPict="0">
                <anchor moveWithCells="1">
                  <from>
                    <xdr:col>8</xdr:col>
                    <xdr:colOff>213360</xdr:colOff>
                    <xdr:row>170</xdr:row>
                    <xdr:rowOff>38100</xdr:rowOff>
                  </from>
                  <to>
                    <xdr:col>9</xdr:col>
                    <xdr:colOff>381000</xdr:colOff>
                    <xdr:row>170</xdr:row>
                    <xdr:rowOff>289560</xdr:rowOff>
                  </to>
                </anchor>
              </controlPr>
            </control>
          </mc:Choice>
        </mc:AlternateContent>
        <mc:AlternateContent xmlns:mc="http://schemas.openxmlformats.org/markup-compatibility/2006">
          <mc:Choice Requires="x14">
            <control shapeId="17692" r:id="rId36" name="Check Box 35">
              <controlPr defaultSize="0" autoFill="0" autoLine="0" autoPict="0">
                <anchor moveWithCells="1">
                  <from>
                    <xdr:col>8</xdr:col>
                    <xdr:colOff>213360</xdr:colOff>
                    <xdr:row>175</xdr:row>
                    <xdr:rowOff>38100</xdr:rowOff>
                  </from>
                  <to>
                    <xdr:col>9</xdr:col>
                    <xdr:colOff>381000</xdr:colOff>
                    <xdr:row>175</xdr:row>
                    <xdr:rowOff>289560</xdr:rowOff>
                  </to>
                </anchor>
              </controlPr>
            </control>
          </mc:Choice>
        </mc:AlternateContent>
        <mc:AlternateContent xmlns:mc="http://schemas.openxmlformats.org/markup-compatibility/2006">
          <mc:Choice Requires="x14">
            <control shapeId="17693" r:id="rId37" name="Check Box 36">
              <controlPr defaultSize="0" autoFill="0" autoLine="0" autoPict="0">
                <anchor moveWithCells="1">
                  <from>
                    <xdr:col>8</xdr:col>
                    <xdr:colOff>213360</xdr:colOff>
                    <xdr:row>180</xdr:row>
                    <xdr:rowOff>38100</xdr:rowOff>
                  </from>
                  <to>
                    <xdr:col>9</xdr:col>
                    <xdr:colOff>381000</xdr:colOff>
                    <xdr:row>180</xdr:row>
                    <xdr:rowOff>289560</xdr:rowOff>
                  </to>
                </anchor>
              </controlPr>
            </control>
          </mc:Choice>
        </mc:AlternateContent>
        <mc:AlternateContent xmlns:mc="http://schemas.openxmlformats.org/markup-compatibility/2006">
          <mc:Choice Requires="x14">
            <control shapeId="17694" r:id="rId38" name="Check Box 37">
              <controlPr defaultSize="0" autoFill="0" autoLine="0" autoPict="0">
                <anchor moveWithCells="1">
                  <from>
                    <xdr:col>8</xdr:col>
                    <xdr:colOff>213360</xdr:colOff>
                    <xdr:row>185</xdr:row>
                    <xdr:rowOff>38100</xdr:rowOff>
                  </from>
                  <to>
                    <xdr:col>9</xdr:col>
                    <xdr:colOff>381000</xdr:colOff>
                    <xdr:row>185</xdr:row>
                    <xdr:rowOff>266700</xdr:rowOff>
                  </to>
                </anchor>
              </controlPr>
            </control>
          </mc:Choice>
        </mc:AlternateContent>
        <mc:AlternateContent xmlns:mc="http://schemas.openxmlformats.org/markup-compatibility/2006">
          <mc:Choice Requires="x14">
            <control shapeId="17695" r:id="rId39" name="Check Box 38">
              <controlPr defaultSize="0" autoFill="0" autoLine="0" autoPict="0">
                <anchor moveWithCells="1">
                  <from>
                    <xdr:col>8</xdr:col>
                    <xdr:colOff>213360</xdr:colOff>
                    <xdr:row>190</xdr:row>
                    <xdr:rowOff>38100</xdr:rowOff>
                  </from>
                  <to>
                    <xdr:col>9</xdr:col>
                    <xdr:colOff>381000</xdr:colOff>
                    <xdr:row>190</xdr:row>
                    <xdr:rowOff>266700</xdr:rowOff>
                  </to>
                </anchor>
              </controlPr>
            </control>
          </mc:Choice>
        </mc:AlternateContent>
        <mc:AlternateContent xmlns:mc="http://schemas.openxmlformats.org/markup-compatibility/2006">
          <mc:Choice Requires="x14">
            <control shapeId="17696" r:id="rId40" name="Check Box 39">
              <controlPr defaultSize="0" autoFill="0" autoLine="0" autoPict="0">
                <anchor moveWithCells="1">
                  <from>
                    <xdr:col>8</xdr:col>
                    <xdr:colOff>213360</xdr:colOff>
                    <xdr:row>195</xdr:row>
                    <xdr:rowOff>38100</xdr:rowOff>
                  </from>
                  <to>
                    <xdr:col>9</xdr:col>
                    <xdr:colOff>381000</xdr:colOff>
                    <xdr:row>195</xdr:row>
                    <xdr:rowOff>266700</xdr:rowOff>
                  </to>
                </anchor>
              </controlPr>
            </control>
          </mc:Choice>
        </mc:AlternateContent>
        <mc:AlternateContent xmlns:mc="http://schemas.openxmlformats.org/markup-compatibility/2006">
          <mc:Choice Requires="x14">
            <control shapeId="17697" r:id="rId41" name="Check Box 40">
              <controlPr defaultSize="0" autoFill="0" autoLine="0" autoPict="0">
                <anchor moveWithCells="1">
                  <from>
                    <xdr:col>8</xdr:col>
                    <xdr:colOff>213360</xdr:colOff>
                    <xdr:row>200</xdr:row>
                    <xdr:rowOff>38100</xdr:rowOff>
                  </from>
                  <to>
                    <xdr:col>9</xdr:col>
                    <xdr:colOff>381000</xdr:colOff>
                    <xdr:row>200</xdr:row>
                    <xdr:rowOff>289560</xdr:rowOff>
                  </to>
                </anchor>
              </controlPr>
            </control>
          </mc:Choice>
        </mc:AlternateContent>
        <mc:AlternateContent xmlns:mc="http://schemas.openxmlformats.org/markup-compatibility/2006">
          <mc:Choice Requires="x14">
            <control shapeId="17699" r:id="rId42" name="Check Box 1">
              <controlPr defaultSize="0" autoFill="0" autoLine="0" autoPict="0">
                <anchor moveWithCells="1">
                  <from>
                    <xdr:col>8</xdr:col>
                    <xdr:colOff>213360</xdr:colOff>
                    <xdr:row>4</xdr:row>
                    <xdr:rowOff>228600</xdr:rowOff>
                  </from>
                  <to>
                    <xdr:col>9</xdr:col>
                    <xdr:colOff>381000</xdr:colOff>
                    <xdr:row>4</xdr:row>
                    <xdr:rowOff>480060</xdr:rowOff>
                  </to>
                </anchor>
              </controlPr>
            </control>
          </mc:Choice>
        </mc:AlternateContent>
        <mc:AlternateContent xmlns:mc="http://schemas.openxmlformats.org/markup-compatibility/2006">
          <mc:Choice Requires="x14">
            <control shapeId="17706" r:id="rId43" name="Check Box 10">
              <controlPr defaultSize="0" autoFill="0" autoLine="0" autoPict="0">
                <anchor moveWithCells="1">
                  <from>
                    <xdr:col>8</xdr:col>
                    <xdr:colOff>213360</xdr:colOff>
                    <xdr:row>50</xdr:row>
                    <xdr:rowOff>38100</xdr:rowOff>
                  </from>
                  <to>
                    <xdr:col>9</xdr:col>
                    <xdr:colOff>381000</xdr:colOff>
                    <xdr:row>50</xdr:row>
                    <xdr:rowOff>266700</xdr:rowOff>
                  </to>
                </anchor>
              </controlPr>
            </control>
          </mc:Choice>
        </mc:AlternateContent>
        <mc:AlternateContent xmlns:mc="http://schemas.openxmlformats.org/markup-compatibility/2006">
          <mc:Choice Requires="x14">
            <control shapeId="17768" r:id="rId44" name="Option Button 360">
              <controlPr defaultSize="0" autoFill="0" autoLine="0" autoPict="0">
                <anchor moveWithCells="1">
                  <from>
                    <xdr:col>7</xdr:col>
                    <xdr:colOff>441960</xdr:colOff>
                    <xdr:row>3</xdr:row>
                    <xdr:rowOff>175260</xdr:rowOff>
                  </from>
                  <to>
                    <xdr:col>7</xdr:col>
                    <xdr:colOff>784860</xdr:colOff>
                    <xdr:row>3</xdr:row>
                    <xdr:rowOff>419100</xdr:rowOff>
                  </to>
                </anchor>
              </controlPr>
            </control>
          </mc:Choice>
        </mc:AlternateContent>
        <mc:AlternateContent xmlns:mc="http://schemas.openxmlformats.org/markup-compatibility/2006">
          <mc:Choice Requires="x14">
            <control shapeId="17769" r:id="rId45" name="Option Button 361">
              <controlPr defaultSize="0" autoFill="0" autoLine="0" autoPict="0">
                <anchor moveWithCells="1">
                  <from>
                    <xdr:col>7</xdr:col>
                    <xdr:colOff>441960</xdr:colOff>
                    <xdr:row>4</xdr:row>
                    <xdr:rowOff>175260</xdr:rowOff>
                  </from>
                  <to>
                    <xdr:col>7</xdr:col>
                    <xdr:colOff>784860</xdr:colOff>
                    <xdr:row>4</xdr:row>
                    <xdr:rowOff>419100</xdr:rowOff>
                  </to>
                </anchor>
              </controlPr>
            </control>
          </mc:Choice>
        </mc:AlternateContent>
        <mc:AlternateContent xmlns:mc="http://schemas.openxmlformats.org/markup-compatibility/2006">
          <mc:Choice Requires="x14">
            <control shapeId="17770" r:id="rId46" name="Option Button 362">
              <controlPr defaultSize="0" autoFill="0" autoLine="0" autoPict="0">
                <anchor moveWithCells="1">
                  <from>
                    <xdr:col>7</xdr:col>
                    <xdr:colOff>441960</xdr:colOff>
                    <xdr:row>5</xdr:row>
                    <xdr:rowOff>175260</xdr:rowOff>
                  </from>
                  <to>
                    <xdr:col>7</xdr:col>
                    <xdr:colOff>784860</xdr:colOff>
                    <xdr:row>5</xdr:row>
                    <xdr:rowOff>419100</xdr:rowOff>
                  </to>
                </anchor>
              </controlPr>
            </control>
          </mc:Choice>
        </mc:AlternateContent>
        <mc:AlternateContent xmlns:mc="http://schemas.openxmlformats.org/markup-compatibility/2006">
          <mc:Choice Requires="x14">
            <control shapeId="17771" r:id="rId47" name="Option Button 363">
              <controlPr defaultSize="0" autoFill="0" autoLine="0" autoPict="0">
                <anchor moveWithCells="1">
                  <from>
                    <xdr:col>7</xdr:col>
                    <xdr:colOff>441960</xdr:colOff>
                    <xdr:row>6</xdr:row>
                    <xdr:rowOff>175260</xdr:rowOff>
                  </from>
                  <to>
                    <xdr:col>7</xdr:col>
                    <xdr:colOff>784860</xdr:colOff>
                    <xdr:row>6</xdr:row>
                    <xdr:rowOff>419100</xdr:rowOff>
                  </to>
                </anchor>
              </controlPr>
            </control>
          </mc:Choice>
        </mc:AlternateContent>
        <mc:AlternateContent xmlns:mc="http://schemas.openxmlformats.org/markup-compatibility/2006">
          <mc:Choice Requires="x14">
            <control shapeId="17772" r:id="rId48" name="Option Button 364">
              <controlPr defaultSize="0" autoFill="0" autoLine="0" autoPict="0">
                <anchor moveWithCells="1">
                  <from>
                    <xdr:col>7</xdr:col>
                    <xdr:colOff>441960</xdr:colOff>
                    <xdr:row>7</xdr:row>
                    <xdr:rowOff>175260</xdr:rowOff>
                  </from>
                  <to>
                    <xdr:col>7</xdr:col>
                    <xdr:colOff>784860</xdr:colOff>
                    <xdr:row>7</xdr:row>
                    <xdr:rowOff>419100</xdr:rowOff>
                  </to>
                </anchor>
              </controlPr>
            </control>
          </mc:Choice>
        </mc:AlternateContent>
        <mc:AlternateContent xmlns:mc="http://schemas.openxmlformats.org/markup-compatibility/2006">
          <mc:Choice Requires="x14">
            <control shapeId="17773" r:id="rId49" name="Option Button 365">
              <controlPr defaultSize="0" autoFill="0" autoLine="0" autoPict="0">
                <anchor moveWithCells="1">
                  <from>
                    <xdr:col>7</xdr:col>
                    <xdr:colOff>441960</xdr:colOff>
                    <xdr:row>8</xdr:row>
                    <xdr:rowOff>175260</xdr:rowOff>
                  </from>
                  <to>
                    <xdr:col>7</xdr:col>
                    <xdr:colOff>784860</xdr:colOff>
                    <xdr:row>8</xdr:row>
                    <xdr:rowOff>419100</xdr:rowOff>
                  </to>
                </anchor>
              </controlPr>
            </control>
          </mc:Choice>
        </mc:AlternateContent>
        <mc:AlternateContent xmlns:mc="http://schemas.openxmlformats.org/markup-compatibility/2006">
          <mc:Choice Requires="x14">
            <control shapeId="17774" r:id="rId50" name="Option Button 366">
              <controlPr defaultSize="0" autoFill="0" autoLine="0" autoPict="0">
                <anchor moveWithCells="1">
                  <from>
                    <xdr:col>7</xdr:col>
                    <xdr:colOff>441960</xdr:colOff>
                    <xdr:row>9</xdr:row>
                    <xdr:rowOff>175260</xdr:rowOff>
                  </from>
                  <to>
                    <xdr:col>7</xdr:col>
                    <xdr:colOff>784860</xdr:colOff>
                    <xdr:row>9</xdr:row>
                    <xdr:rowOff>419100</xdr:rowOff>
                  </to>
                </anchor>
              </controlPr>
            </control>
          </mc:Choice>
        </mc:AlternateContent>
        <mc:AlternateContent xmlns:mc="http://schemas.openxmlformats.org/markup-compatibility/2006">
          <mc:Choice Requires="x14">
            <control shapeId="17775" r:id="rId51" name="Option Button 367">
              <controlPr defaultSize="0" autoFill="0" autoLine="0" autoPict="0">
                <anchor moveWithCells="1">
                  <from>
                    <xdr:col>7</xdr:col>
                    <xdr:colOff>441960</xdr:colOff>
                    <xdr:row>10</xdr:row>
                    <xdr:rowOff>175260</xdr:rowOff>
                  </from>
                  <to>
                    <xdr:col>7</xdr:col>
                    <xdr:colOff>784860</xdr:colOff>
                    <xdr:row>10</xdr:row>
                    <xdr:rowOff>419100</xdr:rowOff>
                  </to>
                </anchor>
              </controlPr>
            </control>
          </mc:Choice>
        </mc:AlternateContent>
        <mc:AlternateContent xmlns:mc="http://schemas.openxmlformats.org/markup-compatibility/2006">
          <mc:Choice Requires="x14">
            <control shapeId="17776" r:id="rId52" name="Option Button 368">
              <controlPr defaultSize="0" autoFill="0" autoLine="0" autoPict="0">
                <anchor moveWithCells="1">
                  <from>
                    <xdr:col>7</xdr:col>
                    <xdr:colOff>441960</xdr:colOff>
                    <xdr:row>11</xdr:row>
                    <xdr:rowOff>175260</xdr:rowOff>
                  </from>
                  <to>
                    <xdr:col>7</xdr:col>
                    <xdr:colOff>784860</xdr:colOff>
                    <xdr:row>11</xdr:row>
                    <xdr:rowOff>419100</xdr:rowOff>
                  </to>
                </anchor>
              </controlPr>
            </control>
          </mc:Choice>
        </mc:AlternateContent>
        <mc:AlternateContent xmlns:mc="http://schemas.openxmlformats.org/markup-compatibility/2006">
          <mc:Choice Requires="x14">
            <control shapeId="17777" r:id="rId53" name="Option Button 369">
              <controlPr defaultSize="0" autoFill="0" autoLine="0" autoPict="0">
                <anchor moveWithCells="1">
                  <from>
                    <xdr:col>7</xdr:col>
                    <xdr:colOff>441960</xdr:colOff>
                    <xdr:row>12</xdr:row>
                    <xdr:rowOff>175260</xdr:rowOff>
                  </from>
                  <to>
                    <xdr:col>7</xdr:col>
                    <xdr:colOff>784860</xdr:colOff>
                    <xdr:row>12</xdr:row>
                    <xdr:rowOff>419100</xdr:rowOff>
                  </to>
                </anchor>
              </controlPr>
            </control>
          </mc:Choice>
        </mc:AlternateContent>
        <mc:AlternateContent xmlns:mc="http://schemas.openxmlformats.org/markup-compatibility/2006">
          <mc:Choice Requires="x14">
            <control shapeId="17778" r:id="rId54" name="Option Button 370">
              <controlPr defaultSize="0" autoFill="0" autoLine="0" autoPict="0">
                <anchor moveWithCells="1">
                  <from>
                    <xdr:col>7</xdr:col>
                    <xdr:colOff>441960</xdr:colOff>
                    <xdr:row>13</xdr:row>
                    <xdr:rowOff>175260</xdr:rowOff>
                  </from>
                  <to>
                    <xdr:col>7</xdr:col>
                    <xdr:colOff>784860</xdr:colOff>
                    <xdr:row>13</xdr:row>
                    <xdr:rowOff>419100</xdr:rowOff>
                  </to>
                </anchor>
              </controlPr>
            </control>
          </mc:Choice>
        </mc:AlternateContent>
        <mc:AlternateContent xmlns:mc="http://schemas.openxmlformats.org/markup-compatibility/2006">
          <mc:Choice Requires="x14">
            <control shapeId="17779" r:id="rId55" name="Option Button 371">
              <controlPr defaultSize="0" autoFill="0" autoLine="0" autoPict="0">
                <anchor moveWithCells="1">
                  <from>
                    <xdr:col>7</xdr:col>
                    <xdr:colOff>441960</xdr:colOff>
                    <xdr:row>14</xdr:row>
                    <xdr:rowOff>175260</xdr:rowOff>
                  </from>
                  <to>
                    <xdr:col>7</xdr:col>
                    <xdr:colOff>784860</xdr:colOff>
                    <xdr:row>14</xdr:row>
                    <xdr:rowOff>419100</xdr:rowOff>
                  </to>
                </anchor>
              </controlPr>
            </control>
          </mc:Choice>
        </mc:AlternateContent>
        <mc:AlternateContent xmlns:mc="http://schemas.openxmlformats.org/markup-compatibility/2006">
          <mc:Choice Requires="x14">
            <control shapeId="17780" r:id="rId56" name="Option Button 372">
              <controlPr defaultSize="0" autoFill="0" autoLine="0" autoPict="0">
                <anchor moveWithCells="1">
                  <from>
                    <xdr:col>7</xdr:col>
                    <xdr:colOff>441960</xdr:colOff>
                    <xdr:row>15</xdr:row>
                    <xdr:rowOff>175260</xdr:rowOff>
                  </from>
                  <to>
                    <xdr:col>7</xdr:col>
                    <xdr:colOff>784860</xdr:colOff>
                    <xdr:row>15</xdr:row>
                    <xdr:rowOff>419100</xdr:rowOff>
                  </to>
                </anchor>
              </controlPr>
            </control>
          </mc:Choice>
        </mc:AlternateContent>
        <mc:AlternateContent xmlns:mc="http://schemas.openxmlformats.org/markup-compatibility/2006">
          <mc:Choice Requires="x14">
            <control shapeId="17781" r:id="rId57" name="Option Button 373">
              <controlPr defaultSize="0" autoFill="0" autoLine="0" autoPict="0">
                <anchor moveWithCells="1">
                  <from>
                    <xdr:col>7</xdr:col>
                    <xdr:colOff>441960</xdr:colOff>
                    <xdr:row>16</xdr:row>
                    <xdr:rowOff>175260</xdr:rowOff>
                  </from>
                  <to>
                    <xdr:col>7</xdr:col>
                    <xdr:colOff>784860</xdr:colOff>
                    <xdr:row>16</xdr:row>
                    <xdr:rowOff>419100</xdr:rowOff>
                  </to>
                </anchor>
              </controlPr>
            </control>
          </mc:Choice>
        </mc:AlternateContent>
        <mc:AlternateContent xmlns:mc="http://schemas.openxmlformats.org/markup-compatibility/2006">
          <mc:Choice Requires="x14">
            <control shapeId="17782" r:id="rId58" name="Option Button 374">
              <controlPr defaultSize="0" autoFill="0" autoLine="0" autoPict="0">
                <anchor moveWithCells="1">
                  <from>
                    <xdr:col>7</xdr:col>
                    <xdr:colOff>441960</xdr:colOff>
                    <xdr:row>17</xdr:row>
                    <xdr:rowOff>175260</xdr:rowOff>
                  </from>
                  <to>
                    <xdr:col>7</xdr:col>
                    <xdr:colOff>784860</xdr:colOff>
                    <xdr:row>17</xdr:row>
                    <xdr:rowOff>419100</xdr:rowOff>
                  </to>
                </anchor>
              </controlPr>
            </control>
          </mc:Choice>
        </mc:AlternateContent>
        <mc:AlternateContent xmlns:mc="http://schemas.openxmlformats.org/markup-compatibility/2006">
          <mc:Choice Requires="x14">
            <control shapeId="17783" r:id="rId59" name="Option Button 375">
              <controlPr defaultSize="0" autoFill="0" autoLine="0" autoPict="0">
                <anchor moveWithCells="1">
                  <from>
                    <xdr:col>7</xdr:col>
                    <xdr:colOff>441960</xdr:colOff>
                    <xdr:row>18</xdr:row>
                    <xdr:rowOff>175260</xdr:rowOff>
                  </from>
                  <to>
                    <xdr:col>7</xdr:col>
                    <xdr:colOff>784860</xdr:colOff>
                    <xdr:row>18</xdr:row>
                    <xdr:rowOff>419100</xdr:rowOff>
                  </to>
                </anchor>
              </controlPr>
            </control>
          </mc:Choice>
        </mc:AlternateContent>
        <mc:AlternateContent xmlns:mc="http://schemas.openxmlformats.org/markup-compatibility/2006">
          <mc:Choice Requires="x14">
            <control shapeId="17784" r:id="rId60" name="Option Button 376">
              <controlPr defaultSize="0" autoFill="0" autoLine="0" autoPict="0">
                <anchor moveWithCells="1">
                  <from>
                    <xdr:col>7</xdr:col>
                    <xdr:colOff>441960</xdr:colOff>
                    <xdr:row>19</xdr:row>
                    <xdr:rowOff>175260</xdr:rowOff>
                  </from>
                  <to>
                    <xdr:col>7</xdr:col>
                    <xdr:colOff>784860</xdr:colOff>
                    <xdr:row>19</xdr:row>
                    <xdr:rowOff>419100</xdr:rowOff>
                  </to>
                </anchor>
              </controlPr>
            </control>
          </mc:Choice>
        </mc:AlternateContent>
        <mc:AlternateContent xmlns:mc="http://schemas.openxmlformats.org/markup-compatibility/2006">
          <mc:Choice Requires="x14">
            <control shapeId="17785" r:id="rId61" name="Option Button 377">
              <controlPr defaultSize="0" autoFill="0" autoLine="0" autoPict="0">
                <anchor moveWithCells="1">
                  <from>
                    <xdr:col>7</xdr:col>
                    <xdr:colOff>441960</xdr:colOff>
                    <xdr:row>20</xdr:row>
                    <xdr:rowOff>175260</xdr:rowOff>
                  </from>
                  <to>
                    <xdr:col>7</xdr:col>
                    <xdr:colOff>784860</xdr:colOff>
                    <xdr:row>20</xdr:row>
                    <xdr:rowOff>419100</xdr:rowOff>
                  </to>
                </anchor>
              </controlPr>
            </control>
          </mc:Choice>
        </mc:AlternateContent>
        <mc:AlternateContent xmlns:mc="http://schemas.openxmlformats.org/markup-compatibility/2006">
          <mc:Choice Requires="x14">
            <control shapeId="17786" r:id="rId62" name="Option Button 378">
              <controlPr defaultSize="0" autoFill="0" autoLine="0" autoPict="0">
                <anchor moveWithCells="1">
                  <from>
                    <xdr:col>7</xdr:col>
                    <xdr:colOff>441960</xdr:colOff>
                    <xdr:row>21</xdr:row>
                    <xdr:rowOff>175260</xdr:rowOff>
                  </from>
                  <to>
                    <xdr:col>7</xdr:col>
                    <xdr:colOff>784860</xdr:colOff>
                    <xdr:row>21</xdr:row>
                    <xdr:rowOff>419100</xdr:rowOff>
                  </to>
                </anchor>
              </controlPr>
            </control>
          </mc:Choice>
        </mc:AlternateContent>
        <mc:AlternateContent xmlns:mc="http://schemas.openxmlformats.org/markup-compatibility/2006">
          <mc:Choice Requires="x14">
            <control shapeId="17787" r:id="rId63" name="Option Button 379">
              <controlPr defaultSize="0" autoFill="0" autoLine="0" autoPict="0">
                <anchor moveWithCells="1">
                  <from>
                    <xdr:col>7</xdr:col>
                    <xdr:colOff>441960</xdr:colOff>
                    <xdr:row>22</xdr:row>
                    <xdr:rowOff>175260</xdr:rowOff>
                  </from>
                  <to>
                    <xdr:col>7</xdr:col>
                    <xdr:colOff>784860</xdr:colOff>
                    <xdr:row>22</xdr:row>
                    <xdr:rowOff>419100</xdr:rowOff>
                  </to>
                </anchor>
              </controlPr>
            </control>
          </mc:Choice>
        </mc:AlternateContent>
        <mc:AlternateContent xmlns:mc="http://schemas.openxmlformats.org/markup-compatibility/2006">
          <mc:Choice Requires="x14">
            <control shapeId="17788" r:id="rId64" name="Option Button 380">
              <controlPr defaultSize="0" autoFill="0" autoLine="0" autoPict="0">
                <anchor moveWithCells="1">
                  <from>
                    <xdr:col>7</xdr:col>
                    <xdr:colOff>441960</xdr:colOff>
                    <xdr:row>23</xdr:row>
                    <xdr:rowOff>175260</xdr:rowOff>
                  </from>
                  <to>
                    <xdr:col>7</xdr:col>
                    <xdr:colOff>784860</xdr:colOff>
                    <xdr:row>23</xdr:row>
                    <xdr:rowOff>419100</xdr:rowOff>
                  </to>
                </anchor>
              </controlPr>
            </control>
          </mc:Choice>
        </mc:AlternateContent>
        <mc:AlternateContent xmlns:mc="http://schemas.openxmlformats.org/markup-compatibility/2006">
          <mc:Choice Requires="x14">
            <control shapeId="17789" r:id="rId65" name="Option Button 381">
              <controlPr defaultSize="0" autoFill="0" autoLine="0" autoPict="0">
                <anchor moveWithCells="1">
                  <from>
                    <xdr:col>7</xdr:col>
                    <xdr:colOff>441960</xdr:colOff>
                    <xdr:row>24</xdr:row>
                    <xdr:rowOff>175260</xdr:rowOff>
                  </from>
                  <to>
                    <xdr:col>7</xdr:col>
                    <xdr:colOff>784860</xdr:colOff>
                    <xdr:row>24</xdr:row>
                    <xdr:rowOff>419100</xdr:rowOff>
                  </to>
                </anchor>
              </controlPr>
            </control>
          </mc:Choice>
        </mc:AlternateContent>
        <mc:AlternateContent xmlns:mc="http://schemas.openxmlformats.org/markup-compatibility/2006">
          <mc:Choice Requires="x14">
            <control shapeId="17790" r:id="rId66" name="Option Button 382">
              <controlPr defaultSize="0" autoFill="0" autoLine="0" autoPict="0">
                <anchor moveWithCells="1">
                  <from>
                    <xdr:col>7</xdr:col>
                    <xdr:colOff>441960</xdr:colOff>
                    <xdr:row>25</xdr:row>
                    <xdr:rowOff>175260</xdr:rowOff>
                  </from>
                  <to>
                    <xdr:col>7</xdr:col>
                    <xdr:colOff>784860</xdr:colOff>
                    <xdr:row>25</xdr:row>
                    <xdr:rowOff>419100</xdr:rowOff>
                  </to>
                </anchor>
              </controlPr>
            </control>
          </mc:Choice>
        </mc:AlternateContent>
        <mc:AlternateContent xmlns:mc="http://schemas.openxmlformats.org/markup-compatibility/2006">
          <mc:Choice Requires="x14">
            <control shapeId="17791" r:id="rId67" name="Option Button 383">
              <controlPr defaultSize="0" autoFill="0" autoLine="0" autoPict="0">
                <anchor moveWithCells="1">
                  <from>
                    <xdr:col>7</xdr:col>
                    <xdr:colOff>441960</xdr:colOff>
                    <xdr:row>26</xdr:row>
                    <xdr:rowOff>175260</xdr:rowOff>
                  </from>
                  <to>
                    <xdr:col>7</xdr:col>
                    <xdr:colOff>784860</xdr:colOff>
                    <xdr:row>26</xdr:row>
                    <xdr:rowOff>419100</xdr:rowOff>
                  </to>
                </anchor>
              </controlPr>
            </control>
          </mc:Choice>
        </mc:AlternateContent>
        <mc:AlternateContent xmlns:mc="http://schemas.openxmlformats.org/markup-compatibility/2006">
          <mc:Choice Requires="x14">
            <control shapeId="17792" r:id="rId68" name="Option Button 384">
              <controlPr defaultSize="0" autoFill="0" autoLine="0" autoPict="0">
                <anchor moveWithCells="1">
                  <from>
                    <xdr:col>7</xdr:col>
                    <xdr:colOff>441960</xdr:colOff>
                    <xdr:row>27</xdr:row>
                    <xdr:rowOff>175260</xdr:rowOff>
                  </from>
                  <to>
                    <xdr:col>7</xdr:col>
                    <xdr:colOff>784860</xdr:colOff>
                    <xdr:row>27</xdr:row>
                    <xdr:rowOff>419100</xdr:rowOff>
                  </to>
                </anchor>
              </controlPr>
            </control>
          </mc:Choice>
        </mc:AlternateContent>
        <mc:AlternateContent xmlns:mc="http://schemas.openxmlformats.org/markup-compatibility/2006">
          <mc:Choice Requires="x14">
            <control shapeId="17793" r:id="rId69" name="Option Button 385">
              <controlPr defaultSize="0" autoFill="0" autoLine="0" autoPict="0">
                <anchor moveWithCells="1">
                  <from>
                    <xdr:col>7</xdr:col>
                    <xdr:colOff>441960</xdr:colOff>
                    <xdr:row>28</xdr:row>
                    <xdr:rowOff>175260</xdr:rowOff>
                  </from>
                  <to>
                    <xdr:col>7</xdr:col>
                    <xdr:colOff>784860</xdr:colOff>
                    <xdr:row>28</xdr:row>
                    <xdr:rowOff>419100</xdr:rowOff>
                  </to>
                </anchor>
              </controlPr>
            </control>
          </mc:Choice>
        </mc:AlternateContent>
        <mc:AlternateContent xmlns:mc="http://schemas.openxmlformats.org/markup-compatibility/2006">
          <mc:Choice Requires="x14">
            <control shapeId="17794" r:id="rId70" name="Option Button 386">
              <controlPr defaultSize="0" autoFill="0" autoLine="0" autoPict="0">
                <anchor moveWithCells="1">
                  <from>
                    <xdr:col>7</xdr:col>
                    <xdr:colOff>441960</xdr:colOff>
                    <xdr:row>29</xdr:row>
                    <xdr:rowOff>175260</xdr:rowOff>
                  </from>
                  <to>
                    <xdr:col>7</xdr:col>
                    <xdr:colOff>784860</xdr:colOff>
                    <xdr:row>29</xdr:row>
                    <xdr:rowOff>419100</xdr:rowOff>
                  </to>
                </anchor>
              </controlPr>
            </control>
          </mc:Choice>
        </mc:AlternateContent>
        <mc:AlternateContent xmlns:mc="http://schemas.openxmlformats.org/markup-compatibility/2006">
          <mc:Choice Requires="x14">
            <control shapeId="17795" r:id="rId71" name="Option Button 387">
              <controlPr defaultSize="0" autoFill="0" autoLine="0" autoPict="0">
                <anchor moveWithCells="1">
                  <from>
                    <xdr:col>7</xdr:col>
                    <xdr:colOff>441960</xdr:colOff>
                    <xdr:row>30</xdr:row>
                    <xdr:rowOff>175260</xdr:rowOff>
                  </from>
                  <to>
                    <xdr:col>7</xdr:col>
                    <xdr:colOff>784860</xdr:colOff>
                    <xdr:row>30</xdr:row>
                    <xdr:rowOff>419100</xdr:rowOff>
                  </to>
                </anchor>
              </controlPr>
            </control>
          </mc:Choice>
        </mc:AlternateContent>
        <mc:AlternateContent xmlns:mc="http://schemas.openxmlformats.org/markup-compatibility/2006">
          <mc:Choice Requires="x14">
            <control shapeId="17796" r:id="rId72" name="Option Button 388">
              <controlPr defaultSize="0" autoFill="0" autoLine="0" autoPict="0">
                <anchor moveWithCells="1">
                  <from>
                    <xdr:col>7</xdr:col>
                    <xdr:colOff>441960</xdr:colOff>
                    <xdr:row>31</xdr:row>
                    <xdr:rowOff>175260</xdr:rowOff>
                  </from>
                  <to>
                    <xdr:col>7</xdr:col>
                    <xdr:colOff>784860</xdr:colOff>
                    <xdr:row>31</xdr:row>
                    <xdr:rowOff>419100</xdr:rowOff>
                  </to>
                </anchor>
              </controlPr>
            </control>
          </mc:Choice>
        </mc:AlternateContent>
        <mc:AlternateContent xmlns:mc="http://schemas.openxmlformats.org/markup-compatibility/2006">
          <mc:Choice Requires="x14">
            <control shapeId="17797" r:id="rId73" name="Option Button 389">
              <controlPr defaultSize="0" autoFill="0" autoLine="0" autoPict="0">
                <anchor moveWithCells="1">
                  <from>
                    <xdr:col>7</xdr:col>
                    <xdr:colOff>441960</xdr:colOff>
                    <xdr:row>32</xdr:row>
                    <xdr:rowOff>175260</xdr:rowOff>
                  </from>
                  <to>
                    <xdr:col>7</xdr:col>
                    <xdr:colOff>784860</xdr:colOff>
                    <xdr:row>32</xdr:row>
                    <xdr:rowOff>419100</xdr:rowOff>
                  </to>
                </anchor>
              </controlPr>
            </control>
          </mc:Choice>
        </mc:AlternateContent>
        <mc:AlternateContent xmlns:mc="http://schemas.openxmlformats.org/markup-compatibility/2006">
          <mc:Choice Requires="x14">
            <control shapeId="17798" r:id="rId74" name="Option Button 390">
              <controlPr defaultSize="0" autoFill="0" autoLine="0" autoPict="0">
                <anchor moveWithCells="1">
                  <from>
                    <xdr:col>7</xdr:col>
                    <xdr:colOff>441960</xdr:colOff>
                    <xdr:row>33</xdr:row>
                    <xdr:rowOff>175260</xdr:rowOff>
                  </from>
                  <to>
                    <xdr:col>7</xdr:col>
                    <xdr:colOff>784860</xdr:colOff>
                    <xdr:row>33</xdr:row>
                    <xdr:rowOff>419100</xdr:rowOff>
                  </to>
                </anchor>
              </controlPr>
            </control>
          </mc:Choice>
        </mc:AlternateContent>
        <mc:AlternateContent xmlns:mc="http://schemas.openxmlformats.org/markup-compatibility/2006">
          <mc:Choice Requires="x14">
            <control shapeId="17799" r:id="rId75" name="Option Button 391">
              <controlPr defaultSize="0" autoFill="0" autoLine="0" autoPict="0">
                <anchor moveWithCells="1">
                  <from>
                    <xdr:col>7</xdr:col>
                    <xdr:colOff>441960</xdr:colOff>
                    <xdr:row>34</xdr:row>
                    <xdr:rowOff>175260</xdr:rowOff>
                  </from>
                  <to>
                    <xdr:col>7</xdr:col>
                    <xdr:colOff>784860</xdr:colOff>
                    <xdr:row>34</xdr:row>
                    <xdr:rowOff>419100</xdr:rowOff>
                  </to>
                </anchor>
              </controlPr>
            </control>
          </mc:Choice>
        </mc:AlternateContent>
        <mc:AlternateContent xmlns:mc="http://schemas.openxmlformats.org/markup-compatibility/2006">
          <mc:Choice Requires="x14">
            <control shapeId="17800" r:id="rId76" name="Option Button 392">
              <controlPr defaultSize="0" autoFill="0" autoLine="0" autoPict="0">
                <anchor moveWithCells="1">
                  <from>
                    <xdr:col>7</xdr:col>
                    <xdr:colOff>441960</xdr:colOff>
                    <xdr:row>35</xdr:row>
                    <xdr:rowOff>175260</xdr:rowOff>
                  </from>
                  <to>
                    <xdr:col>7</xdr:col>
                    <xdr:colOff>784860</xdr:colOff>
                    <xdr:row>35</xdr:row>
                    <xdr:rowOff>419100</xdr:rowOff>
                  </to>
                </anchor>
              </controlPr>
            </control>
          </mc:Choice>
        </mc:AlternateContent>
        <mc:AlternateContent xmlns:mc="http://schemas.openxmlformats.org/markup-compatibility/2006">
          <mc:Choice Requires="x14">
            <control shapeId="17801" r:id="rId77" name="Option Button 393">
              <controlPr defaultSize="0" autoFill="0" autoLine="0" autoPict="0">
                <anchor moveWithCells="1">
                  <from>
                    <xdr:col>7</xdr:col>
                    <xdr:colOff>441960</xdr:colOff>
                    <xdr:row>36</xdr:row>
                    <xdr:rowOff>175260</xdr:rowOff>
                  </from>
                  <to>
                    <xdr:col>7</xdr:col>
                    <xdr:colOff>784860</xdr:colOff>
                    <xdr:row>36</xdr:row>
                    <xdr:rowOff>419100</xdr:rowOff>
                  </to>
                </anchor>
              </controlPr>
            </control>
          </mc:Choice>
        </mc:AlternateContent>
        <mc:AlternateContent xmlns:mc="http://schemas.openxmlformats.org/markup-compatibility/2006">
          <mc:Choice Requires="x14">
            <control shapeId="17802" r:id="rId78" name="Option Button 394">
              <controlPr defaultSize="0" autoFill="0" autoLine="0" autoPict="0">
                <anchor moveWithCells="1">
                  <from>
                    <xdr:col>7</xdr:col>
                    <xdr:colOff>441960</xdr:colOff>
                    <xdr:row>37</xdr:row>
                    <xdr:rowOff>175260</xdr:rowOff>
                  </from>
                  <to>
                    <xdr:col>7</xdr:col>
                    <xdr:colOff>784860</xdr:colOff>
                    <xdr:row>37</xdr:row>
                    <xdr:rowOff>419100</xdr:rowOff>
                  </to>
                </anchor>
              </controlPr>
            </control>
          </mc:Choice>
        </mc:AlternateContent>
        <mc:AlternateContent xmlns:mc="http://schemas.openxmlformats.org/markup-compatibility/2006">
          <mc:Choice Requires="x14">
            <control shapeId="17803" r:id="rId79" name="Option Button 395">
              <controlPr defaultSize="0" autoFill="0" autoLine="0" autoPict="0">
                <anchor moveWithCells="1">
                  <from>
                    <xdr:col>7</xdr:col>
                    <xdr:colOff>441960</xdr:colOff>
                    <xdr:row>38</xdr:row>
                    <xdr:rowOff>175260</xdr:rowOff>
                  </from>
                  <to>
                    <xdr:col>7</xdr:col>
                    <xdr:colOff>784860</xdr:colOff>
                    <xdr:row>38</xdr:row>
                    <xdr:rowOff>419100</xdr:rowOff>
                  </to>
                </anchor>
              </controlPr>
            </control>
          </mc:Choice>
        </mc:AlternateContent>
        <mc:AlternateContent xmlns:mc="http://schemas.openxmlformats.org/markup-compatibility/2006">
          <mc:Choice Requires="x14">
            <control shapeId="17804" r:id="rId80" name="Option Button 396">
              <controlPr defaultSize="0" autoFill="0" autoLine="0" autoPict="0">
                <anchor moveWithCells="1">
                  <from>
                    <xdr:col>7</xdr:col>
                    <xdr:colOff>441960</xdr:colOff>
                    <xdr:row>39</xdr:row>
                    <xdr:rowOff>175260</xdr:rowOff>
                  </from>
                  <to>
                    <xdr:col>7</xdr:col>
                    <xdr:colOff>784860</xdr:colOff>
                    <xdr:row>39</xdr:row>
                    <xdr:rowOff>419100</xdr:rowOff>
                  </to>
                </anchor>
              </controlPr>
            </control>
          </mc:Choice>
        </mc:AlternateContent>
        <mc:AlternateContent xmlns:mc="http://schemas.openxmlformats.org/markup-compatibility/2006">
          <mc:Choice Requires="x14">
            <control shapeId="17805" r:id="rId81" name="Option Button 397">
              <controlPr defaultSize="0" autoFill="0" autoLine="0" autoPict="0">
                <anchor moveWithCells="1">
                  <from>
                    <xdr:col>7</xdr:col>
                    <xdr:colOff>441960</xdr:colOff>
                    <xdr:row>40</xdr:row>
                    <xdr:rowOff>175260</xdr:rowOff>
                  </from>
                  <to>
                    <xdr:col>7</xdr:col>
                    <xdr:colOff>784860</xdr:colOff>
                    <xdr:row>40</xdr:row>
                    <xdr:rowOff>419100</xdr:rowOff>
                  </to>
                </anchor>
              </controlPr>
            </control>
          </mc:Choice>
        </mc:AlternateContent>
        <mc:AlternateContent xmlns:mc="http://schemas.openxmlformats.org/markup-compatibility/2006">
          <mc:Choice Requires="x14">
            <control shapeId="17806" r:id="rId82" name="Option Button 398">
              <controlPr defaultSize="0" autoFill="0" autoLine="0" autoPict="0">
                <anchor moveWithCells="1">
                  <from>
                    <xdr:col>7</xdr:col>
                    <xdr:colOff>441960</xdr:colOff>
                    <xdr:row>41</xdr:row>
                    <xdr:rowOff>175260</xdr:rowOff>
                  </from>
                  <to>
                    <xdr:col>7</xdr:col>
                    <xdr:colOff>784860</xdr:colOff>
                    <xdr:row>41</xdr:row>
                    <xdr:rowOff>419100</xdr:rowOff>
                  </to>
                </anchor>
              </controlPr>
            </control>
          </mc:Choice>
        </mc:AlternateContent>
        <mc:AlternateContent xmlns:mc="http://schemas.openxmlformats.org/markup-compatibility/2006">
          <mc:Choice Requires="x14">
            <control shapeId="17807" r:id="rId83" name="Option Button 399">
              <controlPr defaultSize="0" autoFill="0" autoLine="0" autoPict="0">
                <anchor moveWithCells="1">
                  <from>
                    <xdr:col>7</xdr:col>
                    <xdr:colOff>441960</xdr:colOff>
                    <xdr:row>42</xdr:row>
                    <xdr:rowOff>175260</xdr:rowOff>
                  </from>
                  <to>
                    <xdr:col>7</xdr:col>
                    <xdr:colOff>784860</xdr:colOff>
                    <xdr:row>42</xdr:row>
                    <xdr:rowOff>419100</xdr:rowOff>
                  </to>
                </anchor>
              </controlPr>
            </control>
          </mc:Choice>
        </mc:AlternateContent>
        <mc:AlternateContent xmlns:mc="http://schemas.openxmlformats.org/markup-compatibility/2006">
          <mc:Choice Requires="x14">
            <control shapeId="17808" r:id="rId84" name="Option Button 400">
              <controlPr defaultSize="0" autoFill="0" autoLine="0" autoPict="0">
                <anchor moveWithCells="1">
                  <from>
                    <xdr:col>7</xdr:col>
                    <xdr:colOff>441960</xdr:colOff>
                    <xdr:row>43</xdr:row>
                    <xdr:rowOff>175260</xdr:rowOff>
                  </from>
                  <to>
                    <xdr:col>7</xdr:col>
                    <xdr:colOff>784860</xdr:colOff>
                    <xdr:row>43</xdr:row>
                    <xdr:rowOff>419100</xdr:rowOff>
                  </to>
                </anchor>
              </controlPr>
            </control>
          </mc:Choice>
        </mc:AlternateContent>
        <mc:AlternateContent xmlns:mc="http://schemas.openxmlformats.org/markup-compatibility/2006">
          <mc:Choice Requires="x14">
            <control shapeId="17809" r:id="rId85" name="Option Button 401">
              <controlPr defaultSize="0" autoFill="0" autoLine="0" autoPict="0">
                <anchor moveWithCells="1">
                  <from>
                    <xdr:col>7</xdr:col>
                    <xdr:colOff>441960</xdr:colOff>
                    <xdr:row>44</xdr:row>
                    <xdr:rowOff>175260</xdr:rowOff>
                  </from>
                  <to>
                    <xdr:col>7</xdr:col>
                    <xdr:colOff>784860</xdr:colOff>
                    <xdr:row>44</xdr:row>
                    <xdr:rowOff>419100</xdr:rowOff>
                  </to>
                </anchor>
              </controlPr>
            </control>
          </mc:Choice>
        </mc:AlternateContent>
        <mc:AlternateContent xmlns:mc="http://schemas.openxmlformats.org/markup-compatibility/2006">
          <mc:Choice Requires="x14">
            <control shapeId="17810" r:id="rId86" name="Option Button 402">
              <controlPr defaultSize="0" autoFill="0" autoLine="0" autoPict="0">
                <anchor moveWithCells="1">
                  <from>
                    <xdr:col>7</xdr:col>
                    <xdr:colOff>441960</xdr:colOff>
                    <xdr:row>45</xdr:row>
                    <xdr:rowOff>175260</xdr:rowOff>
                  </from>
                  <to>
                    <xdr:col>7</xdr:col>
                    <xdr:colOff>784860</xdr:colOff>
                    <xdr:row>45</xdr:row>
                    <xdr:rowOff>419100</xdr:rowOff>
                  </to>
                </anchor>
              </controlPr>
            </control>
          </mc:Choice>
        </mc:AlternateContent>
        <mc:AlternateContent xmlns:mc="http://schemas.openxmlformats.org/markup-compatibility/2006">
          <mc:Choice Requires="x14">
            <control shapeId="17811" r:id="rId87" name="Option Button 403">
              <controlPr defaultSize="0" autoFill="0" autoLine="0" autoPict="0">
                <anchor moveWithCells="1">
                  <from>
                    <xdr:col>7</xdr:col>
                    <xdr:colOff>441960</xdr:colOff>
                    <xdr:row>46</xdr:row>
                    <xdr:rowOff>175260</xdr:rowOff>
                  </from>
                  <to>
                    <xdr:col>7</xdr:col>
                    <xdr:colOff>784860</xdr:colOff>
                    <xdr:row>46</xdr:row>
                    <xdr:rowOff>419100</xdr:rowOff>
                  </to>
                </anchor>
              </controlPr>
            </control>
          </mc:Choice>
        </mc:AlternateContent>
        <mc:AlternateContent xmlns:mc="http://schemas.openxmlformats.org/markup-compatibility/2006">
          <mc:Choice Requires="x14">
            <control shapeId="17812" r:id="rId88" name="Option Button 404">
              <controlPr defaultSize="0" autoFill="0" autoLine="0" autoPict="0">
                <anchor moveWithCells="1">
                  <from>
                    <xdr:col>7</xdr:col>
                    <xdr:colOff>441960</xdr:colOff>
                    <xdr:row>47</xdr:row>
                    <xdr:rowOff>175260</xdr:rowOff>
                  </from>
                  <to>
                    <xdr:col>7</xdr:col>
                    <xdr:colOff>784860</xdr:colOff>
                    <xdr:row>47</xdr:row>
                    <xdr:rowOff>419100</xdr:rowOff>
                  </to>
                </anchor>
              </controlPr>
            </control>
          </mc:Choice>
        </mc:AlternateContent>
        <mc:AlternateContent xmlns:mc="http://schemas.openxmlformats.org/markup-compatibility/2006">
          <mc:Choice Requires="x14">
            <control shapeId="17813" r:id="rId89" name="Option Button 405">
              <controlPr defaultSize="0" autoFill="0" autoLine="0" autoPict="0">
                <anchor moveWithCells="1">
                  <from>
                    <xdr:col>7</xdr:col>
                    <xdr:colOff>441960</xdr:colOff>
                    <xdr:row>48</xdr:row>
                    <xdr:rowOff>175260</xdr:rowOff>
                  </from>
                  <to>
                    <xdr:col>7</xdr:col>
                    <xdr:colOff>784860</xdr:colOff>
                    <xdr:row>48</xdr:row>
                    <xdr:rowOff>419100</xdr:rowOff>
                  </to>
                </anchor>
              </controlPr>
            </control>
          </mc:Choice>
        </mc:AlternateContent>
        <mc:AlternateContent xmlns:mc="http://schemas.openxmlformats.org/markup-compatibility/2006">
          <mc:Choice Requires="x14">
            <control shapeId="17814" r:id="rId90" name="Option Button 406">
              <controlPr defaultSize="0" autoFill="0" autoLine="0" autoPict="0">
                <anchor moveWithCells="1">
                  <from>
                    <xdr:col>7</xdr:col>
                    <xdr:colOff>441960</xdr:colOff>
                    <xdr:row>49</xdr:row>
                    <xdr:rowOff>175260</xdr:rowOff>
                  </from>
                  <to>
                    <xdr:col>7</xdr:col>
                    <xdr:colOff>784860</xdr:colOff>
                    <xdr:row>49</xdr:row>
                    <xdr:rowOff>419100</xdr:rowOff>
                  </to>
                </anchor>
              </controlPr>
            </control>
          </mc:Choice>
        </mc:AlternateContent>
        <mc:AlternateContent xmlns:mc="http://schemas.openxmlformats.org/markup-compatibility/2006">
          <mc:Choice Requires="x14">
            <control shapeId="17815" r:id="rId91" name="Option Button 407">
              <controlPr defaultSize="0" autoFill="0" autoLine="0" autoPict="0">
                <anchor moveWithCells="1">
                  <from>
                    <xdr:col>7</xdr:col>
                    <xdr:colOff>441960</xdr:colOff>
                    <xdr:row>50</xdr:row>
                    <xdr:rowOff>175260</xdr:rowOff>
                  </from>
                  <to>
                    <xdr:col>7</xdr:col>
                    <xdr:colOff>784860</xdr:colOff>
                    <xdr:row>50</xdr:row>
                    <xdr:rowOff>419100</xdr:rowOff>
                  </to>
                </anchor>
              </controlPr>
            </control>
          </mc:Choice>
        </mc:AlternateContent>
        <mc:AlternateContent xmlns:mc="http://schemas.openxmlformats.org/markup-compatibility/2006">
          <mc:Choice Requires="x14">
            <control shapeId="17816" r:id="rId92" name="Option Button 408">
              <controlPr defaultSize="0" autoFill="0" autoLine="0" autoPict="0">
                <anchor moveWithCells="1">
                  <from>
                    <xdr:col>7</xdr:col>
                    <xdr:colOff>441960</xdr:colOff>
                    <xdr:row>51</xdr:row>
                    <xdr:rowOff>175260</xdr:rowOff>
                  </from>
                  <to>
                    <xdr:col>7</xdr:col>
                    <xdr:colOff>784860</xdr:colOff>
                    <xdr:row>51</xdr:row>
                    <xdr:rowOff>419100</xdr:rowOff>
                  </to>
                </anchor>
              </controlPr>
            </control>
          </mc:Choice>
        </mc:AlternateContent>
        <mc:AlternateContent xmlns:mc="http://schemas.openxmlformats.org/markup-compatibility/2006">
          <mc:Choice Requires="x14">
            <control shapeId="17817" r:id="rId93" name="Option Button 409">
              <controlPr defaultSize="0" autoFill="0" autoLine="0" autoPict="0">
                <anchor moveWithCells="1">
                  <from>
                    <xdr:col>7</xdr:col>
                    <xdr:colOff>441960</xdr:colOff>
                    <xdr:row>52</xdr:row>
                    <xdr:rowOff>175260</xdr:rowOff>
                  </from>
                  <to>
                    <xdr:col>7</xdr:col>
                    <xdr:colOff>784860</xdr:colOff>
                    <xdr:row>52</xdr:row>
                    <xdr:rowOff>419100</xdr:rowOff>
                  </to>
                </anchor>
              </controlPr>
            </control>
          </mc:Choice>
        </mc:AlternateContent>
        <mc:AlternateContent xmlns:mc="http://schemas.openxmlformats.org/markup-compatibility/2006">
          <mc:Choice Requires="x14">
            <control shapeId="17818" r:id="rId94" name="Option Button 410">
              <controlPr defaultSize="0" autoFill="0" autoLine="0" autoPict="0">
                <anchor moveWithCells="1">
                  <from>
                    <xdr:col>7</xdr:col>
                    <xdr:colOff>441960</xdr:colOff>
                    <xdr:row>53</xdr:row>
                    <xdr:rowOff>175260</xdr:rowOff>
                  </from>
                  <to>
                    <xdr:col>7</xdr:col>
                    <xdr:colOff>784860</xdr:colOff>
                    <xdr:row>53</xdr:row>
                    <xdr:rowOff>419100</xdr:rowOff>
                  </to>
                </anchor>
              </controlPr>
            </control>
          </mc:Choice>
        </mc:AlternateContent>
        <mc:AlternateContent xmlns:mc="http://schemas.openxmlformats.org/markup-compatibility/2006">
          <mc:Choice Requires="x14">
            <control shapeId="17819" r:id="rId95" name="Option Button 411">
              <controlPr defaultSize="0" autoFill="0" autoLine="0" autoPict="0">
                <anchor moveWithCells="1">
                  <from>
                    <xdr:col>7</xdr:col>
                    <xdr:colOff>441960</xdr:colOff>
                    <xdr:row>54</xdr:row>
                    <xdr:rowOff>175260</xdr:rowOff>
                  </from>
                  <to>
                    <xdr:col>7</xdr:col>
                    <xdr:colOff>784860</xdr:colOff>
                    <xdr:row>54</xdr:row>
                    <xdr:rowOff>419100</xdr:rowOff>
                  </to>
                </anchor>
              </controlPr>
            </control>
          </mc:Choice>
        </mc:AlternateContent>
        <mc:AlternateContent xmlns:mc="http://schemas.openxmlformats.org/markup-compatibility/2006">
          <mc:Choice Requires="x14">
            <control shapeId="17820" r:id="rId96" name="Option Button 412">
              <controlPr defaultSize="0" autoFill="0" autoLine="0" autoPict="0">
                <anchor moveWithCells="1">
                  <from>
                    <xdr:col>7</xdr:col>
                    <xdr:colOff>441960</xdr:colOff>
                    <xdr:row>55</xdr:row>
                    <xdr:rowOff>175260</xdr:rowOff>
                  </from>
                  <to>
                    <xdr:col>7</xdr:col>
                    <xdr:colOff>784860</xdr:colOff>
                    <xdr:row>55</xdr:row>
                    <xdr:rowOff>419100</xdr:rowOff>
                  </to>
                </anchor>
              </controlPr>
            </control>
          </mc:Choice>
        </mc:AlternateContent>
        <mc:AlternateContent xmlns:mc="http://schemas.openxmlformats.org/markup-compatibility/2006">
          <mc:Choice Requires="x14">
            <control shapeId="17821" r:id="rId97" name="Option Button 413">
              <controlPr defaultSize="0" autoFill="0" autoLine="0" autoPict="0">
                <anchor moveWithCells="1">
                  <from>
                    <xdr:col>7</xdr:col>
                    <xdr:colOff>441960</xdr:colOff>
                    <xdr:row>56</xdr:row>
                    <xdr:rowOff>175260</xdr:rowOff>
                  </from>
                  <to>
                    <xdr:col>7</xdr:col>
                    <xdr:colOff>784860</xdr:colOff>
                    <xdr:row>56</xdr:row>
                    <xdr:rowOff>419100</xdr:rowOff>
                  </to>
                </anchor>
              </controlPr>
            </control>
          </mc:Choice>
        </mc:AlternateContent>
        <mc:AlternateContent xmlns:mc="http://schemas.openxmlformats.org/markup-compatibility/2006">
          <mc:Choice Requires="x14">
            <control shapeId="17822" r:id="rId98" name="Option Button 414">
              <controlPr defaultSize="0" autoFill="0" autoLine="0" autoPict="0">
                <anchor moveWithCells="1">
                  <from>
                    <xdr:col>7</xdr:col>
                    <xdr:colOff>441960</xdr:colOff>
                    <xdr:row>57</xdr:row>
                    <xdr:rowOff>175260</xdr:rowOff>
                  </from>
                  <to>
                    <xdr:col>7</xdr:col>
                    <xdr:colOff>784860</xdr:colOff>
                    <xdr:row>57</xdr:row>
                    <xdr:rowOff>419100</xdr:rowOff>
                  </to>
                </anchor>
              </controlPr>
            </control>
          </mc:Choice>
        </mc:AlternateContent>
        <mc:AlternateContent xmlns:mc="http://schemas.openxmlformats.org/markup-compatibility/2006">
          <mc:Choice Requires="x14">
            <control shapeId="17823" r:id="rId99" name="Option Button 415">
              <controlPr defaultSize="0" autoFill="0" autoLine="0" autoPict="0">
                <anchor moveWithCells="1">
                  <from>
                    <xdr:col>7</xdr:col>
                    <xdr:colOff>441960</xdr:colOff>
                    <xdr:row>58</xdr:row>
                    <xdr:rowOff>175260</xdr:rowOff>
                  </from>
                  <to>
                    <xdr:col>7</xdr:col>
                    <xdr:colOff>784860</xdr:colOff>
                    <xdr:row>58</xdr:row>
                    <xdr:rowOff>419100</xdr:rowOff>
                  </to>
                </anchor>
              </controlPr>
            </control>
          </mc:Choice>
        </mc:AlternateContent>
        <mc:AlternateContent xmlns:mc="http://schemas.openxmlformats.org/markup-compatibility/2006">
          <mc:Choice Requires="x14">
            <control shapeId="17824" r:id="rId100" name="Option Button 416">
              <controlPr defaultSize="0" autoFill="0" autoLine="0" autoPict="0">
                <anchor moveWithCells="1">
                  <from>
                    <xdr:col>7</xdr:col>
                    <xdr:colOff>441960</xdr:colOff>
                    <xdr:row>59</xdr:row>
                    <xdr:rowOff>175260</xdr:rowOff>
                  </from>
                  <to>
                    <xdr:col>7</xdr:col>
                    <xdr:colOff>784860</xdr:colOff>
                    <xdr:row>59</xdr:row>
                    <xdr:rowOff>419100</xdr:rowOff>
                  </to>
                </anchor>
              </controlPr>
            </control>
          </mc:Choice>
        </mc:AlternateContent>
        <mc:AlternateContent xmlns:mc="http://schemas.openxmlformats.org/markup-compatibility/2006">
          <mc:Choice Requires="x14">
            <control shapeId="17825" r:id="rId101" name="Option Button 417">
              <controlPr defaultSize="0" autoFill="0" autoLine="0" autoPict="0">
                <anchor moveWithCells="1">
                  <from>
                    <xdr:col>7</xdr:col>
                    <xdr:colOff>441960</xdr:colOff>
                    <xdr:row>60</xdr:row>
                    <xdr:rowOff>175260</xdr:rowOff>
                  </from>
                  <to>
                    <xdr:col>7</xdr:col>
                    <xdr:colOff>784860</xdr:colOff>
                    <xdr:row>60</xdr:row>
                    <xdr:rowOff>419100</xdr:rowOff>
                  </to>
                </anchor>
              </controlPr>
            </control>
          </mc:Choice>
        </mc:AlternateContent>
        <mc:AlternateContent xmlns:mc="http://schemas.openxmlformats.org/markup-compatibility/2006">
          <mc:Choice Requires="x14">
            <control shapeId="17826" r:id="rId102" name="Option Button 418">
              <controlPr defaultSize="0" autoFill="0" autoLine="0" autoPict="0">
                <anchor moveWithCells="1">
                  <from>
                    <xdr:col>7</xdr:col>
                    <xdr:colOff>441960</xdr:colOff>
                    <xdr:row>61</xdr:row>
                    <xdr:rowOff>175260</xdr:rowOff>
                  </from>
                  <to>
                    <xdr:col>7</xdr:col>
                    <xdr:colOff>784860</xdr:colOff>
                    <xdr:row>61</xdr:row>
                    <xdr:rowOff>419100</xdr:rowOff>
                  </to>
                </anchor>
              </controlPr>
            </control>
          </mc:Choice>
        </mc:AlternateContent>
        <mc:AlternateContent xmlns:mc="http://schemas.openxmlformats.org/markup-compatibility/2006">
          <mc:Choice Requires="x14">
            <control shapeId="17827" r:id="rId103" name="Option Button 419">
              <controlPr defaultSize="0" autoFill="0" autoLine="0" autoPict="0">
                <anchor moveWithCells="1">
                  <from>
                    <xdr:col>7</xdr:col>
                    <xdr:colOff>441960</xdr:colOff>
                    <xdr:row>62</xdr:row>
                    <xdr:rowOff>175260</xdr:rowOff>
                  </from>
                  <to>
                    <xdr:col>7</xdr:col>
                    <xdr:colOff>784860</xdr:colOff>
                    <xdr:row>62</xdr:row>
                    <xdr:rowOff>419100</xdr:rowOff>
                  </to>
                </anchor>
              </controlPr>
            </control>
          </mc:Choice>
        </mc:AlternateContent>
        <mc:AlternateContent xmlns:mc="http://schemas.openxmlformats.org/markup-compatibility/2006">
          <mc:Choice Requires="x14">
            <control shapeId="17828" r:id="rId104" name="Option Button 420">
              <controlPr defaultSize="0" autoFill="0" autoLine="0" autoPict="0">
                <anchor moveWithCells="1">
                  <from>
                    <xdr:col>7</xdr:col>
                    <xdr:colOff>441960</xdr:colOff>
                    <xdr:row>63</xdr:row>
                    <xdr:rowOff>175260</xdr:rowOff>
                  </from>
                  <to>
                    <xdr:col>7</xdr:col>
                    <xdr:colOff>784860</xdr:colOff>
                    <xdr:row>63</xdr:row>
                    <xdr:rowOff>419100</xdr:rowOff>
                  </to>
                </anchor>
              </controlPr>
            </control>
          </mc:Choice>
        </mc:AlternateContent>
        <mc:AlternateContent xmlns:mc="http://schemas.openxmlformats.org/markup-compatibility/2006">
          <mc:Choice Requires="x14">
            <control shapeId="17829" r:id="rId105" name="Option Button 421">
              <controlPr defaultSize="0" autoFill="0" autoLine="0" autoPict="0">
                <anchor moveWithCells="1">
                  <from>
                    <xdr:col>7</xdr:col>
                    <xdr:colOff>441960</xdr:colOff>
                    <xdr:row>64</xdr:row>
                    <xdr:rowOff>175260</xdr:rowOff>
                  </from>
                  <to>
                    <xdr:col>7</xdr:col>
                    <xdr:colOff>784860</xdr:colOff>
                    <xdr:row>64</xdr:row>
                    <xdr:rowOff>419100</xdr:rowOff>
                  </to>
                </anchor>
              </controlPr>
            </control>
          </mc:Choice>
        </mc:AlternateContent>
        <mc:AlternateContent xmlns:mc="http://schemas.openxmlformats.org/markup-compatibility/2006">
          <mc:Choice Requires="x14">
            <control shapeId="17830" r:id="rId106" name="Option Button 422">
              <controlPr defaultSize="0" autoFill="0" autoLine="0" autoPict="0">
                <anchor moveWithCells="1">
                  <from>
                    <xdr:col>7</xdr:col>
                    <xdr:colOff>441960</xdr:colOff>
                    <xdr:row>65</xdr:row>
                    <xdr:rowOff>175260</xdr:rowOff>
                  </from>
                  <to>
                    <xdr:col>7</xdr:col>
                    <xdr:colOff>784860</xdr:colOff>
                    <xdr:row>65</xdr:row>
                    <xdr:rowOff>419100</xdr:rowOff>
                  </to>
                </anchor>
              </controlPr>
            </control>
          </mc:Choice>
        </mc:AlternateContent>
        <mc:AlternateContent xmlns:mc="http://schemas.openxmlformats.org/markup-compatibility/2006">
          <mc:Choice Requires="x14">
            <control shapeId="17831" r:id="rId107" name="Option Button 423">
              <controlPr defaultSize="0" autoFill="0" autoLine="0" autoPict="0">
                <anchor moveWithCells="1">
                  <from>
                    <xdr:col>7</xdr:col>
                    <xdr:colOff>441960</xdr:colOff>
                    <xdr:row>66</xdr:row>
                    <xdr:rowOff>175260</xdr:rowOff>
                  </from>
                  <to>
                    <xdr:col>7</xdr:col>
                    <xdr:colOff>784860</xdr:colOff>
                    <xdr:row>66</xdr:row>
                    <xdr:rowOff>419100</xdr:rowOff>
                  </to>
                </anchor>
              </controlPr>
            </control>
          </mc:Choice>
        </mc:AlternateContent>
        <mc:AlternateContent xmlns:mc="http://schemas.openxmlformats.org/markup-compatibility/2006">
          <mc:Choice Requires="x14">
            <control shapeId="17832" r:id="rId108" name="Option Button 424">
              <controlPr defaultSize="0" autoFill="0" autoLine="0" autoPict="0">
                <anchor moveWithCells="1">
                  <from>
                    <xdr:col>7</xdr:col>
                    <xdr:colOff>441960</xdr:colOff>
                    <xdr:row>67</xdr:row>
                    <xdr:rowOff>175260</xdr:rowOff>
                  </from>
                  <to>
                    <xdr:col>7</xdr:col>
                    <xdr:colOff>784860</xdr:colOff>
                    <xdr:row>67</xdr:row>
                    <xdr:rowOff>419100</xdr:rowOff>
                  </to>
                </anchor>
              </controlPr>
            </control>
          </mc:Choice>
        </mc:AlternateContent>
        <mc:AlternateContent xmlns:mc="http://schemas.openxmlformats.org/markup-compatibility/2006">
          <mc:Choice Requires="x14">
            <control shapeId="17833" r:id="rId109" name="Option Button 425">
              <controlPr defaultSize="0" autoFill="0" autoLine="0" autoPict="0">
                <anchor moveWithCells="1">
                  <from>
                    <xdr:col>7</xdr:col>
                    <xdr:colOff>441960</xdr:colOff>
                    <xdr:row>68</xdr:row>
                    <xdr:rowOff>175260</xdr:rowOff>
                  </from>
                  <to>
                    <xdr:col>7</xdr:col>
                    <xdr:colOff>784860</xdr:colOff>
                    <xdr:row>68</xdr:row>
                    <xdr:rowOff>419100</xdr:rowOff>
                  </to>
                </anchor>
              </controlPr>
            </control>
          </mc:Choice>
        </mc:AlternateContent>
        <mc:AlternateContent xmlns:mc="http://schemas.openxmlformats.org/markup-compatibility/2006">
          <mc:Choice Requires="x14">
            <control shapeId="17834" r:id="rId110" name="Option Button 426">
              <controlPr defaultSize="0" autoFill="0" autoLine="0" autoPict="0">
                <anchor moveWithCells="1">
                  <from>
                    <xdr:col>7</xdr:col>
                    <xdr:colOff>441960</xdr:colOff>
                    <xdr:row>69</xdr:row>
                    <xdr:rowOff>175260</xdr:rowOff>
                  </from>
                  <to>
                    <xdr:col>7</xdr:col>
                    <xdr:colOff>784860</xdr:colOff>
                    <xdr:row>69</xdr:row>
                    <xdr:rowOff>419100</xdr:rowOff>
                  </to>
                </anchor>
              </controlPr>
            </control>
          </mc:Choice>
        </mc:AlternateContent>
        <mc:AlternateContent xmlns:mc="http://schemas.openxmlformats.org/markup-compatibility/2006">
          <mc:Choice Requires="x14">
            <control shapeId="17835" r:id="rId111" name="Option Button 427">
              <controlPr defaultSize="0" autoFill="0" autoLine="0" autoPict="0">
                <anchor moveWithCells="1">
                  <from>
                    <xdr:col>7</xdr:col>
                    <xdr:colOff>441960</xdr:colOff>
                    <xdr:row>70</xdr:row>
                    <xdr:rowOff>175260</xdr:rowOff>
                  </from>
                  <to>
                    <xdr:col>7</xdr:col>
                    <xdr:colOff>784860</xdr:colOff>
                    <xdr:row>70</xdr:row>
                    <xdr:rowOff>419100</xdr:rowOff>
                  </to>
                </anchor>
              </controlPr>
            </control>
          </mc:Choice>
        </mc:AlternateContent>
        <mc:AlternateContent xmlns:mc="http://schemas.openxmlformats.org/markup-compatibility/2006">
          <mc:Choice Requires="x14">
            <control shapeId="17836" r:id="rId112" name="Option Button 428">
              <controlPr defaultSize="0" autoFill="0" autoLine="0" autoPict="0">
                <anchor moveWithCells="1">
                  <from>
                    <xdr:col>7</xdr:col>
                    <xdr:colOff>441960</xdr:colOff>
                    <xdr:row>71</xdr:row>
                    <xdr:rowOff>175260</xdr:rowOff>
                  </from>
                  <to>
                    <xdr:col>7</xdr:col>
                    <xdr:colOff>784860</xdr:colOff>
                    <xdr:row>71</xdr:row>
                    <xdr:rowOff>419100</xdr:rowOff>
                  </to>
                </anchor>
              </controlPr>
            </control>
          </mc:Choice>
        </mc:AlternateContent>
        <mc:AlternateContent xmlns:mc="http://schemas.openxmlformats.org/markup-compatibility/2006">
          <mc:Choice Requires="x14">
            <control shapeId="17837" r:id="rId113" name="Option Button 429">
              <controlPr defaultSize="0" autoFill="0" autoLine="0" autoPict="0">
                <anchor moveWithCells="1">
                  <from>
                    <xdr:col>7</xdr:col>
                    <xdr:colOff>441960</xdr:colOff>
                    <xdr:row>72</xdr:row>
                    <xdr:rowOff>175260</xdr:rowOff>
                  </from>
                  <to>
                    <xdr:col>7</xdr:col>
                    <xdr:colOff>784860</xdr:colOff>
                    <xdr:row>72</xdr:row>
                    <xdr:rowOff>419100</xdr:rowOff>
                  </to>
                </anchor>
              </controlPr>
            </control>
          </mc:Choice>
        </mc:AlternateContent>
        <mc:AlternateContent xmlns:mc="http://schemas.openxmlformats.org/markup-compatibility/2006">
          <mc:Choice Requires="x14">
            <control shapeId="17838" r:id="rId114" name="Option Button 430">
              <controlPr defaultSize="0" autoFill="0" autoLine="0" autoPict="0">
                <anchor moveWithCells="1">
                  <from>
                    <xdr:col>7</xdr:col>
                    <xdr:colOff>441960</xdr:colOff>
                    <xdr:row>73</xdr:row>
                    <xdr:rowOff>175260</xdr:rowOff>
                  </from>
                  <to>
                    <xdr:col>7</xdr:col>
                    <xdr:colOff>784860</xdr:colOff>
                    <xdr:row>73</xdr:row>
                    <xdr:rowOff>419100</xdr:rowOff>
                  </to>
                </anchor>
              </controlPr>
            </control>
          </mc:Choice>
        </mc:AlternateContent>
        <mc:AlternateContent xmlns:mc="http://schemas.openxmlformats.org/markup-compatibility/2006">
          <mc:Choice Requires="x14">
            <control shapeId="17839" r:id="rId115" name="Option Button 431">
              <controlPr defaultSize="0" autoFill="0" autoLine="0" autoPict="0">
                <anchor moveWithCells="1">
                  <from>
                    <xdr:col>7</xdr:col>
                    <xdr:colOff>441960</xdr:colOff>
                    <xdr:row>74</xdr:row>
                    <xdr:rowOff>175260</xdr:rowOff>
                  </from>
                  <to>
                    <xdr:col>7</xdr:col>
                    <xdr:colOff>784860</xdr:colOff>
                    <xdr:row>74</xdr:row>
                    <xdr:rowOff>419100</xdr:rowOff>
                  </to>
                </anchor>
              </controlPr>
            </control>
          </mc:Choice>
        </mc:AlternateContent>
        <mc:AlternateContent xmlns:mc="http://schemas.openxmlformats.org/markup-compatibility/2006">
          <mc:Choice Requires="x14">
            <control shapeId="17840" r:id="rId116" name="Option Button 432">
              <controlPr defaultSize="0" autoFill="0" autoLine="0" autoPict="0">
                <anchor moveWithCells="1">
                  <from>
                    <xdr:col>7</xdr:col>
                    <xdr:colOff>441960</xdr:colOff>
                    <xdr:row>75</xdr:row>
                    <xdr:rowOff>175260</xdr:rowOff>
                  </from>
                  <to>
                    <xdr:col>7</xdr:col>
                    <xdr:colOff>784860</xdr:colOff>
                    <xdr:row>75</xdr:row>
                    <xdr:rowOff>419100</xdr:rowOff>
                  </to>
                </anchor>
              </controlPr>
            </control>
          </mc:Choice>
        </mc:AlternateContent>
        <mc:AlternateContent xmlns:mc="http://schemas.openxmlformats.org/markup-compatibility/2006">
          <mc:Choice Requires="x14">
            <control shapeId="17841" r:id="rId117" name="Option Button 433">
              <controlPr defaultSize="0" autoFill="0" autoLine="0" autoPict="0">
                <anchor moveWithCells="1">
                  <from>
                    <xdr:col>7</xdr:col>
                    <xdr:colOff>441960</xdr:colOff>
                    <xdr:row>76</xdr:row>
                    <xdr:rowOff>175260</xdr:rowOff>
                  </from>
                  <to>
                    <xdr:col>7</xdr:col>
                    <xdr:colOff>784860</xdr:colOff>
                    <xdr:row>76</xdr:row>
                    <xdr:rowOff>419100</xdr:rowOff>
                  </to>
                </anchor>
              </controlPr>
            </control>
          </mc:Choice>
        </mc:AlternateContent>
        <mc:AlternateContent xmlns:mc="http://schemas.openxmlformats.org/markup-compatibility/2006">
          <mc:Choice Requires="x14">
            <control shapeId="17842" r:id="rId118" name="Option Button 434">
              <controlPr defaultSize="0" autoFill="0" autoLine="0" autoPict="0">
                <anchor moveWithCells="1">
                  <from>
                    <xdr:col>7</xdr:col>
                    <xdr:colOff>441960</xdr:colOff>
                    <xdr:row>77</xdr:row>
                    <xdr:rowOff>175260</xdr:rowOff>
                  </from>
                  <to>
                    <xdr:col>7</xdr:col>
                    <xdr:colOff>784860</xdr:colOff>
                    <xdr:row>77</xdr:row>
                    <xdr:rowOff>419100</xdr:rowOff>
                  </to>
                </anchor>
              </controlPr>
            </control>
          </mc:Choice>
        </mc:AlternateContent>
        <mc:AlternateContent xmlns:mc="http://schemas.openxmlformats.org/markup-compatibility/2006">
          <mc:Choice Requires="x14">
            <control shapeId="17843" r:id="rId119" name="Option Button 435">
              <controlPr defaultSize="0" autoFill="0" autoLine="0" autoPict="0">
                <anchor moveWithCells="1">
                  <from>
                    <xdr:col>7</xdr:col>
                    <xdr:colOff>441960</xdr:colOff>
                    <xdr:row>78</xdr:row>
                    <xdr:rowOff>175260</xdr:rowOff>
                  </from>
                  <to>
                    <xdr:col>7</xdr:col>
                    <xdr:colOff>784860</xdr:colOff>
                    <xdr:row>78</xdr:row>
                    <xdr:rowOff>419100</xdr:rowOff>
                  </to>
                </anchor>
              </controlPr>
            </control>
          </mc:Choice>
        </mc:AlternateContent>
        <mc:AlternateContent xmlns:mc="http://schemas.openxmlformats.org/markup-compatibility/2006">
          <mc:Choice Requires="x14">
            <control shapeId="17844" r:id="rId120" name="Option Button 436">
              <controlPr defaultSize="0" autoFill="0" autoLine="0" autoPict="0">
                <anchor moveWithCells="1">
                  <from>
                    <xdr:col>7</xdr:col>
                    <xdr:colOff>441960</xdr:colOff>
                    <xdr:row>79</xdr:row>
                    <xdr:rowOff>175260</xdr:rowOff>
                  </from>
                  <to>
                    <xdr:col>7</xdr:col>
                    <xdr:colOff>784860</xdr:colOff>
                    <xdr:row>79</xdr:row>
                    <xdr:rowOff>419100</xdr:rowOff>
                  </to>
                </anchor>
              </controlPr>
            </control>
          </mc:Choice>
        </mc:AlternateContent>
        <mc:AlternateContent xmlns:mc="http://schemas.openxmlformats.org/markup-compatibility/2006">
          <mc:Choice Requires="x14">
            <control shapeId="17845" r:id="rId121" name="Option Button 437">
              <controlPr defaultSize="0" autoFill="0" autoLine="0" autoPict="0">
                <anchor moveWithCells="1">
                  <from>
                    <xdr:col>7</xdr:col>
                    <xdr:colOff>441960</xdr:colOff>
                    <xdr:row>80</xdr:row>
                    <xdr:rowOff>175260</xdr:rowOff>
                  </from>
                  <to>
                    <xdr:col>7</xdr:col>
                    <xdr:colOff>784860</xdr:colOff>
                    <xdr:row>80</xdr:row>
                    <xdr:rowOff>419100</xdr:rowOff>
                  </to>
                </anchor>
              </controlPr>
            </control>
          </mc:Choice>
        </mc:AlternateContent>
        <mc:AlternateContent xmlns:mc="http://schemas.openxmlformats.org/markup-compatibility/2006">
          <mc:Choice Requires="x14">
            <control shapeId="17846" r:id="rId122" name="Option Button 438">
              <controlPr defaultSize="0" autoFill="0" autoLine="0" autoPict="0">
                <anchor moveWithCells="1">
                  <from>
                    <xdr:col>7</xdr:col>
                    <xdr:colOff>441960</xdr:colOff>
                    <xdr:row>81</xdr:row>
                    <xdr:rowOff>175260</xdr:rowOff>
                  </from>
                  <to>
                    <xdr:col>7</xdr:col>
                    <xdr:colOff>784860</xdr:colOff>
                    <xdr:row>81</xdr:row>
                    <xdr:rowOff>419100</xdr:rowOff>
                  </to>
                </anchor>
              </controlPr>
            </control>
          </mc:Choice>
        </mc:AlternateContent>
        <mc:AlternateContent xmlns:mc="http://schemas.openxmlformats.org/markup-compatibility/2006">
          <mc:Choice Requires="x14">
            <control shapeId="17847" r:id="rId123" name="Option Button 439">
              <controlPr defaultSize="0" autoFill="0" autoLine="0" autoPict="0">
                <anchor moveWithCells="1">
                  <from>
                    <xdr:col>7</xdr:col>
                    <xdr:colOff>441960</xdr:colOff>
                    <xdr:row>82</xdr:row>
                    <xdr:rowOff>175260</xdr:rowOff>
                  </from>
                  <to>
                    <xdr:col>7</xdr:col>
                    <xdr:colOff>784860</xdr:colOff>
                    <xdr:row>82</xdr:row>
                    <xdr:rowOff>419100</xdr:rowOff>
                  </to>
                </anchor>
              </controlPr>
            </control>
          </mc:Choice>
        </mc:AlternateContent>
        <mc:AlternateContent xmlns:mc="http://schemas.openxmlformats.org/markup-compatibility/2006">
          <mc:Choice Requires="x14">
            <control shapeId="17848" r:id="rId124" name="Option Button 440">
              <controlPr defaultSize="0" autoFill="0" autoLine="0" autoPict="0">
                <anchor moveWithCells="1">
                  <from>
                    <xdr:col>7</xdr:col>
                    <xdr:colOff>441960</xdr:colOff>
                    <xdr:row>83</xdr:row>
                    <xdr:rowOff>175260</xdr:rowOff>
                  </from>
                  <to>
                    <xdr:col>7</xdr:col>
                    <xdr:colOff>784860</xdr:colOff>
                    <xdr:row>83</xdr:row>
                    <xdr:rowOff>419100</xdr:rowOff>
                  </to>
                </anchor>
              </controlPr>
            </control>
          </mc:Choice>
        </mc:AlternateContent>
        <mc:AlternateContent xmlns:mc="http://schemas.openxmlformats.org/markup-compatibility/2006">
          <mc:Choice Requires="x14">
            <control shapeId="17849" r:id="rId125" name="Option Button 441">
              <controlPr defaultSize="0" autoFill="0" autoLine="0" autoPict="0">
                <anchor moveWithCells="1">
                  <from>
                    <xdr:col>7</xdr:col>
                    <xdr:colOff>441960</xdr:colOff>
                    <xdr:row>84</xdr:row>
                    <xdr:rowOff>175260</xdr:rowOff>
                  </from>
                  <to>
                    <xdr:col>7</xdr:col>
                    <xdr:colOff>784860</xdr:colOff>
                    <xdr:row>84</xdr:row>
                    <xdr:rowOff>419100</xdr:rowOff>
                  </to>
                </anchor>
              </controlPr>
            </control>
          </mc:Choice>
        </mc:AlternateContent>
        <mc:AlternateContent xmlns:mc="http://schemas.openxmlformats.org/markup-compatibility/2006">
          <mc:Choice Requires="x14">
            <control shapeId="17850" r:id="rId126" name="Option Button 442">
              <controlPr defaultSize="0" autoFill="0" autoLine="0" autoPict="0">
                <anchor moveWithCells="1">
                  <from>
                    <xdr:col>7</xdr:col>
                    <xdr:colOff>441960</xdr:colOff>
                    <xdr:row>85</xdr:row>
                    <xdr:rowOff>175260</xdr:rowOff>
                  </from>
                  <to>
                    <xdr:col>7</xdr:col>
                    <xdr:colOff>784860</xdr:colOff>
                    <xdr:row>85</xdr:row>
                    <xdr:rowOff>419100</xdr:rowOff>
                  </to>
                </anchor>
              </controlPr>
            </control>
          </mc:Choice>
        </mc:AlternateContent>
        <mc:AlternateContent xmlns:mc="http://schemas.openxmlformats.org/markup-compatibility/2006">
          <mc:Choice Requires="x14">
            <control shapeId="17851" r:id="rId127" name="Option Button 443">
              <controlPr defaultSize="0" autoFill="0" autoLine="0" autoPict="0">
                <anchor moveWithCells="1">
                  <from>
                    <xdr:col>7</xdr:col>
                    <xdr:colOff>441960</xdr:colOff>
                    <xdr:row>86</xdr:row>
                    <xdr:rowOff>175260</xdr:rowOff>
                  </from>
                  <to>
                    <xdr:col>7</xdr:col>
                    <xdr:colOff>784860</xdr:colOff>
                    <xdr:row>86</xdr:row>
                    <xdr:rowOff>419100</xdr:rowOff>
                  </to>
                </anchor>
              </controlPr>
            </control>
          </mc:Choice>
        </mc:AlternateContent>
        <mc:AlternateContent xmlns:mc="http://schemas.openxmlformats.org/markup-compatibility/2006">
          <mc:Choice Requires="x14">
            <control shapeId="17852" r:id="rId128" name="Option Button 444">
              <controlPr defaultSize="0" autoFill="0" autoLine="0" autoPict="0">
                <anchor moveWithCells="1">
                  <from>
                    <xdr:col>7</xdr:col>
                    <xdr:colOff>441960</xdr:colOff>
                    <xdr:row>87</xdr:row>
                    <xdr:rowOff>175260</xdr:rowOff>
                  </from>
                  <to>
                    <xdr:col>7</xdr:col>
                    <xdr:colOff>784860</xdr:colOff>
                    <xdr:row>87</xdr:row>
                    <xdr:rowOff>419100</xdr:rowOff>
                  </to>
                </anchor>
              </controlPr>
            </control>
          </mc:Choice>
        </mc:AlternateContent>
        <mc:AlternateContent xmlns:mc="http://schemas.openxmlformats.org/markup-compatibility/2006">
          <mc:Choice Requires="x14">
            <control shapeId="17853" r:id="rId129" name="Option Button 445">
              <controlPr defaultSize="0" autoFill="0" autoLine="0" autoPict="0">
                <anchor moveWithCells="1">
                  <from>
                    <xdr:col>7</xdr:col>
                    <xdr:colOff>441960</xdr:colOff>
                    <xdr:row>88</xdr:row>
                    <xdr:rowOff>175260</xdr:rowOff>
                  </from>
                  <to>
                    <xdr:col>7</xdr:col>
                    <xdr:colOff>784860</xdr:colOff>
                    <xdr:row>88</xdr:row>
                    <xdr:rowOff>419100</xdr:rowOff>
                  </to>
                </anchor>
              </controlPr>
            </control>
          </mc:Choice>
        </mc:AlternateContent>
        <mc:AlternateContent xmlns:mc="http://schemas.openxmlformats.org/markup-compatibility/2006">
          <mc:Choice Requires="x14">
            <control shapeId="17854" r:id="rId130" name="Option Button 446">
              <controlPr defaultSize="0" autoFill="0" autoLine="0" autoPict="0">
                <anchor moveWithCells="1">
                  <from>
                    <xdr:col>7</xdr:col>
                    <xdr:colOff>441960</xdr:colOff>
                    <xdr:row>89</xdr:row>
                    <xdr:rowOff>175260</xdr:rowOff>
                  </from>
                  <to>
                    <xdr:col>7</xdr:col>
                    <xdr:colOff>784860</xdr:colOff>
                    <xdr:row>89</xdr:row>
                    <xdr:rowOff>419100</xdr:rowOff>
                  </to>
                </anchor>
              </controlPr>
            </control>
          </mc:Choice>
        </mc:AlternateContent>
        <mc:AlternateContent xmlns:mc="http://schemas.openxmlformats.org/markup-compatibility/2006">
          <mc:Choice Requires="x14">
            <control shapeId="17855" r:id="rId131" name="Option Button 447">
              <controlPr defaultSize="0" autoFill="0" autoLine="0" autoPict="0">
                <anchor moveWithCells="1">
                  <from>
                    <xdr:col>7</xdr:col>
                    <xdr:colOff>441960</xdr:colOff>
                    <xdr:row>90</xdr:row>
                    <xdr:rowOff>175260</xdr:rowOff>
                  </from>
                  <to>
                    <xdr:col>7</xdr:col>
                    <xdr:colOff>784860</xdr:colOff>
                    <xdr:row>90</xdr:row>
                    <xdr:rowOff>419100</xdr:rowOff>
                  </to>
                </anchor>
              </controlPr>
            </control>
          </mc:Choice>
        </mc:AlternateContent>
        <mc:AlternateContent xmlns:mc="http://schemas.openxmlformats.org/markup-compatibility/2006">
          <mc:Choice Requires="x14">
            <control shapeId="17856" r:id="rId132" name="Option Button 448">
              <controlPr defaultSize="0" autoFill="0" autoLine="0" autoPict="0">
                <anchor moveWithCells="1">
                  <from>
                    <xdr:col>7</xdr:col>
                    <xdr:colOff>441960</xdr:colOff>
                    <xdr:row>91</xdr:row>
                    <xdr:rowOff>175260</xdr:rowOff>
                  </from>
                  <to>
                    <xdr:col>7</xdr:col>
                    <xdr:colOff>784860</xdr:colOff>
                    <xdr:row>91</xdr:row>
                    <xdr:rowOff>419100</xdr:rowOff>
                  </to>
                </anchor>
              </controlPr>
            </control>
          </mc:Choice>
        </mc:AlternateContent>
        <mc:AlternateContent xmlns:mc="http://schemas.openxmlformats.org/markup-compatibility/2006">
          <mc:Choice Requires="x14">
            <control shapeId="17857" r:id="rId133" name="Option Button 449">
              <controlPr defaultSize="0" autoFill="0" autoLine="0" autoPict="0">
                <anchor moveWithCells="1">
                  <from>
                    <xdr:col>7</xdr:col>
                    <xdr:colOff>441960</xdr:colOff>
                    <xdr:row>92</xdr:row>
                    <xdr:rowOff>175260</xdr:rowOff>
                  </from>
                  <to>
                    <xdr:col>7</xdr:col>
                    <xdr:colOff>784860</xdr:colOff>
                    <xdr:row>92</xdr:row>
                    <xdr:rowOff>419100</xdr:rowOff>
                  </to>
                </anchor>
              </controlPr>
            </control>
          </mc:Choice>
        </mc:AlternateContent>
        <mc:AlternateContent xmlns:mc="http://schemas.openxmlformats.org/markup-compatibility/2006">
          <mc:Choice Requires="x14">
            <control shapeId="17858" r:id="rId134" name="Option Button 450">
              <controlPr defaultSize="0" autoFill="0" autoLine="0" autoPict="0">
                <anchor moveWithCells="1">
                  <from>
                    <xdr:col>7</xdr:col>
                    <xdr:colOff>441960</xdr:colOff>
                    <xdr:row>93</xdr:row>
                    <xdr:rowOff>175260</xdr:rowOff>
                  </from>
                  <to>
                    <xdr:col>7</xdr:col>
                    <xdr:colOff>784860</xdr:colOff>
                    <xdr:row>93</xdr:row>
                    <xdr:rowOff>419100</xdr:rowOff>
                  </to>
                </anchor>
              </controlPr>
            </control>
          </mc:Choice>
        </mc:AlternateContent>
        <mc:AlternateContent xmlns:mc="http://schemas.openxmlformats.org/markup-compatibility/2006">
          <mc:Choice Requires="x14">
            <control shapeId="17859" r:id="rId135" name="Option Button 451">
              <controlPr defaultSize="0" autoFill="0" autoLine="0" autoPict="0">
                <anchor moveWithCells="1">
                  <from>
                    <xdr:col>7</xdr:col>
                    <xdr:colOff>441960</xdr:colOff>
                    <xdr:row>94</xdr:row>
                    <xdr:rowOff>175260</xdr:rowOff>
                  </from>
                  <to>
                    <xdr:col>7</xdr:col>
                    <xdr:colOff>784860</xdr:colOff>
                    <xdr:row>94</xdr:row>
                    <xdr:rowOff>419100</xdr:rowOff>
                  </to>
                </anchor>
              </controlPr>
            </control>
          </mc:Choice>
        </mc:AlternateContent>
        <mc:AlternateContent xmlns:mc="http://schemas.openxmlformats.org/markup-compatibility/2006">
          <mc:Choice Requires="x14">
            <control shapeId="17860" r:id="rId136" name="Option Button 452">
              <controlPr defaultSize="0" autoFill="0" autoLine="0" autoPict="0">
                <anchor moveWithCells="1">
                  <from>
                    <xdr:col>7</xdr:col>
                    <xdr:colOff>441960</xdr:colOff>
                    <xdr:row>95</xdr:row>
                    <xdr:rowOff>175260</xdr:rowOff>
                  </from>
                  <to>
                    <xdr:col>7</xdr:col>
                    <xdr:colOff>784860</xdr:colOff>
                    <xdr:row>95</xdr:row>
                    <xdr:rowOff>419100</xdr:rowOff>
                  </to>
                </anchor>
              </controlPr>
            </control>
          </mc:Choice>
        </mc:AlternateContent>
        <mc:AlternateContent xmlns:mc="http://schemas.openxmlformats.org/markup-compatibility/2006">
          <mc:Choice Requires="x14">
            <control shapeId="17861" r:id="rId137" name="Option Button 453">
              <controlPr defaultSize="0" autoFill="0" autoLine="0" autoPict="0">
                <anchor moveWithCells="1">
                  <from>
                    <xdr:col>7</xdr:col>
                    <xdr:colOff>441960</xdr:colOff>
                    <xdr:row>96</xdr:row>
                    <xdr:rowOff>175260</xdr:rowOff>
                  </from>
                  <to>
                    <xdr:col>7</xdr:col>
                    <xdr:colOff>784860</xdr:colOff>
                    <xdr:row>96</xdr:row>
                    <xdr:rowOff>419100</xdr:rowOff>
                  </to>
                </anchor>
              </controlPr>
            </control>
          </mc:Choice>
        </mc:AlternateContent>
        <mc:AlternateContent xmlns:mc="http://schemas.openxmlformats.org/markup-compatibility/2006">
          <mc:Choice Requires="x14">
            <control shapeId="17862" r:id="rId138" name="Option Button 454">
              <controlPr defaultSize="0" autoFill="0" autoLine="0" autoPict="0">
                <anchor moveWithCells="1">
                  <from>
                    <xdr:col>7</xdr:col>
                    <xdr:colOff>441960</xdr:colOff>
                    <xdr:row>97</xdr:row>
                    <xdr:rowOff>175260</xdr:rowOff>
                  </from>
                  <to>
                    <xdr:col>7</xdr:col>
                    <xdr:colOff>784860</xdr:colOff>
                    <xdr:row>97</xdr:row>
                    <xdr:rowOff>419100</xdr:rowOff>
                  </to>
                </anchor>
              </controlPr>
            </control>
          </mc:Choice>
        </mc:AlternateContent>
        <mc:AlternateContent xmlns:mc="http://schemas.openxmlformats.org/markup-compatibility/2006">
          <mc:Choice Requires="x14">
            <control shapeId="17863" r:id="rId139" name="Option Button 455">
              <controlPr defaultSize="0" autoFill="0" autoLine="0" autoPict="0">
                <anchor moveWithCells="1">
                  <from>
                    <xdr:col>7</xdr:col>
                    <xdr:colOff>441960</xdr:colOff>
                    <xdr:row>98</xdr:row>
                    <xdr:rowOff>175260</xdr:rowOff>
                  </from>
                  <to>
                    <xdr:col>7</xdr:col>
                    <xdr:colOff>784860</xdr:colOff>
                    <xdr:row>98</xdr:row>
                    <xdr:rowOff>419100</xdr:rowOff>
                  </to>
                </anchor>
              </controlPr>
            </control>
          </mc:Choice>
        </mc:AlternateContent>
        <mc:AlternateContent xmlns:mc="http://schemas.openxmlformats.org/markup-compatibility/2006">
          <mc:Choice Requires="x14">
            <control shapeId="17864" r:id="rId140" name="Option Button 456">
              <controlPr defaultSize="0" autoFill="0" autoLine="0" autoPict="0">
                <anchor moveWithCells="1">
                  <from>
                    <xdr:col>7</xdr:col>
                    <xdr:colOff>441960</xdr:colOff>
                    <xdr:row>99</xdr:row>
                    <xdr:rowOff>175260</xdr:rowOff>
                  </from>
                  <to>
                    <xdr:col>7</xdr:col>
                    <xdr:colOff>784860</xdr:colOff>
                    <xdr:row>99</xdr:row>
                    <xdr:rowOff>419100</xdr:rowOff>
                  </to>
                </anchor>
              </controlPr>
            </control>
          </mc:Choice>
        </mc:AlternateContent>
        <mc:AlternateContent xmlns:mc="http://schemas.openxmlformats.org/markup-compatibility/2006">
          <mc:Choice Requires="x14">
            <control shapeId="17865" r:id="rId141" name="Option Button 457">
              <controlPr defaultSize="0" autoFill="0" autoLine="0" autoPict="0">
                <anchor moveWithCells="1">
                  <from>
                    <xdr:col>7</xdr:col>
                    <xdr:colOff>441960</xdr:colOff>
                    <xdr:row>100</xdr:row>
                    <xdr:rowOff>175260</xdr:rowOff>
                  </from>
                  <to>
                    <xdr:col>7</xdr:col>
                    <xdr:colOff>784860</xdr:colOff>
                    <xdr:row>100</xdr:row>
                    <xdr:rowOff>419100</xdr:rowOff>
                  </to>
                </anchor>
              </controlPr>
            </control>
          </mc:Choice>
        </mc:AlternateContent>
        <mc:AlternateContent xmlns:mc="http://schemas.openxmlformats.org/markup-compatibility/2006">
          <mc:Choice Requires="x14">
            <control shapeId="17866" r:id="rId142" name="Option Button 458">
              <controlPr defaultSize="0" autoFill="0" autoLine="0" autoPict="0">
                <anchor moveWithCells="1">
                  <from>
                    <xdr:col>7</xdr:col>
                    <xdr:colOff>441960</xdr:colOff>
                    <xdr:row>101</xdr:row>
                    <xdr:rowOff>175260</xdr:rowOff>
                  </from>
                  <to>
                    <xdr:col>7</xdr:col>
                    <xdr:colOff>784860</xdr:colOff>
                    <xdr:row>101</xdr:row>
                    <xdr:rowOff>419100</xdr:rowOff>
                  </to>
                </anchor>
              </controlPr>
            </control>
          </mc:Choice>
        </mc:AlternateContent>
        <mc:AlternateContent xmlns:mc="http://schemas.openxmlformats.org/markup-compatibility/2006">
          <mc:Choice Requires="x14">
            <control shapeId="17867" r:id="rId143" name="Option Button 459">
              <controlPr defaultSize="0" autoFill="0" autoLine="0" autoPict="0">
                <anchor moveWithCells="1">
                  <from>
                    <xdr:col>7</xdr:col>
                    <xdr:colOff>441960</xdr:colOff>
                    <xdr:row>102</xdr:row>
                    <xdr:rowOff>175260</xdr:rowOff>
                  </from>
                  <to>
                    <xdr:col>7</xdr:col>
                    <xdr:colOff>784860</xdr:colOff>
                    <xdr:row>102</xdr:row>
                    <xdr:rowOff>419100</xdr:rowOff>
                  </to>
                </anchor>
              </controlPr>
            </control>
          </mc:Choice>
        </mc:AlternateContent>
        <mc:AlternateContent xmlns:mc="http://schemas.openxmlformats.org/markup-compatibility/2006">
          <mc:Choice Requires="x14">
            <control shapeId="17868" r:id="rId144" name="Option Button 460">
              <controlPr defaultSize="0" autoFill="0" autoLine="0" autoPict="0">
                <anchor moveWithCells="1">
                  <from>
                    <xdr:col>7</xdr:col>
                    <xdr:colOff>441960</xdr:colOff>
                    <xdr:row>103</xdr:row>
                    <xdr:rowOff>175260</xdr:rowOff>
                  </from>
                  <to>
                    <xdr:col>7</xdr:col>
                    <xdr:colOff>784860</xdr:colOff>
                    <xdr:row>103</xdr:row>
                    <xdr:rowOff>419100</xdr:rowOff>
                  </to>
                </anchor>
              </controlPr>
            </control>
          </mc:Choice>
        </mc:AlternateContent>
        <mc:AlternateContent xmlns:mc="http://schemas.openxmlformats.org/markup-compatibility/2006">
          <mc:Choice Requires="x14">
            <control shapeId="17869" r:id="rId145" name="Option Button 461">
              <controlPr defaultSize="0" autoFill="0" autoLine="0" autoPict="0">
                <anchor moveWithCells="1">
                  <from>
                    <xdr:col>7</xdr:col>
                    <xdr:colOff>441960</xdr:colOff>
                    <xdr:row>104</xdr:row>
                    <xdr:rowOff>175260</xdr:rowOff>
                  </from>
                  <to>
                    <xdr:col>7</xdr:col>
                    <xdr:colOff>784860</xdr:colOff>
                    <xdr:row>104</xdr:row>
                    <xdr:rowOff>419100</xdr:rowOff>
                  </to>
                </anchor>
              </controlPr>
            </control>
          </mc:Choice>
        </mc:AlternateContent>
        <mc:AlternateContent xmlns:mc="http://schemas.openxmlformats.org/markup-compatibility/2006">
          <mc:Choice Requires="x14">
            <control shapeId="17870" r:id="rId146" name="Option Button 462">
              <controlPr defaultSize="0" autoFill="0" autoLine="0" autoPict="0">
                <anchor moveWithCells="1">
                  <from>
                    <xdr:col>7</xdr:col>
                    <xdr:colOff>441960</xdr:colOff>
                    <xdr:row>105</xdr:row>
                    <xdr:rowOff>175260</xdr:rowOff>
                  </from>
                  <to>
                    <xdr:col>7</xdr:col>
                    <xdr:colOff>784860</xdr:colOff>
                    <xdr:row>105</xdr:row>
                    <xdr:rowOff>419100</xdr:rowOff>
                  </to>
                </anchor>
              </controlPr>
            </control>
          </mc:Choice>
        </mc:AlternateContent>
        <mc:AlternateContent xmlns:mc="http://schemas.openxmlformats.org/markup-compatibility/2006">
          <mc:Choice Requires="x14">
            <control shapeId="17871" r:id="rId147" name="Option Button 463">
              <controlPr defaultSize="0" autoFill="0" autoLine="0" autoPict="0">
                <anchor moveWithCells="1">
                  <from>
                    <xdr:col>7</xdr:col>
                    <xdr:colOff>441960</xdr:colOff>
                    <xdr:row>106</xdr:row>
                    <xdr:rowOff>175260</xdr:rowOff>
                  </from>
                  <to>
                    <xdr:col>7</xdr:col>
                    <xdr:colOff>784860</xdr:colOff>
                    <xdr:row>106</xdr:row>
                    <xdr:rowOff>419100</xdr:rowOff>
                  </to>
                </anchor>
              </controlPr>
            </control>
          </mc:Choice>
        </mc:AlternateContent>
        <mc:AlternateContent xmlns:mc="http://schemas.openxmlformats.org/markup-compatibility/2006">
          <mc:Choice Requires="x14">
            <control shapeId="17872" r:id="rId148" name="Option Button 464">
              <controlPr defaultSize="0" autoFill="0" autoLine="0" autoPict="0">
                <anchor moveWithCells="1">
                  <from>
                    <xdr:col>7</xdr:col>
                    <xdr:colOff>441960</xdr:colOff>
                    <xdr:row>107</xdr:row>
                    <xdr:rowOff>175260</xdr:rowOff>
                  </from>
                  <to>
                    <xdr:col>7</xdr:col>
                    <xdr:colOff>784860</xdr:colOff>
                    <xdr:row>107</xdr:row>
                    <xdr:rowOff>419100</xdr:rowOff>
                  </to>
                </anchor>
              </controlPr>
            </control>
          </mc:Choice>
        </mc:AlternateContent>
        <mc:AlternateContent xmlns:mc="http://schemas.openxmlformats.org/markup-compatibility/2006">
          <mc:Choice Requires="x14">
            <control shapeId="17873" r:id="rId149" name="Option Button 465">
              <controlPr defaultSize="0" autoFill="0" autoLine="0" autoPict="0">
                <anchor moveWithCells="1">
                  <from>
                    <xdr:col>7</xdr:col>
                    <xdr:colOff>441960</xdr:colOff>
                    <xdr:row>108</xdr:row>
                    <xdr:rowOff>175260</xdr:rowOff>
                  </from>
                  <to>
                    <xdr:col>7</xdr:col>
                    <xdr:colOff>784860</xdr:colOff>
                    <xdr:row>108</xdr:row>
                    <xdr:rowOff>419100</xdr:rowOff>
                  </to>
                </anchor>
              </controlPr>
            </control>
          </mc:Choice>
        </mc:AlternateContent>
        <mc:AlternateContent xmlns:mc="http://schemas.openxmlformats.org/markup-compatibility/2006">
          <mc:Choice Requires="x14">
            <control shapeId="17874" r:id="rId150" name="Option Button 466">
              <controlPr defaultSize="0" autoFill="0" autoLine="0" autoPict="0">
                <anchor moveWithCells="1">
                  <from>
                    <xdr:col>7</xdr:col>
                    <xdr:colOff>441960</xdr:colOff>
                    <xdr:row>109</xdr:row>
                    <xdr:rowOff>175260</xdr:rowOff>
                  </from>
                  <to>
                    <xdr:col>7</xdr:col>
                    <xdr:colOff>784860</xdr:colOff>
                    <xdr:row>109</xdr:row>
                    <xdr:rowOff>419100</xdr:rowOff>
                  </to>
                </anchor>
              </controlPr>
            </control>
          </mc:Choice>
        </mc:AlternateContent>
        <mc:AlternateContent xmlns:mc="http://schemas.openxmlformats.org/markup-compatibility/2006">
          <mc:Choice Requires="x14">
            <control shapeId="17875" r:id="rId151" name="Option Button 467">
              <controlPr defaultSize="0" autoFill="0" autoLine="0" autoPict="0">
                <anchor moveWithCells="1">
                  <from>
                    <xdr:col>7</xdr:col>
                    <xdr:colOff>441960</xdr:colOff>
                    <xdr:row>110</xdr:row>
                    <xdr:rowOff>175260</xdr:rowOff>
                  </from>
                  <to>
                    <xdr:col>7</xdr:col>
                    <xdr:colOff>784860</xdr:colOff>
                    <xdr:row>110</xdr:row>
                    <xdr:rowOff>419100</xdr:rowOff>
                  </to>
                </anchor>
              </controlPr>
            </control>
          </mc:Choice>
        </mc:AlternateContent>
        <mc:AlternateContent xmlns:mc="http://schemas.openxmlformats.org/markup-compatibility/2006">
          <mc:Choice Requires="x14">
            <control shapeId="17876" r:id="rId152" name="Option Button 468">
              <controlPr defaultSize="0" autoFill="0" autoLine="0" autoPict="0">
                <anchor moveWithCells="1">
                  <from>
                    <xdr:col>7</xdr:col>
                    <xdr:colOff>441960</xdr:colOff>
                    <xdr:row>111</xdr:row>
                    <xdr:rowOff>175260</xdr:rowOff>
                  </from>
                  <to>
                    <xdr:col>7</xdr:col>
                    <xdr:colOff>784860</xdr:colOff>
                    <xdr:row>111</xdr:row>
                    <xdr:rowOff>419100</xdr:rowOff>
                  </to>
                </anchor>
              </controlPr>
            </control>
          </mc:Choice>
        </mc:AlternateContent>
        <mc:AlternateContent xmlns:mc="http://schemas.openxmlformats.org/markup-compatibility/2006">
          <mc:Choice Requires="x14">
            <control shapeId="17877" r:id="rId153" name="Option Button 469">
              <controlPr defaultSize="0" autoFill="0" autoLine="0" autoPict="0">
                <anchor moveWithCells="1">
                  <from>
                    <xdr:col>7</xdr:col>
                    <xdr:colOff>441960</xdr:colOff>
                    <xdr:row>112</xdr:row>
                    <xdr:rowOff>175260</xdr:rowOff>
                  </from>
                  <to>
                    <xdr:col>7</xdr:col>
                    <xdr:colOff>784860</xdr:colOff>
                    <xdr:row>112</xdr:row>
                    <xdr:rowOff>419100</xdr:rowOff>
                  </to>
                </anchor>
              </controlPr>
            </control>
          </mc:Choice>
        </mc:AlternateContent>
        <mc:AlternateContent xmlns:mc="http://schemas.openxmlformats.org/markup-compatibility/2006">
          <mc:Choice Requires="x14">
            <control shapeId="17878" r:id="rId154" name="Option Button 470">
              <controlPr defaultSize="0" autoFill="0" autoLine="0" autoPict="0">
                <anchor moveWithCells="1">
                  <from>
                    <xdr:col>7</xdr:col>
                    <xdr:colOff>441960</xdr:colOff>
                    <xdr:row>113</xdr:row>
                    <xdr:rowOff>175260</xdr:rowOff>
                  </from>
                  <to>
                    <xdr:col>7</xdr:col>
                    <xdr:colOff>784860</xdr:colOff>
                    <xdr:row>113</xdr:row>
                    <xdr:rowOff>419100</xdr:rowOff>
                  </to>
                </anchor>
              </controlPr>
            </control>
          </mc:Choice>
        </mc:AlternateContent>
        <mc:AlternateContent xmlns:mc="http://schemas.openxmlformats.org/markup-compatibility/2006">
          <mc:Choice Requires="x14">
            <control shapeId="17879" r:id="rId155" name="Option Button 471">
              <controlPr defaultSize="0" autoFill="0" autoLine="0" autoPict="0">
                <anchor moveWithCells="1">
                  <from>
                    <xdr:col>7</xdr:col>
                    <xdr:colOff>441960</xdr:colOff>
                    <xdr:row>114</xdr:row>
                    <xdr:rowOff>175260</xdr:rowOff>
                  </from>
                  <to>
                    <xdr:col>7</xdr:col>
                    <xdr:colOff>784860</xdr:colOff>
                    <xdr:row>114</xdr:row>
                    <xdr:rowOff>419100</xdr:rowOff>
                  </to>
                </anchor>
              </controlPr>
            </control>
          </mc:Choice>
        </mc:AlternateContent>
        <mc:AlternateContent xmlns:mc="http://schemas.openxmlformats.org/markup-compatibility/2006">
          <mc:Choice Requires="x14">
            <control shapeId="17880" r:id="rId156" name="Option Button 472">
              <controlPr defaultSize="0" autoFill="0" autoLine="0" autoPict="0">
                <anchor moveWithCells="1">
                  <from>
                    <xdr:col>7</xdr:col>
                    <xdr:colOff>441960</xdr:colOff>
                    <xdr:row>115</xdr:row>
                    <xdr:rowOff>175260</xdr:rowOff>
                  </from>
                  <to>
                    <xdr:col>7</xdr:col>
                    <xdr:colOff>784860</xdr:colOff>
                    <xdr:row>115</xdr:row>
                    <xdr:rowOff>419100</xdr:rowOff>
                  </to>
                </anchor>
              </controlPr>
            </control>
          </mc:Choice>
        </mc:AlternateContent>
        <mc:AlternateContent xmlns:mc="http://schemas.openxmlformats.org/markup-compatibility/2006">
          <mc:Choice Requires="x14">
            <control shapeId="17881" r:id="rId157" name="Option Button 473">
              <controlPr defaultSize="0" autoFill="0" autoLine="0" autoPict="0">
                <anchor moveWithCells="1">
                  <from>
                    <xdr:col>7</xdr:col>
                    <xdr:colOff>441960</xdr:colOff>
                    <xdr:row>116</xdr:row>
                    <xdr:rowOff>175260</xdr:rowOff>
                  </from>
                  <to>
                    <xdr:col>7</xdr:col>
                    <xdr:colOff>784860</xdr:colOff>
                    <xdr:row>116</xdr:row>
                    <xdr:rowOff>419100</xdr:rowOff>
                  </to>
                </anchor>
              </controlPr>
            </control>
          </mc:Choice>
        </mc:AlternateContent>
        <mc:AlternateContent xmlns:mc="http://schemas.openxmlformats.org/markup-compatibility/2006">
          <mc:Choice Requires="x14">
            <control shapeId="17882" r:id="rId158" name="Option Button 474">
              <controlPr defaultSize="0" autoFill="0" autoLine="0" autoPict="0">
                <anchor moveWithCells="1">
                  <from>
                    <xdr:col>7</xdr:col>
                    <xdr:colOff>441960</xdr:colOff>
                    <xdr:row>117</xdr:row>
                    <xdr:rowOff>175260</xdr:rowOff>
                  </from>
                  <to>
                    <xdr:col>7</xdr:col>
                    <xdr:colOff>784860</xdr:colOff>
                    <xdr:row>117</xdr:row>
                    <xdr:rowOff>419100</xdr:rowOff>
                  </to>
                </anchor>
              </controlPr>
            </control>
          </mc:Choice>
        </mc:AlternateContent>
        <mc:AlternateContent xmlns:mc="http://schemas.openxmlformats.org/markup-compatibility/2006">
          <mc:Choice Requires="x14">
            <control shapeId="17883" r:id="rId159" name="Option Button 475">
              <controlPr defaultSize="0" autoFill="0" autoLine="0" autoPict="0">
                <anchor moveWithCells="1">
                  <from>
                    <xdr:col>7</xdr:col>
                    <xdr:colOff>441960</xdr:colOff>
                    <xdr:row>118</xdr:row>
                    <xdr:rowOff>175260</xdr:rowOff>
                  </from>
                  <to>
                    <xdr:col>7</xdr:col>
                    <xdr:colOff>784860</xdr:colOff>
                    <xdr:row>118</xdr:row>
                    <xdr:rowOff>419100</xdr:rowOff>
                  </to>
                </anchor>
              </controlPr>
            </control>
          </mc:Choice>
        </mc:AlternateContent>
        <mc:AlternateContent xmlns:mc="http://schemas.openxmlformats.org/markup-compatibility/2006">
          <mc:Choice Requires="x14">
            <control shapeId="17884" r:id="rId160" name="Option Button 476">
              <controlPr defaultSize="0" autoFill="0" autoLine="0" autoPict="0">
                <anchor moveWithCells="1">
                  <from>
                    <xdr:col>7</xdr:col>
                    <xdr:colOff>441960</xdr:colOff>
                    <xdr:row>119</xdr:row>
                    <xdr:rowOff>175260</xdr:rowOff>
                  </from>
                  <to>
                    <xdr:col>7</xdr:col>
                    <xdr:colOff>784860</xdr:colOff>
                    <xdr:row>119</xdr:row>
                    <xdr:rowOff>419100</xdr:rowOff>
                  </to>
                </anchor>
              </controlPr>
            </control>
          </mc:Choice>
        </mc:AlternateContent>
        <mc:AlternateContent xmlns:mc="http://schemas.openxmlformats.org/markup-compatibility/2006">
          <mc:Choice Requires="x14">
            <control shapeId="17885" r:id="rId161" name="Option Button 477">
              <controlPr defaultSize="0" autoFill="0" autoLine="0" autoPict="0">
                <anchor moveWithCells="1">
                  <from>
                    <xdr:col>7</xdr:col>
                    <xdr:colOff>441960</xdr:colOff>
                    <xdr:row>120</xdr:row>
                    <xdr:rowOff>175260</xdr:rowOff>
                  </from>
                  <to>
                    <xdr:col>7</xdr:col>
                    <xdr:colOff>784860</xdr:colOff>
                    <xdr:row>120</xdr:row>
                    <xdr:rowOff>419100</xdr:rowOff>
                  </to>
                </anchor>
              </controlPr>
            </control>
          </mc:Choice>
        </mc:AlternateContent>
        <mc:AlternateContent xmlns:mc="http://schemas.openxmlformats.org/markup-compatibility/2006">
          <mc:Choice Requires="x14">
            <control shapeId="17886" r:id="rId162" name="Option Button 478">
              <controlPr defaultSize="0" autoFill="0" autoLine="0" autoPict="0">
                <anchor moveWithCells="1">
                  <from>
                    <xdr:col>7</xdr:col>
                    <xdr:colOff>441960</xdr:colOff>
                    <xdr:row>121</xdr:row>
                    <xdr:rowOff>175260</xdr:rowOff>
                  </from>
                  <to>
                    <xdr:col>7</xdr:col>
                    <xdr:colOff>784860</xdr:colOff>
                    <xdr:row>121</xdr:row>
                    <xdr:rowOff>419100</xdr:rowOff>
                  </to>
                </anchor>
              </controlPr>
            </control>
          </mc:Choice>
        </mc:AlternateContent>
        <mc:AlternateContent xmlns:mc="http://schemas.openxmlformats.org/markup-compatibility/2006">
          <mc:Choice Requires="x14">
            <control shapeId="17887" r:id="rId163" name="Option Button 479">
              <controlPr defaultSize="0" autoFill="0" autoLine="0" autoPict="0">
                <anchor moveWithCells="1">
                  <from>
                    <xdr:col>7</xdr:col>
                    <xdr:colOff>441960</xdr:colOff>
                    <xdr:row>122</xdr:row>
                    <xdr:rowOff>175260</xdr:rowOff>
                  </from>
                  <to>
                    <xdr:col>7</xdr:col>
                    <xdr:colOff>784860</xdr:colOff>
                    <xdr:row>122</xdr:row>
                    <xdr:rowOff>419100</xdr:rowOff>
                  </to>
                </anchor>
              </controlPr>
            </control>
          </mc:Choice>
        </mc:AlternateContent>
        <mc:AlternateContent xmlns:mc="http://schemas.openxmlformats.org/markup-compatibility/2006">
          <mc:Choice Requires="x14">
            <control shapeId="17888" r:id="rId164" name="Option Button 480">
              <controlPr defaultSize="0" autoFill="0" autoLine="0" autoPict="0">
                <anchor moveWithCells="1">
                  <from>
                    <xdr:col>7</xdr:col>
                    <xdr:colOff>441960</xdr:colOff>
                    <xdr:row>123</xdr:row>
                    <xdr:rowOff>175260</xdr:rowOff>
                  </from>
                  <to>
                    <xdr:col>7</xdr:col>
                    <xdr:colOff>784860</xdr:colOff>
                    <xdr:row>123</xdr:row>
                    <xdr:rowOff>419100</xdr:rowOff>
                  </to>
                </anchor>
              </controlPr>
            </control>
          </mc:Choice>
        </mc:AlternateContent>
        <mc:AlternateContent xmlns:mc="http://schemas.openxmlformats.org/markup-compatibility/2006">
          <mc:Choice Requires="x14">
            <control shapeId="17889" r:id="rId165" name="Option Button 481">
              <controlPr defaultSize="0" autoFill="0" autoLine="0" autoPict="0">
                <anchor moveWithCells="1">
                  <from>
                    <xdr:col>7</xdr:col>
                    <xdr:colOff>441960</xdr:colOff>
                    <xdr:row>124</xdr:row>
                    <xdr:rowOff>175260</xdr:rowOff>
                  </from>
                  <to>
                    <xdr:col>7</xdr:col>
                    <xdr:colOff>784860</xdr:colOff>
                    <xdr:row>124</xdr:row>
                    <xdr:rowOff>419100</xdr:rowOff>
                  </to>
                </anchor>
              </controlPr>
            </control>
          </mc:Choice>
        </mc:AlternateContent>
        <mc:AlternateContent xmlns:mc="http://schemas.openxmlformats.org/markup-compatibility/2006">
          <mc:Choice Requires="x14">
            <control shapeId="17890" r:id="rId166" name="Option Button 482">
              <controlPr defaultSize="0" autoFill="0" autoLine="0" autoPict="0">
                <anchor moveWithCells="1">
                  <from>
                    <xdr:col>7</xdr:col>
                    <xdr:colOff>441960</xdr:colOff>
                    <xdr:row>125</xdr:row>
                    <xdr:rowOff>175260</xdr:rowOff>
                  </from>
                  <to>
                    <xdr:col>7</xdr:col>
                    <xdr:colOff>784860</xdr:colOff>
                    <xdr:row>125</xdr:row>
                    <xdr:rowOff>419100</xdr:rowOff>
                  </to>
                </anchor>
              </controlPr>
            </control>
          </mc:Choice>
        </mc:AlternateContent>
        <mc:AlternateContent xmlns:mc="http://schemas.openxmlformats.org/markup-compatibility/2006">
          <mc:Choice Requires="x14">
            <control shapeId="17891" r:id="rId167" name="Option Button 483">
              <controlPr defaultSize="0" autoFill="0" autoLine="0" autoPict="0">
                <anchor moveWithCells="1">
                  <from>
                    <xdr:col>7</xdr:col>
                    <xdr:colOff>441960</xdr:colOff>
                    <xdr:row>126</xdr:row>
                    <xdr:rowOff>175260</xdr:rowOff>
                  </from>
                  <to>
                    <xdr:col>7</xdr:col>
                    <xdr:colOff>784860</xdr:colOff>
                    <xdr:row>126</xdr:row>
                    <xdr:rowOff>419100</xdr:rowOff>
                  </to>
                </anchor>
              </controlPr>
            </control>
          </mc:Choice>
        </mc:AlternateContent>
        <mc:AlternateContent xmlns:mc="http://schemas.openxmlformats.org/markup-compatibility/2006">
          <mc:Choice Requires="x14">
            <control shapeId="17892" r:id="rId168" name="Option Button 484">
              <controlPr defaultSize="0" autoFill="0" autoLine="0" autoPict="0">
                <anchor moveWithCells="1">
                  <from>
                    <xdr:col>7</xdr:col>
                    <xdr:colOff>441960</xdr:colOff>
                    <xdr:row>127</xdr:row>
                    <xdr:rowOff>175260</xdr:rowOff>
                  </from>
                  <to>
                    <xdr:col>7</xdr:col>
                    <xdr:colOff>784860</xdr:colOff>
                    <xdr:row>127</xdr:row>
                    <xdr:rowOff>419100</xdr:rowOff>
                  </to>
                </anchor>
              </controlPr>
            </control>
          </mc:Choice>
        </mc:AlternateContent>
        <mc:AlternateContent xmlns:mc="http://schemas.openxmlformats.org/markup-compatibility/2006">
          <mc:Choice Requires="x14">
            <control shapeId="17893" r:id="rId169" name="Option Button 485">
              <controlPr defaultSize="0" autoFill="0" autoLine="0" autoPict="0">
                <anchor moveWithCells="1">
                  <from>
                    <xdr:col>7</xdr:col>
                    <xdr:colOff>441960</xdr:colOff>
                    <xdr:row>128</xdr:row>
                    <xdr:rowOff>175260</xdr:rowOff>
                  </from>
                  <to>
                    <xdr:col>7</xdr:col>
                    <xdr:colOff>784860</xdr:colOff>
                    <xdr:row>128</xdr:row>
                    <xdr:rowOff>419100</xdr:rowOff>
                  </to>
                </anchor>
              </controlPr>
            </control>
          </mc:Choice>
        </mc:AlternateContent>
        <mc:AlternateContent xmlns:mc="http://schemas.openxmlformats.org/markup-compatibility/2006">
          <mc:Choice Requires="x14">
            <control shapeId="17894" r:id="rId170" name="Option Button 486">
              <controlPr defaultSize="0" autoFill="0" autoLine="0" autoPict="0">
                <anchor moveWithCells="1">
                  <from>
                    <xdr:col>7</xdr:col>
                    <xdr:colOff>441960</xdr:colOff>
                    <xdr:row>129</xdr:row>
                    <xdr:rowOff>175260</xdr:rowOff>
                  </from>
                  <to>
                    <xdr:col>7</xdr:col>
                    <xdr:colOff>784860</xdr:colOff>
                    <xdr:row>129</xdr:row>
                    <xdr:rowOff>419100</xdr:rowOff>
                  </to>
                </anchor>
              </controlPr>
            </control>
          </mc:Choice>
        </mc:AlternateContent>
        <mc:AlternateContent xmlns:mc="http://schemas.openxmlformats.org/markup-compatibility/2006">
          <mc:Choice Requires="x14">
            <control shapeId="17895" r:id="rId171" name="Option Button 487">
              <controlPr defaultSize="0" autoFill="0" autoLine="0" autoPict="0">
                <anchor moveWithCells="1">
                  <from>
                    <xdr:col>7</xdr:col>
                    <xdr:colOff>441960</xdr:colOff>
                    <xdr:row>130</xdr:row>
                    <xdr:rowOff>175260</xdr:rowOff>
                  </from>
                  <to>
                    <xdr:col>7</xdr:col>
                    <xdr:colOff>784860</xdr:colOff>
                    <xdr:row>130</xdr:row>
                    <xdr:rowOff>419100</xdr:rowOff>
                  </to>
                </anchor>
              </controlPr>
            </control>
          </mc:Choice>
        </mc:AlternateContent>
        <mc:AlternateContent xmlns:mc="http://schemas.openxmlformats.org/markup-compatibility/2006">
          <mc:Choice Requires="x14">
            <control shapeId="17896" r:id="rId172" name="Option Button 488">
              <controlPr defaultSize="0" autoFill="0" autoLine="0" autoPict="0">
                <anchor moveWithCells="1">
                  <from>
                    <xdr:col>7</xdr:col>
                    <xdr:colOff>441960</xdr:colOff>
                    <xdr:row>131</xdr:row>
                    <xdr:rowOff>175260</xdr:rowOff>
                  </from>
                  <to>
                    <xdr:col>7</xdr:col>
                    <xdr:colOff>784860</xdr:colOff>
                    <xdr:row>131</xdr:row>
                    <xdr:rowOff>419100</xdr:rowOff>
                  </to>
                </anchor>
              </controlPr>
            </control>
          </mc:Choice>
        </mc:AlternateContent>
        <mc:AlternateContent xmlns:mc="http://schemas.openxmlformats.org/markup-compatibility/2006">
          <mc:Choice Requires="x14">
            <control shapeId="17897" r:id="rId173" name="Option Button 489">
              <controlPr defaultSize="0" autoFill="0" autoLine="0" autoPict="0">
                <anchor moveWithCells="1">
                  <from>
                    <xdr:col>7</xdr:col>
                    <xdr:colOff>441960</xdr:colOff>
                    <xdr:row>132</xdr:row>
                    <xdr:rowOff>175260</xdr:rowOff>
                  </from>
                  <to>
                    <xdr:col>7</xdr:col>
                    <xdr:colOff>784860</xdr:colOff>
                    <xdr:row>132</xdr:row>
                    <xdr:rowOff>419100</xdr:rowOff>
                  </to>
                </anchor>
              </controlPr>
            </control>
          </mc:Choice>
        </mc:AlternateContent>
        <mc:AlternateContent xmlns:mc="http://schemas.openxmlformats.org/markup-compatibility/2006">
          <mc:Choice Requires="x14">
            <control shapeId="17898" r:id="rId174" name="Option Button 490">
              <controlPr defaultSize="0" autoFill="0" autoLine="0" autoPict="0">
                <anchor moveWithCells="1">
                  <from>
                    <xdr:col>7</xdr:col>
                    <xdr:colOff>441960</xdr:colOff>
                    <xdr:row>133</xdr:row>
                    <xdr:rowOff>175260</xdr:rowOff>
                  </from>
                  <to>
                    <xdr:col>7</xdr:col>
                    <xdr:colOff>784860</xdr:colOff>
                    <xdr:row>133</xdr:row>
                    <xdr:rowOff>419100</xdr:rowOff>
                  </to>
                </anchor>
              </controlPr>
            </control>
          </mc:Choice>
        </mc:AlternateContent>
        <mc:AlternateContent xmlns:mc="http://schemas.openxmlformats.org/markup-compatibility/2006">
          <mc:Choice Requires="x14">
            <control shapeId="17899" r:id="rId175" name="Option Button 491">
              <controlPr defaultSize="0" autoFill="0" autoLine="0" autoPict="0">
                <anchor moveWithCells="1">
                  <from>
                    <xdr:col>7</xdr:col>
                    <xdr:colOff>441960</xdr:colOff>
                    <xdr:row>134</xdr:row>
                    <xdr:rowOff>175260</xdr:rowOff>
                  </from>
                  <to>
                    <xdr:col>7</xdr:col>
                    <xdr:colOff>784860</xdr:colOff>
                    <xdr:row>134</xdr:row>
                    <xdr:rowOff>419100</xdr:rowOff>
                  </to>
                </anchor>
              </controlPr>
            </control>
          </mc:Choice>
        </mc:AlternateContent>
        <mc:AlternateContent xmlns:mc="http://schemas.openxmlformats.org/markup-compatibility/2006">
          <mc:Choice Requires="x14">
            <control shapeId="17900" r:id="rId176" name="Option Button 492">
              <controlPr defaultSize="0" autoFill="0" autoLine="0" autoPict="0">
                <anchor moveWithCells="1">
                  <from>
                    <xdr:col>7</xdr:col>
                    <xdr:colOff>441960</xdr:colOff>
                    <xdr:row>135</xdr:row>
                    <xdr:rowOff>175260</xdr:rowOff>
                  </from>
                  <to>
                    <xdr:col>7</xdr:col>
                    <xdr:colOff>784860</xdr:colOff>
                    <xdr:row>135</xdr:row>
                    <xdr:rowOff>419100</xdr:rowOff>
                  </to>
                </anchor>
              </controlPr>
            </control>
          </mc:Choice>
        </mc:AlternateContent>
        <mc:AlternateContent xmlns:mc="http://schemas.openxmlformats.org/markup-compatibility/2006">
          <mc:Choice Requires="x14">
            <control shapeId="17901" r:id="rId177" name="Option Button 493">
              <controlPr defaultSize="0" autoFill="0" autoLine="0" autoPict="0">
                <anchor moveWithCells="1">
                  <from>
                    <xdr:col>7</xdr:col>
                    <xdr:colOff>441960</xdr:colOff>
                    <xdr:row>136</xdr:row>
                    <xdr:rowOff>175260</xdr:rowOff>
                  </from>
                  <to>
                    <xdr:col>7</xdr:col>
                    <xdr:colOff>784860</xdr:colOff>
                    <xdr:row>136</xdr:row>
                    <xdr:rowOff>419100</xdr:rowOff>
                  </to>
                </anchor>
              </controlPr>
            </control>
          </mc:Choice>
        </mc:AlternateContent>
        <mc:AlternateContent xmlns:mc="http://schemas.openxmlformats.org/markup-compatibility/2006">
          <mc:Choice Requires="x14">
            <control shapeId="17902" r:id="rId178" name="Option Button 494">
              <controlPr defaultSize="0" autoFill="0" autoLine="0" autoPict="0">
                <anchor moveWithCells="1">
                  <from>
                    <xdr:col>7</xdr:col>
                    <xdr:colOff>441960</xdr:colOff>
                    <xdr:row>137</xdr:row>
                    <xdr:rowOff>175260</xdr:rowOff>
                  </from>
                  <to>
                    <xdr:col>7</xdr:col>
                    <xdr:colOff>784860</xdr:colOff>
                    <xdr:row>137</xdr:row>
                    <xdr:rowOff>419100</xdr:rowOff>
                  </to>
                </anchor>
              </controlPr>
            </control>
          </mc:Choice>
        </mc:AlternateContent>
        <mc:AlternateContent xmlns:mc="http://schemas.openxmlformats.org/markup-compatibility/2006">
          <mc:Choice Requires="x14">
            <control shapeId="17903" r:id="rId179" name="Option Button 495">
              <controlPr defaultSize="0" autoFill="0" autoLine="0" autoPict="0">
                <anchor moveWithCells="1">
                  <from>
                    <xdr:col>7</xdr:col>
                    <xdr:colOff>441960</xdr:colOff>
                    <xdr:row>138</xdr:row>
                    <xdr:rowOff>175260</xdr:rowOff>
                  </from>
                  <to>
                    <xdr:col>7</xdr:col>
                    <xdr:colOff>784860</xdr:colOff>
                    <xdr:row>138</xdr:row>
                    <xdr:rowOff>419100</xdr:rowOff>
                  </to>
                </anchor>
              </controlPr>
            </control>
          </mc:Choice>
        </mc:AlternateContent>
        <mc:AlternateContent xmlns:mc="http://schemas.openxmlformats.org/markup-compatibility/2006">
          <mc:Choice Requires="x14">
            <control shapeId="17904" r:id="rId180" name="Option Button 496">
              <controlPr defaultSize="0" autoFill="0" autoLine="0" autoPict="0">
                <anchor moveWithCells="1">
                  <from>
                    <xdr:col>7</xdr:col>
                    <xdr:colOff>441960</xdr:colOff>
                    <xdr:row>139</xdr:row>
                    <xdr:rowOff>175260</xdr:rowOff>
                  </from>
                  <to>
                    <xdr:col>7</xdr:col>
                    <xdr:colOff>784860</xdr:colOff>
                    <xdr:row>139</xdr:row>
                    <xdr:rowOff>419100</xdr:rowOff>
                  </to>
                </anchor>
              </controlPr>
            </control>
          </mc:Choice>
        </mc:AlternateContent>
        <mc:AlternateContent xmlns:mc="http://schemas.openxmlformats.org/markup-compatibility/2006">
          <mc:Choice Requires="x14">
            <control shapeId="17907" r:id="rId181" name="Option Button 499">
              <controlPr defaultSize="0" autoFill="0" autoLine="0" autoPict="0">
                <anchor moveWithCells="1">
                  <from>
                    <xdr:col>7</xdr:col>
                    <xdr:colOff>441960</xdr:colOff>
                    <xdr:row>140</xdr:row>
                    <xdr:rowOff>175260</xdr:rowOff>
                  </from>
                  <to>
                    <xdr:col>7</xdr:col>
                    <xdr:colOff>784860</xdr:colOff>
                    <xdr:row>140</xdr:row>
                    <xdr:rowOff>419100</xdr:rowOff>
                  </to>
                </anchor>
              </controlPr>
            </control>
          </mc:Choice>
        </mc:AlternateContent>
        <mc:AlternateContent xmlns:mc="http://schemas.openxmlformats.org/markup-compatibility/2006">
          <mc:Choice Requires="x14">
            <control shapeId="17908" r:id="rId182" name="Option Button 500">
              <controlPr defaultSize="0" autoFill="0" autoLine="0" autoPict="0">
                <anchor moveWithCells="1">
                  <from>
                    <xdr:col>7</xdr:col>
                    <xdr:colOff>441960</xdr:colOff>
                    <xdr:row>141</xdr:row>
                    <xdr:rowOff>175260</xdr:rowOff>
                  </from>
                  <to>
                    <xdr:col>7</xdr:col>
                    <xdr:colOff>784860</xdr:colOff>
                    <xdr:row>141</xdr:row>
                    <xdr:rowOff>419100</xdr:rowOff>
                  </to>
                </anchor>
              </controlPr>
            </control>
          </mc:Choice>
        </mc:AlternateContent>
        <mc:AlternateContent xmlns:mc="http://schemas.openxmlformats.org/markup-compatibility/2006">
          <mc:Choice Requires="x14">
            <control shapeId="17909" r:id="rId183" name="Option Button 501">
              <controlPr defaultSize="0" autoFill="0" autoLine="0" autoPict="0">
                <anchor moveWithCells="1">
                  <from>
                    <xdr:col>7</xdr:col>
                    <xdr:colOff>441960</xdr:colOff>
                    <xdr:row>142</xdr:row>
                    <xdr:rowOff>175260</xdr:rowOff>
                  </from>
                  <to>
                    <xdr:col>7</xdr:col>
                    <xdr:colOff>784860</xdr:colOff>
                    <xdr:row>142</xdr:row>
                    <xdr:rowOff>419100</xdr:rowOff>
                  </to>
                </anchor>
              </controlPr>
            </control>
          </mc:Choice>
        </mc:AlternateContent>
        <mc:AlternateContent xmlns:mc="http://schemas.openxmlformats.org/markup-compatibility/2006">
          <mc:Choice Requires="x14">
            <control shapeId="17910" r:id="rId184" name="Option Button 502">
              <controlPr defaultSize="0" autoFill="0" autoLine="0" autoPict="0">
                <anchor moveWithCells="1">
                  <from>
                    <xdr:col>7</xdr:col>
                    <xdr:colOff>441960</xdr:colOff>
                    <xdr:row>143</xdr:row>
                    <xdr:rowOff>175260</xdr:rowOff>
                  </from>
                  <to>
                    <xdr:col>7</xdr:col>
                    <xdr:colOff>784860</xdr:colOff>
                    <xdr:row>143</xdr:row>
                    <xdr:rowOff>419100</xdr:rowOff>
                  </to>
                </anchor>
              </controlPr>
            </control>
          </mc:Choice>
        </mc:AlternateContent>
        <mc:AlternateContent xmlns:mc="http://schemas.openxmlformats.org/markup-compatibility/2006">
          <mc:Choice Requires="x14">
            <control shapeId="17911" r:id="rId185" name="Option Button 503">
              <controlPr defaultSize="0" autoFill="0" autoLine="0" autoPict="0">
                <anchor moveWithCells="1">
                  <from>
                    <xdr:col>7</xdr:col>
                    <xdr:colOff>441960</xdr:colOff>
                    <xdr:row>144</xdr:row>
                    <xdr:rowOff>175260</xdr:rowOff>
                  </from>
                  <to>
                    <xdr:col>7</xdr:col>
                    <xdr:colOff>784860</xdr:colOff>
                    <xdr:row>144</xdr:row>
                    <xdr:rowOff>419100</xdr:rowOff>
                  </to>
                </anchor>
              </controlPr>
            </control>
          </mc:Choice>
        </mc:AlternateContent>
        <mc:AlternateContent xmlns:mc="http://schemas.openxmlformats.org/markup-compatibility/2006">
          <mc:Choice Requires="x14">
            <control shapeId="17912" r:id="rId186" name="Option Button 504">
              <controlPr defaultSize="0" autoFill="0" autoLine="0" autoPict="0">
                <anchor moveWithCells="1">
                  <from>
                    <xdr:col>7</xdr:col>
                    <xdr:colOff>441960</xdr:colOff>
                    <xdr:row>145</xdr:row>
                    <xdr:rowOff>175260</xdr:rowOff>
                  </from>
                  <to>
                    <xdr:col>7</xdr:col>
                    <xdr:colOff>784860</xdr:colOff>
                    <xdr:row>145</xdr:row>
                    <xdr:rowOff>419100</xdr:rowOff>
                  </to>
                </anchor>
              </controlPr>
            </control>
          </mc:Choice>
        </mc:AlternateContent>
        <mc:AlternateContent xmlns:mc="http://schemas.openxmlformats.org/markup-compatibility/2006">
          <mc:Choice Requires="x14">
            <control shapeId="17913" r:id="rId187" name="Option Button 505">
              <controlPr defaultSize="0" autoFill="0" autoLine="0" autoPict="0">
                <anchor moveWithCells="1">
                  <from>
                    <xdr:col>7</xdr:col>
                    <xdr:colOff>441960</xdr:colOff>
                    <xdr:row>146</xdr:row>
                    <xdr:rowOff>175260</xdr:rowOff>
                  </from>
                  <to>
                    <xdr:col>7</xdr:col>
                    <xdr:colOff>784860</xdr:colOff>
                    <xdr:row>146</xdr:row>
                    <xdr:rowOff>419100</xdr:rowOff>
                  </to>
                </anchor>
              </controlPr>
            </control>
          </mc:Choice>
        </mc:AlternateContent>
        <mc:AlternateContent xmlns:mc="http://schemas.openxmlformats.org/markup-compatibility/2006">
          <mc:Choice Requires="x14">
            <control shapeId="17914" r:id="rId188" name="Option Button 506">
              <controlPr defaultSize="0" autoFill="0" autoLine="0" autoPict="0">
                <anchor moveWithCells="1">
                  <from>
                    <xdr:col>7</xdr:col>
                    <xdr:colOff>441960</xdr:colOff>
                    <xdr:row>147</xdr:row>
                    <xdr:rowOff>175260</xdr:rowOff>
                  </from>
                  <to>
                    <xdr:col>7</xdr:col>
                    <xdr:colOff>784860</xdr:colOff>
                    <xdr:row>147</xdr:row>
                    <xdr:rowOff>419100</xdr:rowOff>
                  </to>
                </anchor>
              </controlPr>
            </control>
          </mc:Choice>
        </mc:AlternateContent>
        <mc:AlternateContent xmlns:mc="http://schemas.openxmlformats.org/markup-compatibility/2006">
          <mc:Choice Requires="x14">
            <control shapeId="17915" r:id="rId189" name="Option Button 507">
              <controlPr defaultSize="0" autoFill="0" autoLine="0" autoPict="0">
                <anchor moveWithCells="1">
                  <from>
                    <xdr:col>7</xdr:col>
                    <xdr:colOff>441960</xdr:colOff>
                    <xdr:row>148</xdr:row>
                    <xdr:rowOff>175260</xdr:rowOff>
                  </from>
                  <to>
                    <xdr:col>7</xdr:col>
                    <xdr:colOff>784860</xdr:colOff>
                    <xdr:row>148</xdr:row>
                    <xdr:rowOff>419100</xdr:rowOff>
                  </to>
                </anchor>
              </controlPr>
            </control>
          </mc:Choice>
        </mc:AlternateContent>
        <mc:AlternateContent xmlns:mc="http://schemas.openxmlformats.org/markup-compatibility/2006">
          <mc:Choice Requires="x14">
            <control shapeId="17916" r:id="rId190" name="Option Button 508">
              <controlPr defaultSize="0" autoFill="0" autoLine="0" autoPict="0">
                <anchor moveWithCells="1">
                  <from>
                    <xdr:col>7</xdr:col>
                    <xdr:colOff>441960</xdr:colOff>
                    <xdr:row>149</xdr:row>
                    <xdr:rowOff>175260</xdr:rowOff>
                  </from>
                  <to>
                    <xdr:col>7</xdr:col>
                    <xdr:colOff>784860</xdr:colOff>
                    <xdr:row>149</xdr:row>
                    <xdr:rowOff>419100</xdr:rowOff>
                  </to>
                </anchor>
              </controlPr>
            </control>
          </mc:Choice>
        </mc:AlternateContent>
        <mc:AlternateContent xmlns:mc="http://schemas.openxmlformats.org/markup-compatibility/2006">
          <mc:Choice Requires="x14">
            <control shapeId="17917" r:id="rId191" name="Option Button 509">
              <controlPr defaultSize="0" autoFill="0" autoLine="0" autoPict="0">
                <anchor moveWithCells="1">
                  <from>
                    <xdr:col>7</xdr:col>
                    <xdr:colOff>441960</xdr:colOff>
                    <xdr:row>150</xdr:row>
                    <xdr:rowOff>175260</xdr:rowOff>
                  </from>
                  <to>
                    <xdr:col>7</xdr:col>
                    <xdr:colOff>784860</xdr:colOff>
                    <xdr:row>150</xdr:row>
                    <xdr:rowOff>419100</xdr:rowOff>
                  </to>
                </anchor>
              </controlPr>
            </control>
          </mc:Choice>
        </mc:AlternateContent>
        <mc:AlternateContent xmlns:mc="http://schemas.openxmlformats.org/markup-compatibility/2006">
          <mc:Choice Requires="x14">
            <control shapeId="17918" r:id="rId192" name="Option Button 510">
              <controlPr defaultSize="0" autoFill="0" autoLine="0" autoPict="0">
                <anchor moveWithCells="1">
                  <from>
                    <xdr:col>7</xdr:col>
                    <xdr:colOff>441960</xdr:colOff>
                    <xdr:row>151</xdr:row>
                    <xdr:rowOff>175260</xdr:rowOff>
                  </from>
                  <to>
                    <xdr:col>7</xdr:col>
                    <xdr:colOff>784860</xdr:colOff>
                    <xdr:row>151</xdr:row>
                    <xdr:rowOff>419100</xdr:rowOff>
                  </to>
                </anchor>
              </controlPr>
            </control>
          </mc:Choice>
        </mc:AlternateContent>
        <mc:AlternateContent xmlns:mc="http://schemas.openxmlformats.org/markup-compatibility/2006">
          <mc:Choice Requires="x14">
            <control shapeId="17919" r:id="rId193" name="Option Button 511">
              <controlPr defaultSize="0" autoFill="0" autoLine="0" autoPict="0">
                <anchor moveWithCells="1">
                  <from>
                    <xdr:col>7</xdr:col>
                    <xdr:colOff>441960</xdr:colOff>
                    <xdr:row>152</xdr:row>
                    <xdr:rowOff>175260</xdr:rowOff>
                  </from>
                  <to>
                    <xdr:col>7</xdr:col>
                    <xdr:colOff>784860</xdr:colOff>
                    <xdr:row>152</xdr:row>
                    <xdr:rowOff>419100</xdr:rowOff>
                  </to>
                </anchor>
              </controlPr>
            </control>
          </mc:Choice>
        </mc:AlternateContent>
        <mc:AlternateContent xmlns:mc="http://schemas.openxmlformats.org/markup-compatibility/2006">
          <mc:Choice Requires="x14">
            <control shapeId="17920" r:id="rId194" name="Option Button 512">
              <controlPr defaultSize="0" autoFill="0" autoLine="0" autoPict="0">
                <anchor moveWithCells="1">
                  <from>
                    <xdr:col>7</xdr:col>
                    <xdr:colOff>441960</xdr:colOff>
                    <xdr:row>153</xdr:row>
                    <xdr:rowOff>175260</xdr:rowOff>
                  </from>
                  <to>
                    <xdr:col>7</xdr:col>
                    <xdr:colOff>784860</xdr:colOff>
                    <xdr:row>153</xdr:row>
                    <xdr:rowOff>419100</xdr:rowOff>
                  </to>
                </anchor>
              </controlPr>
            </control>
          </mc:Choice>
        </mc:AlternateContent>
        <mc:AlternateContent xmlns:mc="http://schemas.openxmlformats.org/markup-compatibility/2006">
          <mc:Choice Requires="x14">
            <control shapeId="17921" r:id="rId195" name="Option Button 513">
              <controlPr defaultSize="0" autoFill="0" autoLine="0" autoPict="0">
                <anchor moveWithCells="1">
                  <from>
                    <xdr:col>7</xdr:col>
                    <xdr:colOff>441960</xdr:colOff>
                    <xdr:row>154</xdr:row>
                    <xdr:rowOff>175260</xdr:rowOff>
                  </from>
                  <to>
                    <xdr:col>7</xdr:col>
                    <xdr:colOff>784860</xdr:colOff>
                    <xdr:row>154</xdr:row>
                    <xdr:rowOff>419100</xdr:rowOff>
                  </to>
                </anchor>
              </controlPr>
            </control>
          </mc:Choice>
        </mc:AlternateContent>
        <mc:AlternateContent xmlns:mc="http://schemas.openxmlformats.org/markup-compatibility/2006">
          <mc:Choice Requires="x14">
            <control shapeId="17922" r:id="rId196" name="Option Button 514">
              <controlPr defaultSize="0" autoFill="0" autoLine="0" autoPict="0">
                <anchor moveWithCells="1">
                  <from>
                    <xdr:col>7</xdr:col>
                    <xdr:colOff>441960</xdr:colOff>
                    <xdr:row>155</xdr:row>
                    <xdr:rowOff>175260</xdr:rowOff>
                  </from>
                  <to>
                    <xdr:col>7</xdr:col>
                    <xdr:colOff>784860</xdr:colOff>
                    <xdr:row>155</xdr:row>
                    <xdr:rowOff>419100</xdr:rowOff>
                  </to>
                </anchor>
              </controlPr>
            </control>
          </mc:Choice>
        </mc:AlternateContent>
        <mc:AlternateContent xmlns:mc="http://schemas.openxmlformats.org/markup-compatibility/2006">
          <mc:Choice Requires="x14">
            <control shapeId="17923" r:id="rId197" name="Option Button 515">
              <controlPr defaultSize="0" autoFill="0" autoLine="0" autoPict="0">
                <anchor moveWithCells="1">
                  <from>
                    <xdr:col>7</xdr:col>
                    <xdr:colOff>441960</xdr:colOff>
                    <xdr:row>156</xdr:row>
                    <xdr:rowOff>175260</xdr:rowOff>
                  </from>
                  <to>
                    <xdr:col>7</xdr:col>
                    <xdr:colOff>784860</xdr:colOff>
                    <xdr:row>156</xdr:row>
                    <xdr:rowOff>419100</xdr:rowOff>
                  </to>
                </anchor>
              </controlPr>
            </control>
          </mc:Choice>
        </mc:AlternateContent>
        <mc:AlternateContent xmlns:mc="http://schemas.openxmlformats.org/markup-compatibility/2006">
          <mc:Choice Requires="x14">
            <control shapeId="17924" r:id="rId198" name="Option Button 516">
              <controlPr defaultSize="0" autoFill="0" autoLine="0" autoPict="0">
                <anchor moveWithCells="1">
                  <from>
                    <xdr:col>7</xdr:col>
                    <xdr:colOff>441960</xdr:colOff>
                    <xdr:row>157</xdr:row>
                    <xdr:rowOff>175260</xdr:rowOff>
                  </from>
                  <to>
                    <xdr:col>7</xdr:col>
                    <xdr:colOff>784860</xdr:colOff>
                    <xdr:row>157</xdr:row>
                    <xdr:rowOff>419100</xdr:rowOff>
                  </to>
                </anchor>
              </controlPr>
            </control>
          </mc:Choice>
        </mc:AlternateContent>
        <mc:AlternateContent xmlns:mc="http://schemas.openxmlformats.org/markup-compatibility/2006">
          <mc:Choice Requires="x14">
            <control shapeId="17925" r:id="rId199" name="Option Button 517">
              <controlPr defaultSize="0" autoFill="0" autoLine="0" autoPict="0">
                <anchor moveWithCells="1">
                  <from>
                    <xdr:col>7</xdr:col>
                    <xdr:colOff>441960</xdr:colOff>
                    <xdr:row>158</xdr:row>
                    <xdr:rowOff>175260</xdr:rowOff>
                  </from>
                  <to>
                    <xdr:col>7</xdr:col>
                    <xdr:colOff>784860</xdr:colOff>
                    <xdr:row>158</xdr:row>
                    <xdr:rowOff>419100</xdr:rowOff>
                  </to>
                </anchor>
              </controlPr>
            </control>
          </mc:Choice>
        </mc:AlternateContent>
        <mc:AlternateContent xmlns:mc="http://schemas.openxmlformats.org/markup-compatibility/2006">
          <mc:Choice Requires="x14">
            <control shapeId="17926" r:id="rId200" name="Option Button 518">
              <controlPr defaultSize="0" autoFill="0" autoLine="0" autoPict="0">
                <anchor moveWithCells="1">
                  <from>
                    <xdr:col>7</xdr:col>
                    <xdr:colOff>441960</xdr:colOff>
                    <xdr:row>159</xdr:row>
                    <xdr:rowOff>175260</xdr:rowOff>
                  </from>
                  <to>
                    <xdr:col>7</xdr:col>
                    <xdr:colOff>784860</xdr:colOff>
                    <xdr:row>159</xdr:row>
                    <xdr:rowOff>419100</xdr:rowOff>
                  </to>
                </anchor>
              </controlPr>
            </control>
          </mc:Choice>
        </mc:AlternateContent>
        <mc:AlternateContent xmlns:mc="http://schemas.openxmlformats.org/markup-compatibility/2006">
          <mc:Choice Requires="x14">
            <control shapeId="17927" r:id="rId201" name="Option Button 519">
              <controlPr defaultSize="0" autoFill="0" autoLine="0" autoPict="0">
                <anchor moveWithCells="1">
                  <from>
                    <xdr:col>7</xdr:col>
                    <xdr:colOff>441960</xdr:colOff>
                    <xdr:row>160</xdr:row>
                    <xdr:rowOff>175260</xdr:rowOff>
                  </from>
                  <to>
                    <xdr:col>7</xdr:col>
                    <xdr:colOff>784860</xdr:colOff>
                    <xdr:row>160</xdr:row>
                    <xdr:rowOff>419100</xdr:rowOff>
                  </to>
                </anchor>
              </controlPr>
            </control>
          </mc:Choice>
        </mc:AlternateContent>
        <mc:AlternateContent xmlns:mc="http://schemas.openxmlformats.org/markup-compatibility/2006">
          <mc:Choice Requires="x14">
            <control shapeId="17928" r:id="rId202" name="Option Button 520">
              <controlPr defaultSize="0" autoFill="0" autoLine="0" autoPict="0">
                <anchor moveWithCells="1">
                  <from>
                    <xdr:col>7</xdr:col>
                    <xdr:colOff>441960</xdr:colOff>
                    <xdr:row>161</xdr:row>
                    <xdr:rowOff>175260</xdr:rowOff>
                  </from>
                  <to>
                    <xdr:col>7</xdr:col>
                    <xdr:colOff>784860</xdr:colOff>
                    <xdr:row>161</xdr:row>
                    <xdr:rowOff>419100</xdr:rowOff>
                  </to>
                </anchor>
              </controlPr>
            </control>
          </mc:Choice>
        </mc:AlternateContent>
        <mc:AlternateContent xmlns:mc="http://schemas.openxmlformats.org/markup-compatibility/2006">
          <mc:Choice Requires="x14">
            <control shapeId="17929" r:id="rId203" name="Option Button 521">
              <controlPr defaultSize="0" autoFill="0" autoLine="0" autoPict="0">
                <anchor moveWithCells="1">
                  <from>
                    <xdr:col>7</xdr:col>
                    <xdr:colOff>441960</xdr:colOff>
                    <xdr:row>162</xdr:row>
                    <xdr:rowOff>175260</xdr:rowOff>
                  </from>
                  <to>
                    <xdr:col>7</xdr:col>
                    <xdr:colOff>784860</xdr:colOff>
                    <xdr:row>162</xdr:row>
                    <xdr:rowOff>419100</xdr:rowOff>
                  </to>
                </anchor>
              </controlPr>
            </control>
          </mc:Choice>
        </mc:AlternateContent>
        <mc:AlternateContent xmlns:mc="http://schemas.openxmlformats.org/markup-compatibility/2006">
          <mc:Choice Requires="x14">
            <control shapeId="17930" r:id="rId204" name="Option Button 522">
              <controlPr defaultSize="0" autoFill="0" autoLine="0" autoPict="0">
                <anchor moveWithCells="1">
                  <from>
                    <xdr:col>7</xdr:col>
                    <xdr:colOff>441960</xdr:colOff>
                    <xdr:row>163</xdr:row>
                    <xdr:rowOff>175260</xdr:rowOff>
                  </from>
                  <to>
                    <xdr:col>7</xdr:col>
                    <xdr:colOff>784860</xdr:colOff>
                    <xdr:row>163</xdr:row>
                    <xdr:rowOff>419100</xdr:rowOff>
                  </to>
                </anchor>
              </controlPr>
            </control>
          </mc:Choice>
        </mc:AlternateContent>
        <mc:AlternateContent xmlns:mc="http://schemas.openxmlformats.org/markup-compatibility/2006">
          <mc:Choice Requires="x14">
            <control shapeId="17931" r:id="rId205" name="Option Button 523">
              <controlPr defaultSize="0" autoFill="0" autoLine="0" autoPict="0">
                <anchor moveWithCells="1">
                  <from>
                    <xdr:col>7</xdr:col>
                    <xdr:colOff>441960</xdr:colOff>
                    <xdr:row>164</xdr:row>
                    <xdr:rowOff>175260</xdr:rowOff>
                  </from>
                  <to>
                    <xdr:col>7</xdr:col>
                    <xdr:colOff>784860</xdr:colOff>
                    <xdr:row>164</xdr:row>
                    <xdr:rowOff>419100</xdr:rowOff>
                  </to>
                </anchor>
              </controlPr>
            </control>
          </mc:Choice>
        </mc:AlternateContent>
        <mc:AlternateContent xmlns:mc="http://schemas.openxmlformats.org/markup-compatibility/2006">
          <mc:Choice Requires="x14">
            <control shapeId="17932" r:id="rId206" name="Option Button 524">
              <controlPr defaultSize="0" autoFill="0" autoLine="0" autoPict="0">
                <anchor moveWithCells="1">
                  <from>
                    <xdr:col>7</xdr:col>
                    <xdr:colOff>441960</xdr:colOff>
                    <xdr:row>165</xdr:row>
                    <xdr:rowOff>175260</xdr:rowOff>
                  </from>
                  <to>
                    <xdr:col>7</xdr:col>
                    <xdr:colOff>784860</xdr:colOff>
                    <xdr:row>165</xdr:row>
                    <xdr:rowOff>419100</xdr:rowOff>
                  </to>
                </anchor>
              </controlPr>
            </control>
          </mc:Choice>
        </mc:AlternateContent>
        <mc:AlternateContent xmlns:mc="http://schemas.openxmlformats.org/markup-compatibility/2006">
          <mc:Choice Requires="x14">
            <control shapeId="17933" r:id="rId207" name="Option Button 525">
              <controlPr defaultSize="0" autoFill="0" autoLine="0" autoPict="0">
                <anchor moveWithCells="1">
                  <from>
                    <xdr:col>7</xdr:col>
                    <xdr:colOff>441960</xdr:colOff>
                    <xdr:row>166</xdr:row>
                    <xdr:rowOff>175260</xdr:rowOff>
                  </from>
                  <to>
                    <xdr:col>7</xdr:col>
                    <xdr:colOff>784860</xdr:colOff>
                    <xdr:row>166</xdr:row>
                    <xdr:rowOff>419100</xdr:rowOff>
                  </to>
                </anchor>
              </controlPr>
            </control>
          </mc:Choice>
        </mc:AlternateContent>
        <mc:AlternateContent xmlns:mc="http://schemas.openxmlformats.org/markup-compatibility/2006">
          <mc:Choice Requires="x14">
            <control shapeId="17934" r:id="rId208" name="Option Button 526">
              <controlPr defaultSize="0" autoFill="0" autoLine="0" autoPict="0">
                <anchor moveWithCells="1">
                  <from>
                    <xdr:col>7</xdr:col>
                    <xdr:colOff>441960</xdr:colOff>
                    <xdr:row>167</xdr:row>
                    <xdr:rowOff>175260</xdr:rowOff>
                  </from>
                  <to>
                    <xdr:col>7</xdr:col>
                    <xdr:colOff>784860</xdr:colOff>
                    <xdr:row>167</xdr:row>
                    <xdr:rowOff>419100</xdr:rowOff>
                  </to>
                </anchor>
              </controlPr>
            </control>
          </mc:Choice>
        </mc:AlternateContent>
        <mc:AlternateContent xmlns:mc="http://schemas.openxmlformats.org/markup-compatibility/2006">
          <mc:Choice Requires="x14">
            <control shapeId="17935" r:id="rId209" name="Option Button 527">
              <controlPr defaultSize="0" autoFill="0" autoLine="0" autoPict="0">
                <anchor moveWithCells="1">
                  <from>
                    <xdr:col>7</xdr:col>
                    <xdr:colOff>441960</xdr:colOff>
                    <xdr:row>168</xdr:row>
                    <xdr:rowOff>175260</xdr:rowOff>
                  </from>
                  <to>
                    <xdr:col>7</xdr:col>
                    <xdr:colOff>784860</xdr:colOff>
                    <xdr:row>168</xdr:row>
                    <xdr:rowOff>419100</xdr:rowOff>
                  </to>
                </anchor>
              </controlPr>
            </control>
          </mc:Choice>
        </mc:AlternateContent>
        <mc:AlternateContent xmlns:mc="http://schemas.openxmlformats.org/markup-compatibility/2006">
          <mc:Choice Requires="x14">
            <control shapeId="17936" r:id="rId210" name="Option Button 528">
              <controlPr defaultSize="0" autoFill="0" autoLine="0" autoPict="0">
                <anchor moveWithCells="1">
                  <from>
                    <xdr:col>7</xdr:col>
                    <xdr:colOff>441960</xdr:colOff>
                    <xdr:row>169</xdr:row>
                    <xdr:rowOff>175260</xdr:rowOff>
                  </from>
                  <to>
                    <xdr:col>7</xdr:col>
                    <xdr:colOff>784860</xdr:colOff>
                    <xdr:row>169</xdr:row>
                    <xdr:rowOff>419100</xdr:rowOff>
                  </to>
                </anchor>
              </controlPr>
            </control>
          </mc:Choice>
        </mc:AlternateContent>
        <mc:AlternateContent xmlns:mc="http://schemas.openxmlformats.org/markup-compatibility/2006">
          <mc:Choice Requires="x14">
            <control shapeId="17937" r:id="rId211" name="Option Button 529">
              <controlPr defaultSize="0" autoFill="0" autoLine="0" autoPict="0">
                <anchor moveWithCells="1">
                  <from>
                    <xdr:col>7</xdr:col>
                    <xdr:colOff>441960</xdr:colOff>
                    <xdr:row>170</xdr:row>
                    <xdr:rowOff>175260</xdr:rowOff>
                  </from>
                  <to>
                    <xdr:col>7</xdr:col>
                    <xdr:colOff>784860</xdr:colOff>
                    <xdr:row>170</xdr:row>
                    <xdr:rowOff>419100</xdr:rowOff>
                  </to>
                </anchor>
              </controlPr>
            </control>
          </mc:Choice>
        </mc:AlternateContent>
        <mc:AlternateContent xmlns:mc="http://schemas.openxmlformats.org/markup-compatibility/2006">
          <mc:Choice Requires="x14">
            <control shapeId="17938" r:id="rId212" name="Option Button 530">
              <controlPr defaultSize="0" autoFill="0" autoLine="0" autoPict="0">
                <anchor moveWithCells="1">
                  <from>
                    <xdr:col>7</xdr:col>
                    <xdr:colOff>441960</xdr:colOff>
                    <xdr:row>171</xdr:row>
                    <xdr:rowOff>175260</xdr:rowOff>
                  </from>
                  <to>
                    <xdr:col>7</xdr:col>
                    <xdr:colOff>784860</xdr:colOff>
                    <xdr:row>171</xdr:row>
                    <xdr:rowOff>419100</xdr:rowOff>
                  </to>
                </anchor>
              </controlPr>
            </control>
          </mc:Choice>
        </mc:AlternateContent>
        <mc:AlternateContent xmlns:mc="http://schemas.openxmlformats.org/markup-compatibility/2006">
          <mc:Choice Requires="x14">
            <control shapeId="17939" r:id="rId213" name="Option Button 531">
              <controlPr defaultSize="0" autoFill="0" autoLine="0" autoPict="0">
                <anchor moveWithCells="1">
                  <from>
                    <xdr:col>7</xdr:col>
                    <xdr:colOff>441960</xdr:colOff>
                    <xdr:row>172</xdr:row>
                    <xdr:rowOff>175260</xdr:rowOff>
                  </from>
                  <to>
                    <xdr:col>7</xdr:col>
                    <xdr:colOff>784860</xdr:colOff>
                    <xdr:row>172</xdr:row>
                    <xdr:rowOff>419100</xdr:rowOff>
                  </to>
                </anchor>
              </controlPr>
            </control>
          </mc:Choice>
        </mc:AlternateContent>
        <mc:AlternateContent xmlns:mc="http://schemas.openxmlformats.org/markup-compatibility/2006">
          <mc:Choice Requires="x14">
            <control shapeId="17940" r:id="rId214" name="Option Button 532">
              <controlPr defaultSize="0" autoFill="0" autoLine="0" autoPict="0">
                <anchor moveWithCells="1">
                  <from>
                    <xdr:col>7</xdr:col>
                    <xdr:colOff>441960</xdr:colOff>
                    <xdr:row>173</xdr:row>
                    <xdr:rowOff>175260</xdr:rowOff>
                  </from>
                  <to>
                    <xdr:col>7</xdr:col>
                    <xdr:colOff>784860</xdr:colOff>
                    <xdr:row>173</xdr:row>
                    <xdr:rowOff>419100</xdr:rowOff>
                  </to>
                </anchor>
              </controlPr>
            </control>
          </mc:Choice>
        </mc:AlternateContent>
        <mc:AlternateContent xmlns:mc="http://schemas.openxmlformats.org/markup-compatibility/2006">
          <mc:Choice Requires="x14">
            <control shapeId="17941" r:id="rId215" name="Option Button 533">
              <controlPr defaultSize="0" autoFill="0" autoLine="0" autoPict="0">
                <anchor moveWithCells="1">
                  <from>
                    <xdr:col>7</xdr:col>
                    <xdr:colOff>441960</xdr:colOff>
                    <xdr:row>174</xdr:row>
                    <xdr:rowOff>175260</xdr:rowOff>
                  </from>
                  <to>
                    <xdr:col>7</xdr:col>
                    <xdr:colOff>784860</xdr:colOff>
                    <xdr:row>174</xdr:row>
                    <xdr:rowOff>419100</xdr:rowOff>
                  </to>
                </anchor>
              </controlPr>
            </control>
          </mc:Choice>
        </mc:AlternateContent>
        <mc:AlternateContent xmlns:mc="http://schemas.openxmlformats.org/markup-compatibility/2006">
          <mc:Choice Requires="x14">
            <control shapeId="17942" r:id="rId216" name="Option Button 534">
              <controlPr defaultSize="0" autoFill="0" autoLine="0" autoPict="0">
                <anchor moveWithCells="1">
                  <from>
                    <xdr:col>7</xdr:col>
                    <xdr:colOff>441960</xdr:colOff>
                    <xdr:row>175</xdr:row>
                    <xdr:rowOff>175260</xdr:rowOff>
                  </from>
                  <to>
                    <xdr:col>7</xdr:col>
                    <xdr:colOff>784860</xdr:colOff>
                    <xdr:row>175</xdr:row>
                    <xdr:rowOff>419100</xdr:rowOff>
                  </to>
                </anchor>
              </controlPr>
            </control>
          </mc:Choice>
        </mc:AlternateContent>
        <mc:AlternateContent xmlns:mc="http://schemas.openxmlformats.org/markup-compatibility/2006">
          <mc:Choice Requires="x14">
            <control shapeId="17943" r:id="rId217" name="Option Button 535">
              <controlPr defaultSize="0" autoFill="0" autoLine="0" autoPict="0">
                <anchor moveWithCells="1">
                  <from>
                    <xdr:col>7</xdr:col>
                    <xdr:colOff>441960</xdr:colOff>
                    <xdr:row>176</xdr:row>
                    <xdr:rowOff>175260</xdr:rowOff>
                  </from>
                  <to>
                    <xdr:col>7</xdr:col>
                    <xdr:colOff>784860</xdr:colOff>
                    <xdr:row>176</xdr:row>
                    <xdr:rowOff>419100</xdr:rowOff>
                  </to>
                </anchor>
              </controlPr>
            </control>
          </mc:Choice>
        </mc:AlternateContent>
        <mc:AlternateContent xmlns:mc="http://schemas.openxmlformats.org/markup-compatibility/2006">
          <mc:Choice Requires="x14">
            <control shapeId="17944" r:id="rId218" name="Option Button 536">
              <controlPr defaultSize="0" autoFill="0" autoLine="0" autoPict="0">
                <anchor moveWithCells="1">
                  <from>
                    <xdr:col>7</xdr:col>
                    <xdr:colOff>441960</xdr:colOff>
                    <xdr:row>177</xdr:row>
                    <xdr:rowOff>175260</xdr:rowOff>
                  </from>
                  <to>
                    <xdr:col>7</xdr:col>
                    <xdr:colOff>784860</xdr:colOff>
                    <xdr:row>177</xdr:row>
                    <xdr:rowOff>419100</xdr:rowOff>
                  </to>
                </anchor>
              </controlPr>
            </control>
          </mc:Choice>
        </mc:AlternateContent>
        <mc:AlternateContent xmlns:mc="http://schemas.openxmlformats.org/markup-compatibility/2006">
          <mc:Choice Requires="x14">
            <control shapeId="17945" r:id="rId219" name="Option Button 537">
              <controlPr defaultSize="0" autoFill="0" autoLine="0" autoPict="0">
                <anchor moveWithCells="1">
                  <from>
                    <xdr:col>7</xdr:col>
                    <xdr:colOff>441960</xdr:colOff>
                    <xdr:row>178</xdr:row>
                    <xdr:rowOff>175260</xdr:rowOff>
                  </from>
                  <to>
                    <xdr:col>7</xdr:col>
                    <xdr:colOff>784860</xdr:colOff>
                    <xdr:row>178</xdr:row>
                    <xdr:rowOff>419100</xdr:rowOff>
                  </to>
                </anchor>
              </controlPr>
            </control>
          </mc:Choice>
        </mc:AlternateContent>
        <mc:AlternateContent xmlns:mc="http://schemas.openxmlformats.org/markup-compatibility/2006">
          <mc:Choice Requires="x14">
            <control shapeId="17946" r:id="rId220" name="Option Button 538">
              <controlPr defaultSize="0" autoFill="0" autoLine="0" autoPict="0">
                <anchor moveWithCells="1">
                  <from>
                    <xdr:col>7</xdr:col>
                    <xdr:colOff>441960</xdr:colOff>
                    <xdr:row>179</xdr:row>
                    <xdr:rowOff>175260</xdr:rowOff>
                  </from>
                  <to>
                    <xdr:col>7</xdr:col>
                    <xdr:colOff>784860</xdr:colOff>
                    <xdr:row>179</xdr:row>
                    <xdr:rowOff>419100</xdr:rowOff>
                  </to>
                </anchor>
              </controlPr>
            </control>
          </mc:Choice>
        </mc:AlternateContent>
        <mc:AlternateContent xmlns:mc="http://schemas.openxmlformats.org/markup-compatibility/2006">
          <mc:Choice Requires="x14">
            <control shapeId="17947" r:id="rId221" name="Option Button 539">
              <controlPr defaultSize="0" autoFill="0" autoLine="0" autoPict="0">
                <anchor moveWithCells="1">
                  <from>
                    <xdr:col>7</xdr:col>
                    <xdr:colOff>441960</xdr:colOff>
                    <xdr:row>180</xdr:row>
                    <xdr:rowOff>175260</xdr:rowOff>
                  </from>
                  <to>
                    <xdr:col>7</xdr:col>
                    <xdr:colOff>784860</xdr:colOff>
                    <xdr:row>180</xdr:row>
                    <xdr:rowOff>419100</xdr:rowOff>
                  </to>
                </anchor>
              </controlPr>
            </control>
          </mc:Choice>
        </mc:AlternateContent>
        <mc:AlternateContent xmlns:mc="http://schemas.openxmlformats.org/markup-compatibility/2006">
          <mc:Choice Requires="x14">
            <control shapeId="17948" r:id="rId222" name="Option Button 540">
              <controlPr defaultSize="0" autoFill="0" autoLine="0" autoPict="0">
                <anchor moveWithCells="1">
                  <from>
                    <xdr:col>7</xdr:col>
                    <xdr:colOff>441960</xdr:colOff>
                    <xdr:row>181</xdr:row>
                    <xdr:rowOff>175260</xdr:rowOff>
                  </from>
                  <to>
                    <xdr:col>7</xdr:col>
                    <xdr:colOff>784860</xdr:colOff>
                    <xdr:row>181</xdr:row>
                    <xdr:rowOff>419100</xdr:rowOff>
                  </to>
                </anchor>
              </controlPr>
            </control>
          </mc:Choice>
        </mc:AlternateContent>
        <mc:AlternateContent xmlns:mc="http://schemas.openxmlformats.org/markup-compatibility/2006">
          <mc:Choice Requires="x14">
            <control shapeId="17949" r:id="rId223" name="Option Button 541">
              <controlPr defaultSize="0" autoFill="0" autoLine="0" autoPict="0">
                <anchor moveWithCells="1">
                  <from>
                    <xdr:col>7</xdr:col>
                    <xdr:colOff>441960</xdr:colOff>
                    <xdr:row>182</xdr:row>
                    <xdr:rowOff>175260</xdr:rowOff>
                  </from>
                  <to>
                    <xdr:col>7</xdr:col>
                    <xdr:colOff>784860</xdr:colOff>
                    <xdr:row>182</xdr:row>
                    <xdr:rowOff>419100</xdr:rowOff>
                  </to>
                </anchor>
              </controlPr>
            </control>
          </mc:Choice>
        </mc:AlternateContent>
        <mc:AlternateContent xmlns:mc="http://schemas.openxmlformats.org/markup-compatibility/2006">
          <mc:Choice Requires="x14">
            <control shapeId="17950" r:id="rId224" name="Option Button 542">
              <controlPr defaultSize="0" autoFill="0" autoLine="0" autoPict="0">
                <anchor moveWithCells="1">
                  <from>
                    <xdr:col>7</xdr:col>
                    <xdr:colOff>441960</xdr:colOff>
                    <xdr:row>183</xdr:row>
                    <xdr:rowOff>175260</xdr:rowOff>
                  </from>
                  <to>
                    <xdr:col>7</xdr:col>
                    <xdr:colOff>784860</xdr:colOff>
                    <xdr:row>183</xdr:row>
                    <xdr:rowOff>419100</xdr:rowOff>
                  </to>
                </anchor>
              </controlPr>
            </control>
          </mc:Choice>
        </mc:AlternateContent>
        <mc:AlternateContent xmlns:mc="http://schemas.openxmlformats.org/markup-compatibility/2006">
          <mc:Choice Requires="x14">
            <control shapeId="17951" r:id="rId225" name="Option Button 543">
              <controlPr defaultSize="0" autoFill="0" autoLine="0" autoPict="0">
                <anchor moveWithCells="1">
                  <from>
                    <xdr:col>7</xdr:col>
                    <xdr:colOff>441960</xdr:colOff>
                    <xdr:row>184</xdr:row>
                    <xdr:rowOff>175260</xdr:rowOff>
                  </from>
                  <to>
                    <xdr:col>7</xdr:col>
                    <xdr:colOff>784860</xdr:colOff>
                    <xdr:row>184</xdr:row>
                    <xdr:rowOff>419100</xdr:rowOff>
                  </to>
                </anchor>
              </controlPr>
            </control>
          </mc:Choice>
        </mc:AlternateContent>
        <mc:AlternateContent xmlns:mc="http://schemas.openxmlformats.org/markup-compatibility/2006">
          <mc:Choice Requires="x14">
            <control shapeId="17952" r:id="rId226" name="Option Button 544">
              <controlPr defaultSize="0" autoFill="0" autoLine="0" autoPict="0">
                <anchor moveWithCells="1">
                  <from>
                    <xdr:col>7</xdr:col>
                    <xdr:colOff>441960</xdr:colOff>
                    <xdr:row>185</xdr:row>
                    <xdr:rowOff>175260</xdr:rowOff>
                  </from>
                  <to>
                    <xdr:col>7</xdr:col>
                    <xdr:colOff>784860</xdr:colOff>
                    <xdr:row>185</xdr:row>
                    <xdr:rowOff>419100</xdr:rowOff>
                  </to>
                </anchor>
              </controlPr>
            </control>
          </mc:Choice>
        </mc:AlternateContent>
        <mc:AlternateContent xmlns:mc="http://schemas.openxmlformats.org/markup-compatibility/2006">
          <mc:Choice Requires="x14">
            <control shapeId="17953" r:id="rId227" name="Option Button 545">
              <controlPr defaultSize="0" autoFill="0" autoLine="0" autoPict="0">
                <anchor moveWithCells="1">
                  <from>
                    <xdr:col>7</xdr:col>
                    <xdr:colOff>441960</xdr:colOff>
                    <xdr:row>186</xdr:row>
                    <xdr:rowOff>175260</xdr:rowOff>
                  </from>
                  <to>
                    <xdr:col>7</xdr:col>
                    <xdr:colOff>784860</xdr:colOff>
                    <xdr:row>186</xdr:row>
                    <xdr:rowOff>419100</xdr:rowOff>
                  </to>
                </anchor>
              </controlPr>
            </control>
          </mc:Choice>
        </mc:AlternateContent>
        <mc:AlternateContent xmlns:mc="http://schemas.openxmlformats.org/markup-compatibility/2006">
          <mc:Choice Requires="x14">
            <control shapeId="17954" r:id="rId228" name="Option Button 546">
              <controlPr defaultSize="0" autoFill="0" autoLine="0" autoPict="0">
                <anchor moveWithCells="1">
                  <from>
                    <xdr:col>7</xdr:col>
                    <xdr:colOff>441960</xdr:colOff>
                    <xdr:row>187</xdr:row>
                    <xdr:rowOff>175260</xdr:rowOff>
                  </from>
                  <to>
                    <xdr:col>7</xdr:col>
                    <xdr:colOff>784860</xdr:colOff>
                    <xdr:row>187</xdr:row>
                    <xdr:rowOff>419100</xdr:rowOff>
                  </to>
                </anchor>
              </controlPr>
            </control>
          </mc:Choice>
        </mc:AlternateContent>
        <mc:AlternateContent xmlns:mc="http://schemas.openxmlformats.org/markup-compatibility/2006">
          <mc:Choice Requires="x14">
            <control shapeId="17955" r:id="rId229" name="Option Button 547">
              <controlPr defaultSize="0" autoFill="0" autoLine="0" autoPict="0">
                <anchor moveWithCells="1">
                  <from>
                    <xdr:col>7</xdr:col>
                    <xdr:colOff>441960</xdr:colOff>
                    <xdr:row>188</xdr:row>
                    <xdr:rowOff>175260</xdr:rowOff>
                  </from>
                  <to>
                    <xdr:col>7</xdr:col>
                    <xdr:colOff>784860</xdr:colOff>
                    <xdr:row>188</xdr:row>
                    <xdr:rowOff>419100</xdr:rowOff>
                  </to>
                </anchor>
              </controlPr>
            </control>
          </mc:Choice>
        </mc:AlternateContent>
        <mc:AlternateContent xmlns:mc="http://schemas.openxmlformats.org/markup-compatibility/2006">
          <mc:Choice Requires="x14">
            <control shapeId="17956" r:id="rId230" name="Option Button 548">
              <controlPr defaultSize="0" autoFill="0" autoLine="0" autoPict="0">
                <anchor moveWithCells="1">
                  <from>
                    <xdr:col>7</xdr:col>
                    <xdr:colOff>441960</xdr:colOff>
                    <xdr:row>189</xdr:row>
                    <xdr:rowOff>175260</xdr:rowOff>
                  </from>
                  <to>
                    <xdr:col>7</xdr:col>
                    <xdr:colOff>784860</xdr:colOff>
                    <xdr:row>189</xdr:row>
                    <xdr:rowOff>419100</xdr:rowOff>
                  </to>
                </anchor>
              </controlPr>
            </control>
          </mc:Choice>
        </mc:AlternateContent>
        <mc:AlternateContent xmlns:mc="http://schemas.openxmlformats.org/markup-compatibility/2006">
          <mc:Choice Requires="x14">
            <control shapeId="17957" r:id="rId231" name="Option Button 549">
              <controlPr defaultSize="0" autoFill="0" autoLine="0" autoPict="0">
                <anchor moveWithCells="1">
                  <from>
                    <xdr:col>7</xdr:col>
                    <xdr:colOff>441960</xdr:colOff>
                    <xdr:row>190</xdr:row>
                    <xdr:rowOff>175260</xdr:rowOff>
                  </from>
                  <to>
                    <xdr:col>7</xdr:col>
                    <xdr:colOff>784860</xdr:colOff>
                    <xdr:row>190</xdr:row>
                    <xdr:rowOff>419100</xdr:rowOff>
                  </to>
                </anchor>
              </controlPr>
            </control>
          </mc:Choice>
        </mc:AlternateContent>
        <mc:AlternateContent xmlns:mc="http://schemas.openxmlformats.org/markup-compatibility/2006">
          <mc:Choice Requires="x14">
            <control shapeId="17958" r:id="rId232" name="Option Button 550">
              <controlPr defaultSize="0" autoFill="0" autoLine="0" autoPict="0">
                <anchor moveWithCells="1">
                  <from>
                    <xdr:col>7</xdr:col>
                    <xdr:colOff>441960</xdr:colOff>
                    <xdr:row>191</xdr:row>
                    <xdr:rowOff>175260</xdr:rowOff>
                  </from>
                  <to>
                    <xdr:col>7</xdr:col>
                    <xdr:colOff>784860</xdr:colOff>
                    <xdr:row>191</xdr:row>
                    <xdr:rowOff>419100</xdr:rowOff>
                  </to>
                </anchor>
              </controlPr>
            </control>
          </mc:Choice>
        </mc:AlternateContent>
        <mc:AlternateContent xmlns:mc="http://schemas.openxmlformats.org/markup-compatibility/2006">
          <mc:Choice Requires="x14">
            <control shapeId="17959" r:id="rId233" name="Option Button 551">
              <controlPr defaultSize="0" autoFill="0" autoLine="0" autoPict="0">
                <anchor moveWithCells="1">
                  <from>
                    <xdr:col>7</xdr:col>
                    <xdr:colOff>441960</xdr:colOff>
                    <xdr:row>192</xdr:row>
                    <xdr:rowOff>175260</xdr:rowOff>
                  </from>
                  <to>
                    <xdr:col>7</xdr:col>
                    <xdr:colOff>784860</xdr:colOff>
                    <xdr:row>192</xdr:row>
                    <xdr:rowOff>419100</xdr:rowOff>
                  </to>
                </anchor>
              </controlPr>
            </control>
          </mc:Choice>
        </mc:AlternateContent>
        <mc:AlternateContent xmlns:mc="http://schemas.openxmlformats.org/markup-compatibility/2006">
          <mc:Choice Requires="x14">
            <control shapeId="17960" r:id="rId234" name="Option Button 552">
              <controlPr defaultSize="0" autoFill="0" autoLine="0" autoPict="0">
                <anchor moveWithCells="1">
                  <from>
                    <xdr:col>7</xdr:col>
                    <xdr:colOff>441960</xdr:colOff>
                    <xdr:row>193</xdr:row>
                    <xdr:rowOff>175260</xdr:rowOff>
                  </from>
                  <to>
                    <xdr:col>7</xdr:col>
                    <xdr:colOff>784860</xdr:colOff>
                    <xdr:row>193</xdr:row>
                    <xdr:rowOff>419100</xdr:rowOff>
                  </to>
                </anchor>
              </controlPr>
            </control>
          </mc:Choice>
        </mc:AlternateContent>
        <mc:AlternateContent xmlns:mc="http://schemas.openxmlformats.org/markup-compatibility/2006">
          <mc:Choice Requires="x14">
            <control shapeId="17961" r:id="rId235" name="Option Button 553">
              <controlPr defaultSize="0" autoFill="0" autoLine="0" autoPict="0">
                <anchor moveWithCells="1">
                  <from>
                    <xdr:col>7</xdr:col>
                    <xdr:colOff>441960</xdr:colOff>
                    <xdr:row>194</xdr:row>
                    <xdr:rowOff>175260</xdr:rowOff>
                  </from>
                  <to>
                    <xdr:col>7</xdr:col>
                    <xdr:colOff>784860</xdr:colOff>
                    <xdr:row>194</xdr:row>
                    <xdr:rowOff>419100</xdr:rowOff>
                  </to>
                </anchor>
              </controlPr>
            </control>
          </mc:Choice>
        </mc:AlternateContent>
        <mc:AlternateContent xmlns:mc="http://schemas.openxmlformats.org/markup-compatibility/2006">
          <mc:Choice Requires="x14">
            <control shapeId="17962" r:id="rId236" name="Option Button 554">
              <controlPr defaultSize="0" autoFill="0" autoLine="0" autoPict="0">
                <anchor moveWithCells="1">
                  <from>
                    <xdr:col>7</xdr:col>
                    <xdr:colOff>441960</xdr:colOff>
                    <xdr:row>195</xdr:row>
                    <xdr:rowOff>175260</xdr:rowOff>
                  </from>
                  <to>
                    <xdr:col>7</xdr:col>
                    <xdr:colOff>784860</xdr:colOff>
                    <xdr:row>195</xdr:row>
                    <xdr:rowOff>419100</xdr:rowOff>
                  </to>
                </anchor>
              </controlPr>
            </control>
          </mc:Choice>
        </mc:AlternateContent>
        <mc:AlternateContent xmlns:mc="http://schemas.openxmlformats.org/markup-compatibility/2006">
          <mc:Choice Requires="x14">
            <control shapeId="17963" r:id="rId237" name="Option Button 555">
              <controlPr defaultSize="0" autoFill="0" autoLine="0" autoPict="0">
                <anchor moveWithCells="1">
                  <from>
                    <xdr:col>7</xdr:col>
                    <xdr:colOff>441960</xdr:colOff>
                    <xdr:row>196</xdr:row>
                    <xdr:rowOff>175260</xdr:rowOff>
                  </from>
                  <to>
                    <xdr:col>7</xdr:col>
                    <xdr:colOff>784860</xdr:colOff>
                    <xdr:row>196</xdr:row>
                    <xdr:rowOff>419100</xdr:rowOff>
                  </to>
                </anchor>
              </controlPr>
            </control>
          </mc:Choice>
        </mc:AlternateContent>
        <mc:AlternateContent xmlns:mc="http://schemas.openxmlformats.org/markup-compatibility/2006">
          <mc:Choice Requires="x14">
            <control shapeId="17964" r:id="rId238" name="Option Button 556">
              <controlPr defaultSize="0" autoFill="0" autoLine="0" autoPict="0">
                <anchor moveWithCells="1">
                  <from>
                    <xdr:col>7</xdr:col>
                    <xdr:colOff>441960</xdr:colOff>
                    <xdr:row>197</xdr:row>
                    <xdr:rowOff>175260</xdr:rowOff>
                  </from>
                  <to>
                    <xdr:col>7</xdr:col>
                    <xdr:colOff>784860</xdr:colOff>
                    <xdr:row>197</xdr:row>
                    <xdr:rowOff>419100</xdr:rowOff>
                  </to>
                </anchor>
              </controlPr>
            </control>
          </mc:Choice>
        </mc:AlternateContent>
        <mc:AlternateContent xmlns:mc="http://schemas.openxmlformats.org/markup-compatibility/2006">
          <mc:Choice Requires="x14">
            <control shapeId="17965" r:id="rId239" name="Option Button 557">
              <controlPr defaultSize="0" autoFill="0" autoLine="0" autoPict="0">
                <anchor moveWithCells="1">
                  <from>
                    <xdr:col>7</xdr:col>
                    <xdr:colOff>441960</xdr:colOff>
                    <xdr:row>198</xdr:row>
                    <xdr:rowOff>175260</xdr:rowOff>
                  </from>
                  <to>
                    <xdr:col>7</xdr:col>
                    <xdr:colOff>784860</xdr:colOff>
                    <xdr:row>198</xdr:row>
                    <xdr:rowOff>419100</xdr:rowOff>
                  </to>
                </anchor>
              </controlPr>
            </control>
          </mc:Choice>
        </mc:AlternateContent>
        <mc:AlternateContent xmlns:mc="http://schemas.openxmlformats.org/markup-compatibility/2006">
          <mc:Choice Requires="x14">
            <control shapeId="17966" r:id="rId240" name="Option Button 558">
              <controlPr defaultSize="0" autoFill="0" autoLine="0" autoPict="0">
                <anchor moveWithCells="1">
                  <from>
                    <xdr:col>7</xdr:col>
                    <xdr:colOff>441960</xdr:colOff>
                    <xdr:row>199</xdr:row>
                    <xdr:rowOff>175260</xdr:rowOff>
                  </from>
                  <to>
                    <xdr:col>7</xdr:col>
                    <xdr:colOff>784860</xdr:colOff>
                    <xdr:row>199</xdr:row>
                    <xdr:rowOff>419100</xdr:rowOff>
                  </to>
                </anchor>
              </controlPr>
            </control>
          </mc:Choice>
        </mc:AlternateContent>
        <mc:AlternateContent xmlns:mc="http://schemas.openxmlformats.org/markup-compatibility/2006">
          <mc:Choice Requires="x14">
            <control shapeId="17967" r:id="rId241" name="Option Button 559">
              <controlPr defaultSize="0" autoFill="0" autoLine="0" autoPict="0">
                <anchor moveWithCells="1">
                  <from>
                    <xdr:col>7</xdr:col>
                    <xdr:colOff>441960</xdr:colOff>
                    <xdr:row>200</xdr:row>
                    <xdr:rowOff>175260</xdr:rowOff>
                  </from>
                  <to>
                    <xdr:col>7</xdr:col>
                    <xdr:colOff>784860</xdr:colOff>
                    <xdr:row>200</xdr:row>
                    <xdr:rowOff>419100</xdr:rowOff>
                  </to>
                </anchor>
              </controlPr>
            </control>
          </mc:Choice>
        </mc:AlternateContent>
        <mc:AlternateContent xmlns:mc="http://schemas.openxmlformats.org/markup-compatibility/2006">
          <mc:Choice Requires="x14">
            <control shapeId="17968" r:id="rId242" name="Option Button 560">
              <controlPr defaultSize="0" autoFill="0" autoLine="0" autoPict="0">
                <anchor moveWithCells="1">
                  <from>
                    <xdr:col>7</xdr:col>
                    <xdr:colOff>441960</xdr:colOff>
                    <xdr:row>201</xdr:row>
                    <xdr:rowOff>175260</xdr:rowOff>
                  </from>
                  <to>
                    <xdr:col>7</xdr:col>
                    <xdr:colOff>784860</xdr:colOff>
                    <xdr:row>201</xdr:row>
                    <xdr:rowOff>419100</xdr:rowOff>
                  </to>
                </anchor>
              </controlPr>
            </control>
          </mc:Choice>
        </mc:AlternateContent>
        <mc:AlternateContent xmlns:mc="http://schemas.openxmlformats.org/markup-compatibility/2006">
          <mc:Choice Requires="x14">
            <control shapeId="17969" r:id="rId243" name="Option Button 561">
              <controlPr defaultSize="0" autoFill="0" autoLine="0" autoPict="0">
                <anchor moveWithCells="1">
                  <from>
                    <xdr:col>7</xdr:col>
                    <xdr:colOff>441960</xdr:colOff>
                    <xdr:row>202</xdr:row>
                    <xdr:rowOff>175260</xdr:rowOff>
                  </from>
                  <to>
                    <xdr:col>7</xdr:col>
                    <xdr:colOff>784860</xdr:colOff>
                    <xdr:row>202</xdr:row>
                    <xdr:rowOff>419100</xdr:rowOff>
                  </to>
                </anchor>
              </controlPr>
            </control>
          </mc:Choice>
        </mc:AlternateContent>
        <mc:AlternateContent xmlns:mc="http://schemas.openxmlformats.org/markup-compatibility/2006">
          <mc:Choice Requires="x14">
            <control shapeId="17970" r:id="rId244" name="Group Box 1-1">
              <controlPr defaultSize="0" autoFill="0" autoPict="0">
                <anchor moveWithCells="1">
                  <from>
                    <xdr:col>7</xdr:col>
                    <xdr:colOff>114300</xdr:colOff>
                    <xdr:row>3</xdr:row>
                    <xdr:rowOff>76200</xdr:rowOff>
                  </from>
                  <to>
                    <xdr:col>7</xdr:col>
                    <xdr:colOff>937260</xdr:colOff>
                    <xdr:row>7</xdr:row>
                    <xdr:rowOff>632460</xdr:rowOff>
                  </to>
                </anchor>
              </controlPr>
            </control>
          </mc:Choice>
        </mc:AlternateContent>
        <mc:AlternateContent xmlns:mc="http://schemas.openxmlformats.org/markup-compatibility/2006">
          <mc:Choice Requires="x14">
            <control shapeId="17971" r:id="rId245" name="Group Box 1-2">
              <controlPr defaultSize="0" autoFill="0" autoPict="0">
                <anchor moveWithCells="1">
                  <from>
                    <xdr:col>7</xdr:col>
                    <xdr:colOff>152400</xdr:colOff>
                    <xdr:row>8</xdr:row>
                    <xdr:rowOff>99060</xdr:rowOff>
                  </from>
                  <to>
                    <xdr:col>7</xdr:col>
                    <xdr:colOff>922020</xdr:colOff>
                    <xdr:row>12</xdr:row>
                    <xdr:rowOff>541020</xdr:rowOff>
                  </to>
                </anchor>
              </controlPr>
            </control>
          </mc:Choice>
        </mc:AlternateContent>
        <mc:AlternateContent xmlns:mc="http://schemas.openxmlformats.org/markup-compatibility/2006">
          <mc:Choice Requires="x14">
            <control shapeId="17972" r:id="rId246" name="Group Box 1-3">
              <controlPr defaultSize="0" autoFill="0" autoPict="0">
                <anchor moveWithCells="1">
                  <from>
                    <xdr:col>7</xdr:col>
                    <xdr:colOff>160020</xdr:colOff>
                    <xdr:row>13</xdr:row>
                    <xdr:rowOff>99060</xdr:rowOff>
                  </from>
                  <to>
                    <xdr:col>7</xdr:col>
                    <xdr:colOff>922020</xdr:colOff>
                    <xdr:row>17</xdr:row>
                    <xdr:rowOff>525780</xdr:rowOff>
                  </to>
                </anchor>
              </controlPr>
            </control>
          </mc:Choice>
        </mc:AlternateContent>
        <mc:AlternateContent xmlns:mc="http://schemas.openxmlformats.org/markup-compatibility/2006">
          <mc:Choice Requires="x14">
            <control shapeId="17973" r:id="rId247" name="Group Box 2-1">
              <controlPr defaultSize="0" autoFill="0" autoPict="0">
                <anchor moveWithCells="1">
                  <from>
                    <xdr:col>7</xdr:col>
                    <xdr:colOff>160020</xdr:colOff>
                    <xdr:row>18</xdr:row>
                    <xdr:rowOff>60960</xdr:rowOff>
                  </from>
                  <to>
                    <xdr:col>7</xdr:col>
                    <xdr:colOff>922020</xdr:colOff>
                    <xdr:row>22</xdr:row>
                    <xdr:rowOff>746760</xdr:rowOff>
                  </to>
                </anchor>
              </controlPr>
            </control>
          </mc:Choice>
        </mc:AlternateContent>
        <mc:AlternateContent xmlns:mc="http://schemas.openxmlformats.org/markup-compatibility/2006">
          <mc:Choice Requires="x14">
            <control shapeId="17974" r:id="rId248" name="Group Box 2-2">
              <controlPr defaultSize="0" autoFill="0" autoPict="0">
                <anchor moveWithCells="1">
                  <from>
                    <xdr:col>7</xdr:col>
                    <xdr:colOff>144780</xdr:colOff>
                    <xdr:row>23</xdr:row>
                    <xdr:rowOff>38100</xdr:rowOff>
                  </from>
                  <to>
                    <xdr:col>7</xdr:col>
                    <xdr:colOff>922020</xdr:colOff>
                    <xdr:row>27</xdr:row>
                    <xdr:rowOff>784860</xdr:rowOff>
                  </to>
                </anchor>
              </controlPr>
            </control>
          </mc:Choice>
        </mc:AlternateContent>
        <mc:AlternateContent xmlns:mc="http://schemas.openxmlformats.org/markup-compatibility/2006">
          <mc:Choice Requires="x14">
            <control shapeId="17975" r:id="rId249" name="Group Box 2-3">
              <controlPr defaultSize="0" autoFill="0" autoPict="0">
                <anchor moveWithCells="1">
                  <from>
                    <xdr:col>7</xdr:col>
                    <xdr:colOff>152400</xdr:colOff>
                    <xdr:row>28</xdr:row>
                    <xdr:rowOff>45720</xdr:rowOff>
                  </from>
                  <to>
                    <xdr:col>7</xdr:col>
                    <xdr:colOff>937260</xdr:colOff>
                    <xdr:row>32</xdr:row>
                    <xdr:rowOff>861060</xdr:rowOff>
                  </to>
                </anchor>
              </controlPr>
            </control>
          </mc:Choice>
        </mc:AlternateContent>
        <mc:AlternateContent xmlns:mc="http://schemas.openxmlformats.org/markup-compatibility/2006">
          <mc:Choice Requires="x14">
            <control shapeId="17976" r:id="rId250" name="Group Box 3-1">
              <controlPr defaultSize="0" autoFill="0" autoPict="0">
                <anchor moveWithCells="1">
                  <from>
                    <xdr:col>7</xdr:col>
                    <xdr:colOff>160020</xdr:colOff>
                    <xdr:row>33</xdr:row>
                    <xdr:rowOff>60960</xdr:rowOff>
                  </from>
                  <to>
                    <xdr:col>7</xdr:col>
                    <xdr:colOff>914400</xdr:colOff>
                    <xdr:row>37</xdr:row>
                    <xdr:rowOff>571500</xdr:rowOff>
                  </to>
                </anchor>
              </controlPr>
            </control>
          </mc:Choice>
        </mc:AlternateContent>
        <mc:AlternateContent xmlns:mc="http://schemas.openxmlformats.org/markup-compatibility/2006">
          <mc:Choice Requires="x14">
            <control shapeId="17977" r:id="rId251" name="Group Box 3-2">
              <controlPr defaultSize="0" autoFill="0" autoPict="0">
                <anchor moveWithCells="1">
                  <from>
                    <xdr:col>7</xdr:col>
                    <xdr:colOff>175260</xdr:colOff>
                    <xdr:row>38</xdr:row>
                    <xdr:rowOff>68580</xdr:rowOff>
                  </from>
                  <to>
                    <xdr:col>7</xdr:col>
                    <xdr:colOff>937260</xdr:colOff>
                    <xdr:row>42</xdr:row>
                    <xdr:rowOff>762000</xdr:rowOff>
                  </to>
                </anchor>
              </controlPr>
            </control>
          </mc:Choice>
        </mc:AlternateContent>
        <mc:AlternateContent xmlns:mc="http://schemas.openxmlformats.org/markup-compatibility/2006">
          <mc:Choice Requires="x14">
            <control shapeId="17978" r:id="rId252" name="Group Box 3-3">
              <controlPr defaultSize="0" autoFill="0" autoPict="0">
                <anchor moveWithCells="1">
                  <from>
                    <xdr:col>7</xdr:col>
                    <xdr:colOff>144780</xdr:colOff>
                    <xdr:row>43</xdr:row>
                    <xdr:rowOff>60960</xdr:rowOff>
                  </from>
                  <to>
                    <xdr:col>7</xdr:col>
                    <xdr:colOff>937260</xdr:colOff>
                    <xdr:row>47</xdr:row>
                    <xdr:rowOff>609600</xdr:rowOff>
                  </to>
                </anchor>
              </controlPr>
            </control>
          </mc:Choice>
        </mc:AlternateContent>
        <mc:AlternateContent xmlns:mc="http://schemas.openxmlformats.org/markup-compatibility/2006">
          <mc:Choice Requires="x14">
            <control shapeId="17979" r:id="rId253" name="Group Box 3-4">
              <controlPr defaultSize="0" autoFill="0" autoPict="0">
                <anchor moveWithCells="1">
                  <from>
                    <xdr:col>7</xdr:col>
                    <xdr:colOff>190500</xdr:colOff>
                    <xdr:row>48</xdr:row>
                    <xdr:rowOff>60960</xdr:rowOff>
                  </from>
                  <to>
                    <xdr:col>7</xdr:col>
                    <xdr:colOff>899160</xdr:colOff>
                    <xdr:row>52</xdr:row>
                    <xdr:rowOff>457200</xdr:rowOff>
                  </to>
                </anchor>
              </controlPr>
            </control>
          </mc:Choice>
        </mc:AlternateContent>
        <mc:AlternateContent xmlns:mc="http://schemas.openxmlformats.org/markup-compatibility/2006">
          <mc:Choice Requires="x14">
            <control shapeId="17980" r:id="rId254" name="Group Box 3-5">
              <controlPr defaultSize="0" autoFill="0" autoPict="0">
                <anchor moveWithCells="1">
                  <from>
                    <xdr:col>7</xdr:col>
                    <xdr:colOff>213360</xdr:colOff>
                    <xdr:row>53</xdr:row>
                    <xdr:rowOff>38100</xdr:rowOff>
                  </from>
                  <to>
                    <xdr:col>7</xdr:col>
                    <xdr:colOff>868680</xdr:colOff>
                    <xdr:row>57</xdr:row>
                    <xdr:rowOff>685800</xdr:rowOff>
                  </to>
                </anchor>
              </controlPr>
            </control>
          </mc:Choice>
        </mc:AlternateContent>
        <mc:AlternateContent xmlns:mc="http://schemas.openxmlformats.org/markup-compatibility/2006">
          <mc:Choice Requires="x14">
            <control shapeId="17981" r:id="rId255" name="Group Box 4-1">
              <controlPr defaultSize="0" autoFill="0" autoPict="0">
                <anchor moveWithCells="1">
                  <from>
                    <xdr:col>7</xdr:col>
                    <xdr:colOff>213360</xdr:colOff>
                    <xdr:row>58</xdr:row>
                    <xdr:rowOff>76200</xdr:rowOff>
                  </from>
                  <to>
                    <xdr:col>7</xdr:col>
                    <xdr:colOff>914400</xdr:colOff>
                    <xdr:row>62</xdr:row>
                    <xdr:rowOff>617220</xdr:rowOff>
                  </to>
                </anchor>
              </controlPr>
            </control>
          </mc:Choice>
        </mc:AlternateContent>
        <mc:AlternateContent xmlns:mc="http://schemas.openxmlformats.org/markup-compatibility/2006">
          <mc:Choice Requires="x14">
            <control shapeId="17982" r:id="rId256" name="Group Box 4-2">
              <controlPr defaultSize="0" autoFill="0" autoPict="0">
                <anchor moveWithCells="1">
                  <from>
                    <xdr:col>7</xdr:col>
                    <xdr:colOff>190500</xdr:colOff>
                    <xdr:row>63</xdr:row>
                    <xdr:rowOff>60960</xdr:rowOff>
                  </from>
                  <to>
                    <xdr:col>7</xdr:col>
                    <xdr:colOff>899160</xdr:colOff>
                    <xdr:row>67</xdr:row>
                    <xdr:rowOff>1097280</xdr:rowOff>
                  </to>
                </anchor>
              </controlPr>
            </control>
          </mc:Choice>
        </mc:AlternateContent>
        <mc:AlternateContent xmlns:mc="http://schemas.openxmlformats.org/markup-compatibility/2006">
          <mc:Choice Requires="x14">
            <control shapeId="17983" r:id="rId257" name="Group Box 4-3">
              <controlPr defaultSize="0" autoFill="0" autoPict="0">
                <anchor moveWithCells="1">
                  <from>
                    <xdr:col>7</xdr:col>
                    <xdr:colOff>190500</xdr:colOff>
                    <xdr:row>68</xdr:row>
                    <xdr:rowOff>30480</xdr:rowOff>
                  </from>
                  <to>
                    <xdr:col>7</xdr:col>
                    <xdr:colOff>876300</xdr:colOff>
                    <xdr:row>72</xdr:row>
                    <xdr:rowOff>571500</xdr:rowOff>
                  </to>
                </anchor>
              </controlPr>
            </control>
          </mc:Choice>
        </mc:AlternateContent>
        <mc:AlternateContent xmlns:mc="http://schemas.openxmlformats.org/markup-compatibility/2006">
          <mc:Choice Requires="x14">
            <control shapeId="17984" r:id="rId258" name="Group Box 5-1">
              <controlPr defaultSize="0" autoFill="0" autoPict="0">
                <anchor moveWithCells="1">
                  <from>
                    <xdr:col>7</xdr:col>
                    <xdr:colOff>190500</xdr:colOff>
                    <xdr:row>73</xdr:row>
                    <xdr:rowOff>68580</xdr:rowOff>
                  </from>
                  <to>
                    <xdr:col>7</xdr:col>
                    <xdr:colOff>914400</xdr:colOff>
                    <xdr:row>77</xdr:row>
                    <xdr:rowOff>579120</xdr:rowOff>
                  </to>
                </anchor>
              </controlPr>
            </control>
          </mc:Choice>
        </mc:AlternateContent>
        <mc:AlternateContent xmlns:mc="http://schemas.openxmlformats.org/markup-compatibility/2006">
          <mc:Choice Requires="x14">
            <control shapeId="17985" r:id="rId259" name="Group Box 5-2">
              <controlPr defaultSize="0" autoFill="0" autoPict="0">
                <anchor moveWithCells="1">
                  <from>
                    <xdr:col>7</xdr:col>
                    <xdr:colOff>198120</xdr:colOff>
                    <xdr:row>78</xdr:row>
                    <xdr:rowOff>60960</xdr:rowOff>
                  </from>
                  <to>
                    <xdr:col>7</xdr:col>
                    <xdr:colOff>876300</xdr:colOff>
                    <xdr:row>82</xdr:row>
                    <xdr:rowOff>556260</xdr:rowOff>
                  </to>
                </anchor>
              </controlPr>
            </control>
          </mc:Choice>
        </mc:AlternateContent>
        <mc:AlternateContent xmlns:mc="http://schemas.openxmlformats.org/markup-compatibility/2006">
          <mc:Choice Requires="x14">
            <control shapeId="17986" r:id="rId260" name="Group Box 5-3">
              <controlPr defaultSize="0" autoFill="0" autoPict="0">
                <anchor moveWithCells="1">
                  <from>
                    <xdr:col>7</xdr:col>
                    <xdr:colOff>198120</xdr:colOff>
                    <xdr:row>83</xdr:row>
                    <xdr:rowOff>38100</xdr:rowOff>
                  </from>
                  <to>
                    <xdr:col>7</xdr:col>
                    <xdr:colOff>899160</xdr:colOff>
                    <xdr:row>87</xdr:row>
                    <xdr:rowOff>678180</xdr:rowOff>
                  </to>
                </anchor>
              </controlPr>
            </control>
          </mc:Choice>
        </mc:AlternateContent>
        <mc:AlternateContent xmlns:mc="http://schemas.openxmlformats.org/markup-compatibility/2006">
          <mc:Choice Requires="x14">
            <control shapeId="17987" r:id="rId261" name="Group Box 5-4">
              <controlPr defaultSize="0" autoFill="0" autoPict="0">
                <anchor moveWithCells="1">
                  <from>
                    <xdr:col>7</xdr:col>
                    <xdr:colOff>198120</xdr:colOff>
                    <xdr:row>88</xdr:row>
                    <xdr:rowOff>76200</xdr:rowOff>
                  </from>
                  <to>
                    <xdr:col>7</xdr:col>
                    <xdr:colOff>922020</xdr:colOff>
                    <xdr:row>92</xdr:row>
                    <xdr:rowOff>1089660</xdr:rowOff>
                  </to>
                </anchor>
              </controlPr>
            </control>
          </mc:Choice>
        </mc:AlternateContent>
        <mc:AlternateContent xmlns:mc="http://schemas.openxmlformats.org/markup-compatibility/2006">
          <mc:Choice Requires="x14">
            <control shapeId="17988" r:id="rId262" name="Group Box 5-5">
              <controlPr defaultSize="0" autoFill="0" autoPict="0">
                <anchor moveWithCells="1">
                  <from>
                    <xdr:col>7</xdr:col>
                    <xdr:colOff>190500</xdr:colOff>
                    <xdr:row>93</xdr:row>
                    <xdr:rowOff>30480</xdr:rowOff>
                  </from>
                  <to>
                    <xdr:col>7</xdr:col>
                    <xdr:colOff>922020</xdr:colOff>
                    <xdr:row>97</xdr:row>
                    <xdr:rowOff>922020</xdr:rowOff>
                  </to>
                </anchor>
              </controlPr>
            </control>
          </mc:Choice>
        </mc:AlternateContent>
        <mc:AlternateContent xmlns:mc="http://schemas.openxmlformats.org/markup-compatibility/2006">
          <mc:Choice Requires="x14">
            <control shapeId="17989" r:id="rId263" name="Group Box 5-6">
              <controlPr defaultSize="0" autoFill="0" autoPict="0">
                <anchor moveWithCells="1">
                  <from>
                    <xdr:col>7</xdr:col>
                    <xdr:colOff>152400</xdr:colOff>
                    <xdr:row>98</xdr:row>
                    <xdr:rowOff>76200</xdr:rowOff>
                  </from>
                  <to>
                    <xdr:col>7</xdr:col>
                    <xdr:colOff>975360</xdr:colOff>
                    <xdr:row>102</xdr:row>
                    <xdr:rowOff>723900</xdr:rowOff>
                  </to>
                </anchor>
              </controlPr>
            </control>
          </mc:Choice>
        </mc:AlternateContent>
        <mc:AlternateContent xmlns:mc="http://schemas.openxmlformats.org/markup-compatibility/2006">
          <mc:Choice Requires="x14">
            <control shapeId="17990" r:id="rId264" name="Group Box 5-7">
              <controlPr defaultSize="0" autoFill="0" autoPict="0">
                <anchor moveWithCells="1">
                  <from>
                    <xdr:col>7</xdr:col>
                    <xdr:colOff>152400</xdr:colOff>
                    <xdr:row>103</xdr:row>
                    <xdr:rowOff>60960</xdr:rowOff>
                  </from>
                  <to>
                    <xdr:col>7</xdr:col>
                    <xdr:colOff>899160</xdr:colOff>
                    <xdr:row>107</xdr:row>
                    <xdr:rowOff>640080</xdr:rowOff>
                  </to>
                </anchor>
              </controlPr>
            </control>
          </mc:Choice>
        </mc:AlternateContent>
        <mc:AlternateContent xmlns:mc="http://schemas.openxmlformats.org/markup-compatibility/2006">
          <mc:Choice Requires="x14">
            <control shapeId="17991" r:id="rId265" name="Group Box 5-8">
              <controlPr defaultSize="0" autoFill="0" autoPict="0">
                <anchor moveWithCells="1">
                  <from>
                    <xdr:col>7</xdr:col>
                    <xdr:colOff>160020</xdr:colOff>
                    <xdr:row>108</xdr:row>
                    <xdr:rowOff>45720</xdr:rowOff>
                  </from>
                  <to>
                    <xdr:col>7</xdr:col>
                    <xdr:colOff>914400</xdr:colOff>
                    <xdr:row>112</xdr:row>
                    <xdr:rowOff>670560</xdr:rowOff>
                  </to>
                </anchor>
              </controlPr>
            </control>
          </mc:Choice>
        </mc:AlternateContent>
        <mc:AlternateContent xmlns:mc="http://schemas.openxmlformats.org/markup-compatibility/2006">
          <mc:Choice Requires="x14">
            <control shapeId="17992" r:id="rId266" name="Group Box 5-9">
              <controlPr defaultSize="0" autoFill="0" autoPict="0">
                <anchor moveWithCells="1">
                  <from>
                    <xdr:col>7</xdr:col>
                    <xdr:colOff>160020</xdr:colOff>
                    <xdr:row>113</xdr:row>
                    <xdr:rowOff>38100</xdr:rowOff>
                  </from>
                  <to>
                    <xdr:col>7</xdr:col>
                    <xdr:colOff>922020</xdr:colOff>
                    <xdr:row>117</xdr:row>
                    <xdr:rowOff>609600</xdr:rowOff>
                  </to>
                </anchor>
              </controlPr>
            </control>
          </mc:Choice>
        </mc:AlternateContent>
        <mc:AlternateContent xmlns:mc="http://schemas.openxmlformats.org/markup-compatibility/2006">
          <mc:Choice Requires="x14">
            <control shapeId="17993" r:id="rId267" name="Group Box 5-10">
              <controlPr defaultSize="0" autoFill="0" autoPict="0">
                <anchor moveWithCells="1">
                  <from>
                    <xdr:col>7</xdr:col>
                    <xdr:colOff>137160</xdr:colOff>
                    <xdr:row>118</xdr:row>
                    <xdr:rowOff>76200</xdr:rowOff>
                  </from>
                  <to>
                    <xdr:col>7</xdr:col>
                    <xdr:colOff>922020</xdr:colOff>
                    <xdr:row>122</xdr:row>
                    <xdr:rowOff>502920</xdr:rowOff>
                  </to>
                </anchor>
              </controlPr>
            </control>
          </mc:Choice>
        </mc:AlternateContent>
        <mc:AlternateContent xmlns:mc="http://schemas.openxmlformats.org/markup-compatibility/2006">
          <mc:Choice Requires="x14">
            <control shapeId="17994" r:id="rId268" name="Group Box 6-1">
              <controlPr defaultSize="0" autoFill="0" autoPict="0">
                <anchor moveWithCells="1">
                  <from>
                    <xdr:col>7</xdr:col>
                    <xdr:colOff>152400</xdr:colOff>
                    <xdr:row>123</xdr:row>
                    <xdr:rowOff>60960</xdr:rowOff>
                  </from>
                  <to>
                    <xdr:col>7</xdr:col>
                    <xdr:colOff>922020</xdr:colOff>
                    <xdr:row>127</xdr:row>
                    <xdr:rowOff>762000</xdr:rowOff>
                  </to>
                </anchor>
              </controlPr>
            </control>
          </mc:Choice>
        </mc:AlternateContent>
        <mc:AlternateContent xmlns:mc="http://schemas.openxmlformats.org/markup-compatibility/2006">
          <mc:Choice Requires="x14">
            <control shapeId="17995" r:id="rId269" name="Group Box 6-2">
              <controlPr defaultSize="0" autoFill="0" autoPict="0">
                <anchor moveWithCells="1">
                  <from>
                    <xdr:col>7</xdr:col>
                    <xdr:colOff>175260</xdr:colOff>
                    <xdr:row>128</xdr:row>
                    <xdr:rowOff>45720</xdr:rowOff>
                  </from>
                  <to>
                    <xdr:col>7</xdr:col>
                    <xdr:colOff>937260</xdr:colOff>
                    <xdr:row>132</xdr:row>
                    <xdr:rowOff>723900</xdr:rowOff>
                  </to>
                </anchor>
              </controlPr>
            </control>
          </mc:Choice>
        </mc:AlternateContent>
        <mc:AlternateContent xmlns:mc="http://schemas.openxmlformats.org/markup-compatibility/2006">
          <mc:Choice Requires="x14">
            <control shapeId="17996" r:id="rId270" name="Group Box 6-3">
              <controlPr defaultSize="0" autoFill="0" autoPict="0">
                <anchor moveWithCells="1">
                  <from>
                    <xdr:col>7</xdr:col>
                    <xdr:colOff>190500</xdr:colOff>
                    <xdr:row>133</xdr:row>
                    <xdr:rowOff>38100</xdr:rowOff>
                  </from>
                  <to>
                    <xdr:col>7</xdr:col>
                    <xdr:colOff>937260</xdr:colOff>
                    <xdr:row>137</xdr:row>
                    <xdr:rowOff>723900</xdr:rowOff>
                  </to>
                </anchor>
              </controlPr>
            </control>
          </mc:Choice>
        </mc:AlternateContent>
        <mc:AlternateContent xmlns:mc="http://schemas.openxmlformats.org/markup-compatibility/2006">
          <mc:Choice Requires="x14">
            <control shapeId="17997" r:id="rId271" name="Group Box 6-4">
              <controlPr defaultSize="0" autoFill="0" autoPict="0">
                <anchor moveWithCells="1">
                  <from>
                    <xdr:col>7</xdr:col>
                    <xdr:colOff>190500</xdr:colOff>
                    <xdr:row>138</xdr:row>
                    <xdr:rowOff>22860</xdr:rowOff>
                  </from>
                  <to>
                    <xdr:col>7</xdr:col>
                    <xdr:colOff>922020</xdr:colOff>
                    <xdr:row>142</xdr:row>
                    <xdr:rowOff>518160</xdr:rowOff>
                  </to>
                </anchor>
              </controlPr>
            </control>
          </mc:Choice>
        </mc:AlternateContent>
        <mc:AlternateContent xmlns:mc="http://schemas.openxmlformats.org/markup-compatibility/2006">
          <mc:Choice Requires="x14">
            <control shapeId="17998" r:id="rId272" name="Group Box 7-1">
              <controlPr defaultSize="0" autoFill="0" autoPict="0">
                <anchor moveWithCells="1">
                  <from>
                    <xdr:col>7</xdr:col>
                    <xdr:colOff>160020</xdr:colOff>
                    <xdr:row>143</xdr:row>
                    <xdr:rowOff>38100</xdr:rowOff>
                  </from>
                  <to>
                    <xdr:col>7</xdr:col>
                    <xdr:colOff>899160</xdr:colOff>
                    <xdr:row>147</xdr:row>
                    <xdr:rowOff>838200</xdr:rowOff>
                  </to>
                </anchor>
              </controlPr>
            </control>
          </mc:Choice>
        </mc:AlternateContent>
        <mc:AlternateContent xmlns:mc="http://schemas.openxmlformats.org/markup-compatibility/2006">
          <mc:Choice Requires="x14">
            <control shapeId="17999" r:id="rId273" name="Group Box 7-2">
              <controlPr defaultSize="0" autoFill="0" autoPict="0">
                <anchor moveWithCells="1">
                  <from>
                    <xdr:col>7</xdr:col>
                    <xdr:colOff>152400</xdr:colOff>
                    <xdr:row>148</xdr:row>
                    <xdr:rowOff>38100</xdr:rowOff>
                  </from>
                  <to>
                    <xdr:col>7</xdr:col>
                    <xdr:colOff>937260</xdr:colOff>
                    <xdr:row>152</xdr:row>
                    <xdr:rowOff>800100</xdr:rowOff>
                  </to>
                </anchor>
              </controlPr>
            </control>
          </mc:Choice>
        </mc:AlternateContent>
        <mc:AlternateContent xmlns:mc="http://schemas.openxmlformats.org/markup-compatibility/2006">
          <mc:Choice Requires="x14">
            <control shapeId="18000" r:id="rId274" name="Group Box 7-3">
              <controlPr defaultSize="0" autoFill="0" autoPict="0">
                <anchor moveWithCells="1">
                  <from>
                    <xdr:col>7</xdr:col>
                    <xdr:colOff>175260</xdr:colOff>
                    <xdr:row>153</xdr:row>
                    <xdr:rowOff>38100</xdr:rowOff>
                  </from>
                  <to>
                    <xdr:col>7</xdr:col>
                    <xdr:colOff>899160</xdr:colOff>
                    <xdr:row>157</xdr:row>
                    <xdr:rowOff>678180</xdr:rowOff>
                  </to>
                </anchor>
              </controlPr>
            </control>
          </mc:Choice>
        </mc:AlternateContent>
        <mc:AlternateContent xmlns:mc="http://schemas.openxmlformats.org/markup-compatibility/2006">
          <mc:Choice Requires="x14">
            <control shapeId="18001" r:id="rId275" name="Group Box 7-4">
              <controlPr defaultSize="0" autoFill="0" autoPict="0">
                <anchor moveWithCells="1">
                  <from>
                    <xdr:col>7</xdr:col>
                    <xdr:colOff>175260</xdr:colOff>
                    <xdr:row>158</xdr:row>
                    <xdr:rowOff>60960</xdr:rowOff>
                  </from>
                  <to>
                    <xdr:col>7</xdr:col>
                    <xdr:colOff>899160</xdr:colOff>
                    <xdr:row>162</xdr:row>
                    <xdr:rowOff>746760</xdr:rowOff>
                  </to>
                </anchor>
              </controlPr>
            </control>
          </mc:Choice>
        </mc:AlternateContent>
        <mc:AlternateContent xmlns:mc="http://schemas.openxmlformats.org/markup-compatibility/2006">
          <mc:Choice Requires="x14">
            <control shapeId="18002" r:id="rId276" name="Group Box 7-5">
              <controlPr defaultSize="0" autoFill="0" autoPict="0">
                <anchor moveWithCells="1">
                  <from>
                    <xdr:col>7</xdr:col>
                    <xdr:colOff>175260</xdr:colOff>
                    <xdr:row>163</xdr:row>
                    <xdr:rowOff>38100</xdr:rowOff>
                  </from>
                  <to>
                    <xdr:col>7</xdr:col>
                    <xdr:colOff>960120</xdr:colOff>
                    <xdr:row>167</xdr:row>
                    <xdr:rowOff>708660</xdr:rowOff>
                  </to>
                </anchor>
              </controlPr>
            </control>
          </mc:Choice>
        </mc:AlternateContent>
        <mc:AlternateContent xmlns:mc="http://schemas.openxmlformats.org/markup-compatibility/2006">
          <mc:Choice Requires="x14">
            <control shapeId="18003" r:id="rId277" name="Group Box 8-1">
              <controlPr defaultSize="0" autoFill="0" autoPict="0">
                <anchor moveWithCells="1">
                  <from>
                    <xdr:col>7</xdr:col>
                    <xdr:colOff>190500</xdr:colOff>
                    <xdr:row>168</xdr:row>
                    <xdr:rowOff>45720</xdr:rowOff>
                  </from>
                  <to>
                    <xdr:col>7</xdr:col>
                    <xdr:colOff>899160</xdr:colOff>
                    <xdr:row>172</xdr:row>
                    <xdr:rowOff>792480</xdr:rowOff>
                  </to>
                </anchor>
              </controlPr>
            </control>
          </mc:Choice>
        </mc:AlternateContent>
        <mc:AlternateContent xmlns:mc="http://schemas.openxmlformats.org/markup-compatibility/2006">
          <mc:Choice Requires="x14">
            <control shapeId="18004" r:id="rId278" name="Group Box 8-2">
              <controlPr defaultSize="0" autoFill="0" autoPict="0">
                <anchor moveWithCells="1">
                  <from>
                    <xdr:col>7</xdr:col>
                    <xdr:colOff>190500</xdr:colOff>
                    <xdr:row>173</xdr:row>
                    <xdr:rowOff>7620</xdr:rowOff>
                  </from>
                  <to>
                    <xdr:col>7</xdr:col>
                    <xdr:colOff>899160</xdr:colOff>
                    <xdr:row>177</xdr:row>
                    <xdr:rowOff>670560</xdr:rowOff>
                  </to>
                </anchor>
              </controlPr>
            </control>
          </mc:Choice>
        </mc:AlternateContent>
        <mc:AlternateContent xmlns:mc="http://schemas.openxmlformats.org/markup-compatibility/2006">
          <mc:Choice Requires="x14">
            <control shapeId="18005" r:id="rId279" name="Group Box 9-1">
              <controlPr defaultSize="0" autoFill="0" autoPict="0">
                <anchor moveWithCells="1">
                  <from>
                    <xdr:col>7</xdr:col>
                    <xdr:colOff>160020</xdr:colOff>
                    <xdr:row>178</xdr:row>
                    <xdr:rowOff>22860</xdr:rowOff>
                  </from>
                  <to>
                    <xdr:col>7</xdr:col>
                    <xdr:colOff>937260</xdr:colOff>
                    <xdr:row>182</xdr:row>
                    <xdr:rowOff>670560</xdr:rowOff>
                  </to>
                </anchor>
              </controlPr>
            </control>
          </mc:Choice>
        </mc:AlternateContent>
        <mc:AlternateContent xmlns:mc="http://schemas.openxmlformats.org/markup-compatibility/2006">
          <mc:Choice Requires="x14">
            <control shapeId="18006" r:id="rId280" name="Group Box 9-2">
              <controlPr defaultSize="0" autoFill="0" autoPict="0">
                <anchor moveWithCells="1">
                  <from>
                    <xdr:col>7</xdr:col>
                    <xdr:colOff>160020</xdr:colOff>
                    <xdr:row>183</xdr:row>
                    <xdr:rowOff>30480</xdr:rowOff>
                  </from>
                  <to>
                    <xdr:col>7</xdr:col>
                    <xdr:colOff>922020</xdr:colOff>
                    <xdr:row>188</xdr:row>
                    <xdr:rowOff>0</xdr:rowOff>
                  </to>
                </anchor>
              </controlPr>
            </control>
          </mc:Choice>
        </mc:AlternateContent>
        <mc:AlternateContent xmlns:mc="http://schemas.openxmlformats.org/markup-compatibility/2006">
          <mc:Choice Requires="x14">
            <control shapeId="18007" r:id="rId281" name="Group Box 9-3">
              <controlPr defaultSize="0" autoFill="0" autoPict="0">
                <anchor moveWithCells="1">
                  <from>
                    <xdr:col>7</xdr:col>
                    <xdr:colOff>175260</xdr:colOff>
                    <xdr:row>188</xdr:row>
                    <xdr:rowOff>38100</xdr:rowOff>
                  </from>
                  <to>
                    <xdr:col>7</xdr:col>
                    <xdr:colOff>922020</xdr:colOff>
                    <xdr:row>192</xdr:row>
                    <xdr:rowOff>579120</xdr:rowOff>
                  </to>
                </anchor>
              </controlPr>
            </control>
          </mc:Choice>
        </mc:AlternateContent>
        <mc:AlternateContent xmlns:mc="http://schemas.openxmlformats.org/markup-compatibility/2006">
          <mc:Choice Requires="x14">
            <control shapeId="18008" r:id="rId282" name="Group Box 10-1">
              <controlPr defaultSize="0" autoFill="0" autoPict="0">
                <anchor moveWithCells="1">
                  <from>
                    <xdr:col>7</xdr:col>
                    <xdr:colOff>160020</xdr:colOff>
                    <xdr:row>193</xdr:row>
                    <xdr:rowOff>60960</xdr:rowOff>
                  </from>
                  <to>
                    <xdr:col>7</xdr:col>
                    <xdr:colOff>922020</xdr:colOff>
                    <xdr:row>197</xdr:row>
                    <xdr:rowOff>647700</xdr:rowOff>
                  </to>
                </anchor>
              </controlPr>
            </control>
          </mc:Choice>
        </mc:AlternateContent>
        <mc:AlternateContent xmlns:mc="http://schemas.openxmlformats.org/markup-compatibility/2006">
          <mc:Choice Requires="x14">
            <control shapeId="18009" r:id="rId283" name="Group Box 10-2">
              <controlPr defaultSize="0" autoFill="0" autoPict="0">
                <anchor moveWithCells="1">
                  <from>
                    <xdr:col>7</xdr:col>
                    <xdr:colOff>160020</xdr:colOff>
                    <xdr:row>198</xdr:row>
                    <xdr:rowOff>38100</xdr:rowOff>
                  </from>
                  <to>
                    <xdr:col>7</xdr:col>
                    <xdr:colOff>899160</xdr:colOff>
                    <xdr:row>202</xdr:row>
                    <xdr:rowOff>594360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3461-5616-471A-831F-F2F476B8DFEE}">
  <sheetPr>
    <pageSetUpPr fitToPage="1"/>
  </sheetPr>
  <dimension ref="A1:O256"/>
  <sheetViews>
    <sheetView zoomScale="80" zoomScaleNormal="80" zoomScaleSheetLayoutView="100" workbookViewId="0">
      <selection activeCell="C1" sqref="C1"/>
    </sheetView>
  </sheetViews>
  <sheetFormatPr defaultColWidth="9" defaultRowHeight="18" x14ac:dyDescent="0.45"/>
  <cols>
    <col min="1" max="1" width="3.5" style="26" customWidth="1"/>
    <col min="2" max="2" width="11.09765625" style="26" customWidth="1"/>
    <col min="3" max="3" width="3.3984375" style="26" customWidth="1"/>
    <col min="4" max="4" width="6" style="26" customWidth="1"/>
    <col min="5" max="5" width="41.59765625" style="26" customWidth="1"/>
    <col min="6" max="6" width="3.09765625" style="40" customWidth="1"/>
    <col min="7" max="7" width="60" style="38" customWidth="1"/>
    <col min="8" max="8" width="13.19921875" style="26" customWidth="1"/>
    <col min="9" max="11" width="7.5" style="26" customWidth="1"/>
    <col min="12" max="12" width="77.19921875" style="41" customWidth="1"/>
    <col min="13" max="13" width="59.59765625" style="26" customWidth="1"/>
    <col min="14" max="14" width="15" style="26" customWidth="1"/>
    <col min="15" max="15" width="25.59765625" style="26" customWidth="1"/>
    <col min="16" max="16384" width="9" style="27"/>
  </cols>
  <sheetData>
    <row r="1" spans="1:15" ht="21" customHeight="1" x14ac:dyDescent="0.45">
      <c r="A1" s="22"/>
      <c r="B1" s="22"/>
      <c r="C1" s="22"/>
      <c r="D1" s="23"/>
      <c r="E1" s="71"/>
      <c r="F1" s="71"/>
      <c r="G1" s="71"/>
      <c r="H1" s="22"/>
      <c r="I1" s="22"/>
      <c r="J1" s="22"/>
      <c r="K1" s="22"/>
      <c r="L1" s="24"/>
      <c r="M1" s="22"/>
      <c r="N1" s="25"/>
      <c r="O1" s="25">
        <f ca="1">TODAY()</f>
        <v>45268</v>
      </c>
    </row>
    <row r="2" spans="1:15" s="28" customFormat="1" ht="27.75" customHeight="1" x14ac:dyDescent="0.45">
      <c r="A2" s="81"/>
      <c r="B2" s="82"/>
      <c r="C2" s="81" t="s">
        <v>188</v>
      </c>
      <c r="D2" s="83"/>
      <c r="E2" s="82"/>
      <c r="F2" s="72" t="s">
        <v>0</v>
      </c>
      <c r="G2" s="72"/>
      <c r="H2" s="72"/>
      <c r="I2" s="72"/>
      <c r="J2" s="72"/>
      <c r="K2" s="72"/>
      <c r="L2" s="73" t="s">
        <v>133</v>
      </c>
      <c r="M2" s="74" t="s">
        <v>128</v>
      </c>
      <c r="N2" s="63" t="s">
        <v>192</v>
      </c>
      <c r="O2" s="63" t="s">
        <v>421</v>
      </c>
    </row>
    <row r="3" spans="1:15" s="28" customFormat="1" ht="52.95" customHeight="1" x14ac:dyDescent="0.45">
      <c r="A3" s="72" t="s">
        <v>1</v>
      </c>
      <c r="B3" s="72"/>
      <c r="C3" s="84" t="s">
        <v>345</v>
      </c>
      <c r="D3" s="85"/>
      <c r="E3" s="86"/>
      <c r="F3" s="81" t="s">
        <v>2</v>
      </c>
      <c r="G3" s="82"/>
      <c r="H3" s="29" t="s">
        <v>101</v>
      </c>
      <c r="I3" s="29" t="s">
        <v>129</v>
      </c>
      <c r="J3" s="29" t="s">
        <v>3</v>
      </c>
      <c r="K3" s="29" t="s">
        <v>85</v>
      </c>
      <c r="L3" s="73"/>
      <c r="M3" s="75"/>
      <c r="N3" s="63"/>
      <c r="O3" s="63"/>
    </row>
    <row r="4" spans="1:15" ht="64.2" customHeight="1" x14ac:dyDescent="0.45">
      <c r="A4" s="79">
        <v>1</v>
      </c>
      <c r="B4" s="80" t="s">
        <v>69</v>
      </c>
      <c r="C4" s="76">
        <v>1</v>
      </c>
      <c r="D4" s="64" t="s">
        <v>4</v>
      </c>
      <c r="E4" s="66" t="s">
        <v>208</v>
      </c>
      <c r="F4" s="30">
        <v>1</v>
      </c>
      <c r="G4" s="31" t="s">
        <v>102</v>
      </c>
      <c r="H4" s="31"/>
      <c r="I4" s="78"/>
      <c r="J4" s="55">
        <v>0</v>
      </c>
      <c r="K4" s="61">
        <f>(J4+J9+J14)/3</f>
        <v>0</v>
      </c>
      <c r="L4" s="56" t="s">
        <v>209</v>
      </c>
      <c r="M4" s="57" t="s">
        <v>408</v>
      </c>
      <c r="N4" s="60" t="s">
        <v>159</v>
      </c>
      <c r="O4" s="51" t="s">
        <v>360</v>
      </c>
    </row>
    <row r="5" spans="1:15" ht="64.2" customHeight="1" x14ac:dyDescent="0.45">
      <c r="A5" s="79"/>
      <c r="B5" s="80"/>
      <c r="C5" s="77"/>
      <c r="D5" s="65"/>
      <c r="E5" s="66"/>
      <c r="F5" s="30">
        <v>2</v>
      </c>
      <c r="G5" s="31" t="s">
        <v>106</v>
      </c>
      <c r="H5" s="31"/>
      <c r="I5" s="78"/>
      <c r="J5" s="55"/>
      <c r="K5" s="61"/>
      <c r="L5" s="56"/>
      <c r="M5" s="57"/>
      <c r="N5" s="60"/>
      <c r="O5" s="52"/>
    </row>
    <row r="6" spans="1:15" ht="64.2" customHeight="1" x14ac:dyDescent="0.45">
      <c r="A6" s="79"/>
      <c r="B6" s="80"/>
      <c r="C6" s="77"/>
      <c r="D6" s="65"/>
      <c r="E6" s="66"/>
      <c r="F6" s="30">
        <v>3</v>
      </c>
      <c r="G6" s="31" t="s">
        <v>116</v>
      </c>
      <c r="H6" s="31"/>
      <c r="I6" s="78"/>
      <c r="J6" s="55"/>
      <c r="K6" s="61"/>
      <c r="L6" s="56"/>
      <c r="M6" s="57"/>
      <c r="N6" s="60"/>
      <c r="O6" s="52"/>
    </row>
    <row r="7" spans="1:15" ht="64.2" customHeight="1" x14ac:dyDescent="0.45">
      <c r="A7" s="79"/>
      <c r="B7" s="80"/>
      <c r="C7" s="77"/>
      <c r="D7" s="65"/>
      <c r="E7" s="66"/>
      <c r="F7" s="30">
        <v>4</v>
      </c>
      <c r="G7" s="31" t="s">
        <v>103</v>
      </c>
      <c r="H7" s="31"/>
      <c r="I7" s="78"/>
      <c r="J7" s="55"/>
      <c r="K7" s="61"/>
      <c r="L7" s="56"/>
      <c r="M7" s="57"/>
      <c r="N7" s="60"/>
      <c r="O7" s="52"/>
    </row>
    <row r="8" spans="1:15" ht="64.2" customHeight="1" x14ac:dyDescent="0.45">
      <c r="A8" s="79"/>
      <c r="B8" s="80"/>
      <c r="C8" s="77"/>
      <c r="D8" s="65"/>
      <c r="E8" s="66"/>
      <c r="F8" s="30">
        <v>5</v>
      </c>
      <c r="G8" s="31" t="s">
        <v>104</v>
      </c>
      <c r="H8" s="31"/>
      <c r="I8" s="78"/>
      <c r="J8" s="55"/>
      <c r="K8" s="61"/>
      <c r="L8" s="56"/>
      <c r="M8" s="57"/>
      <c r="N8" s="60"/>
      <c r="O8" s="53"/>
    </row>
    <row r="9" spans="1:15" ht="46.5" customHeight="1" x14ac:dyDescent="0.45">
      <c r="A9" s="79"/>
      <c r="B9" s="80"/>
      <c r="C9" s="76">
        <v>2</v>
      </c>
      <c r="D9" s="59" t="s">
        <v>6</v>
      </c>
      <c r="E9" s="60" t="s">
        <v>210</v>
      </c>
      <c r="F9" s="32">
        <v>1</v>
      </c>
      <c r="G9" s="33" t="s">
        <v>79</v>
      </c>
      <c r="H9" s="31"/>
      <c r="I9" s="78"/>
      <c r="J9" s="55">
        <v>0</v>
      </c>
      <c r="K9" s="61"/>
      <c r="L9" s="62" t="s">
        <v>344</v>
      </c>
      <c r="M9" s="57"/>
      <c r="N9" s="60" t="s">
        <v>130</v>
      </c>
      <c r="O9" s="51" t="s">
        <v>358</v>
      </c>
    </row>
    <row r="10" spans="1:15" ht="46.5" customHeight="1" x14ac:dyDescent="0.45">
      <c r="A10" s="79"/>
      <c r="B10" s="80"/>
      <c r="C10" s="77"/>
      <c r="D10" s="59"/>
      <c r="E10" s="60"/>
      <c r="F10" s="32">
        <v>2</v>
      </c>
      <c r="G10" s="33" t="s">
        <v>184</v>
      </c>
      <c r="H10" s="31"/>
      <c r="I10" s="78"/>
      <c r="J10" s="55"/>
      <c r="K10" s="61"/>
      <c r="L10" s="62"/>
      <c r="M10" s="57"/>
      <c r="N10" s="60"/>
      <c r="O10" s="52"/>
    </row>
    <row r="11" spans="1:15" ht="46.5" customHeight="1" x14ac:dyDescent="0.45">
      <c r="A11" s="79"/>
      <c r="B11" s="80"/>
      <c r="C11" s="77"/>
      <c r="D11" s="59"/>
      <c r="E11" s="60"/>
      <c r="F11" s="32">
        <v>3</v>
      </c>
      <c r="G11" s="33" t="s">
        <v>341</v>
      </c>
      <c r="H11" s="31"/>
      <c r="I11" s="78"/>
      <c r="J11" s="55"/>
      <c r="K11" s="61"/>
      <c r="L11" s="62"/>
      <c r="M11" s="57"/>
      <c r="N11" s="60"/>
      <c r="O11" s="52"/>
    </row>
    <row r="12" spans="1:15" ht="46.5" customHeight="1" x14ac:dyDescent="0.45">
      <c r="A12" s="79"/>
      <c r="B12" s="80"/>
      <c r="C12" s="77"/>
      <c r="D12" s="59"/>
      <c r="E12" s="60"/>
      <c r="F12" s="32">
        <v>4</v>
      </c>
      <c r="G12" s="33" t="s">
        <v>342</v>
      </c>
      <c r="H12" s="31"/>
      <c r="I12" s="78"/>
      <c r="J12" s="55"/>
      <c r="K12" s="61"/>
      <c r="L12" s="62"/>
      <c r="M12" s="57"/>
      <c r="N12" s="60"/>
      <c r="O12" s="52"/>
    </row>
    <row r="13" spans="1:15" ht="46.5" customHeight="1" x14ac:dyDescent="0.45">
      <c r="A13" s="79"/>
      <c r="B13" s="80"/>
      <c r="C13" s="77"/>
      <c r="D13" s="59"/>
      <c r="E13" s="60"/>
      <c r="F13" s="32">
        <v>5</v>
      </c>
      <c r="G13" s="33" t="s">
        <v>343</v>
      </c>
      <c r="H13" s="31"/>
      <c r="I13" s="78"/>
      <c r="J13" s="55"/>
      <c r="K13" s="61"/>
      <c r="L13" s="62"/>
      <c r="M13" s="57"/>
      <c r="N13" s="60"/>
      <c r="O13" s="53"/>
    </row>
    <row r="14" spans="1:15" ht="49.5" customHeight="1" x14ac:dyDescent="0.45">
      <c r="A14" s="79"/>
      <c r="B14" s="80"/>
      <c r="C14" s="64">
        <v>3</v>
      </c>
      <c r="D14" s="64" t="s">
        <v>7</v>
      </c>
      <c r="E14" s="60" t="s">
        <v>211</v>
      </c>
      <c r="F14" s="30">
        <v>1</v>
      </c>
      <c r="G14" s="31" t="s">
        <v>80</v>
      </c>
      <c r="H14" s="31"/>
      <c r="I14" s="58"/>
      <c r="J14" s="55">
        <v>0</v>
      </c>
      <c r="K14" s="61"/>
      <c r="L14" s="56" t="s">
        <v>212</v>
      </c>
      <c r="M14" s="57"/>
      <c r="N14" s="60" t="s">
        <v>160</v>
      </c>
      <c r="O14" s="51" t="s">
        <v>359</v>
      </c>
    </row>
    <row r="15" spans="1:15" ht="49.5" customHeight="1" x14ac:dyDescent="0.45">
      <c r="A15" s="79"/>
      <c r="B15" s="80"/>
      <c r="C15" s="65"/>
      <c r="D15" s="64"/>
      <c r="E15" s="60"/>
      <c r="F15" s="30">
        <v>2</v>
      </c>
      <c r="G15" s="31" t="s">
        <v>54</v>
      </c>
      <c r="H15" s="31"/>
      <c r="I15" s="58"/>
      <c r="J15" s="55"/>
      <c r="K15" s="61"/>
      <c r="L15" s="56"/>
      <c r="M15" s="57"/>
      <c r="N15" s="60"/>
      <c r="O15" s="52"/>
    </row>
    <row r="16" spans="1:15" ht="49.5" customHeight="1" x14ac:dyDescent="0.45">
      <c r="A16" s="79"/>
      <c r="B16" s="80"/>
      <c r="C16" s="65"/>
      <c r="D16" s="64"/>
      <c r="E16" s="60"/>
      <c r="F16" s="30">
        <v>3</v>
      </c>
      <c r="G16" s="31" t="s">
        <v>8</v>
      </c>
      <c r="H16" s="31"/>
      <c r="I16" s="58"/>
      <c r="J16" s="55"/>
      <c r="K16" s="61"/>
      <c r="L16" s="56"/>
      <c r="M16" s="57"/>
      <c r="N16" s="60"/>
      <c r="O16" s="52"/>
    </row>
    <row r="17" spans="1:15" ht="49.5" customHeight="1" x14ac:dyDescent="0.45">
      <c r="A17" s="79"/>
      <c r="B17" s="80"/>
      <c r="C17" s="65"/>
      <c r="D17" s="64"/>
      <c r="E17" s="60"/>
      <c r="F17" s="30">
        <v>4</v>
      </c>
      <c r="G17" s="31" t="s">
        <v>176</v>
      </c>
      <c r="H17" s="31"/>
      <c r="I17" s="58"/>
      <c r="J17" s="55"/>
      <c r="K17" s="61"/>
      <c r="L17" s="56"/>
      <c r="M17" s="57"/>
      <c r="N17" s="60"/>
      <c r="O17" s="52"/>
    </row>
    <row r="18" spans="1:15" ht="49.5" customHeight="1" x14ac:dyDescent="0.45">
      <c r="A18" s="79"/>
      <c r="B18" s="80"/>
      <c r="C18" s="65"/>
      <c r="D18" s="64"/>
      <c r="E18" s="60"/>
      <c r="F18" s="30">
        <v>5</v>
      </c>
      <c r="G18" s="31" t="s">
        <v>177</v>
      </c>
      <c r="H18" s="31"/>
      <c r="I18" s="58"/>
      <c r="J18" s="55"/>
      <c r="K18" s="61"/>
      <c r="L18" s="56"/>
      <c r="M18" s="57"/>
      <c r="N18" s="60"/>
      <c r="O18" s="53"/>
    </row>
    <row r="19" spans="1:15" ht="62.25" customHeight="1" x14ac:dyDescent="0.45">
      <c r="A19" s="65">
        <v>2</v>
      </c>
      <c r="B19" s="66" t="s">
        <v>68</v>
      </c>
      <c r="C19" s="64">
        <v>4</v>
      </c>
      <c r="D19" s="64" t="s">
        <v>9</v>
      </c>
      <c r="E19" s="66" t="s">
        <v>64</v>
      </c>
      <c r="F19" s="30">
        <v>1</v>
      </c>
      <c r="G19" s="31" t="s">
        <v>80</v>
      </c>
      <c r="H19" s="31"/>
      <c r="I19" s="58"/>
      <c r="J19" s="55">
        <v>0</v>
      </c>
      <c r="K19" s="61">
        <f>(J19+J24+J29)/3</f>
        <v>0</v>
      </c>
      <c r="L19" s="56" t="s">
        <v>213</v>
      </c>
      <c r="M19" s="57"/>
      <c r="N19" s="60" t="s">
        <v>161</v>
      </c>
      <c r="O19" s="51" t="s">
        <v>363</v>
      </c>
    </row>
    <row r="20" spans="1:15" ht="62.25" customHeight="1" x14ac:dyDescent="0.45">
      <c r="A20" s="65"/>
      <c r="B20" s="66"/>
      <c r="C20" s="65"/>
      <c r="D20" s="64"/>
      <c r="E20" s="66"/>
      <c r="F20" s="30">
        <v>2</v>
      </c>
      <c r="G20" s="31" t="s">
        <v>88</v>
      </c>
      <c r="H20" s="31"/>
      <c r="I20" s="58"/>
      <c r="J20" s="55"/>
      <c r="K20" s="61"/>
      <c r="L20" s="56"/>
      <c r="M20" s="57"/>
      <c r="N20" s="60"/>
      <c r="O20" s="52"/>
    </row>
    <row r="21" spans="1:15" ht="62.25" customHeight="1" x14ac:dyDescent="0.45">
      <c r="A21" s="65"/>
      <c r="B21" s="66"/>
      <c r="C21" s="65"/>
      <c r="D21" s="64"/>
      <c r="E21" s="66"/>
      <c r="F21" s="30">
        <v>3</v>
      </c>
      <c r="G21" s="31" t="s">
        <v>10</v>
      </c>
      <c r="H21" s="31"/>
      <c r="I21" s="58"/>
      <c r="J21" s="55"/>
      <c r="K21" s="61"/>
      <c r="L21" s="56"/>
      <c r="M21" s="57"/>
      <c r="N21" s="60"/>
      <c r="O21" s="52"/>
    </row>
    <row r="22" spans="1:15" ht="62.25" customHeight="1" x14ac:dyDescent="0.45">
      <c r="A22" s="65"/>
      <c r="B22" s="66"/>
      <c r="C22" s="65"/>
      <c r="D22" s="64"/>
      <c r="E22" s="66"/>
      <c r="F22" s="30">
        <v>4</v>
      </c>
      <c r="G22" s="31" t="s">
        <v>11</v>
      </c>
      <c r="H22" s="31"/>
      <c r="I22" s="58"/>
      <c r="J22" s="55"/>
      <c r="K22" s="61"/>
      <c r="L22" s="56"/>
      <c r="M22" s="57"/>
      <c r="N22" s="60"/>
      <c r="O22" s="52"/>
    </row>
    <row r="23" spans="1:15" ht="62.25" customHeight="1" x14ac:dyDescent="0.45">
      <c r="A23" s="65"/>
      <c r="B23" s="66"/>
      <c r="C23" s="65"/>
      <c r="D23" s="64"/>
      <c r="E23" s="66"/>
      <c r="F23" s="30">
        <v>5</v>
      </c>
      <c r="G23" s="31" t="s">
        <v>195</v>
      </c>
      <c r="H23" s="31"/>
      <c r="I23" s="58"/>
      <c r="J23" s="55"/>
      <c r="K23" s="61"/>
      <c r="L23" s="56"/>
      <c r="M23" s="57"/>
      <c r="N23" s="60"/>
      <c r="O23" s="53"/>
    </row>
    <row r="24" spans="1:15" ht="66" customHeight="1" x14ac:dyDescent="0.45">
      <c r="A24" s="65"/>
      <c r="B24" s="66"/>
      <c r="C24" s="64">
        <v>5</v>
      </c>
      <c r="D24" s="64" t="s">
        <v>111</v>
      </c>
      <c r="E24" s="66" t="s">
        <v>214</v>
      </c>
      <c r="F24" s="30">
        <v>1</v>
      </c>
      <c r="G24" s="31" t="s">
        <v>80</v>
      </c>
      <c r="H24" s="31"/>
      <c r="I24" s="58"/>
      <c r="J24" s="55">
        <v>0</v>
      </c>
      <c r="K24" s="61"/>
      <c r="L24" s="56" t="s">
        <v>215</v>
      </c>
      <c r="M24" s="57"/>
      <c r="N24" s="60" t="s">
        <v>131</v>
      </c>
      <c r="O24" s="51"/>
    </row>
    <row r="25" spans="1:15" ht="66" customHeight="1" x14ac:dyDescent="0.45">
      <c r="A25" s="65"/>
      <c r="B25" s="66"/>
      <c r="C25" s="65"/>
      <c r="D25" s="64"/>
      <c r="E25" s="66"/>
      <c r="F25" s="30">
        <v>2</v>
      </c>
      <c r="G25" s="31" t="s">
        <v>117</v>
      </c>
      <c r="H25" s="31"/>
      <c r="I25" s="58"/>
      <c r="J25" s="55"/>
      <c r="K25" s="61"/>
      <c r="L25" s="56"/>
      <c r="M25" s="57"/>
      <c r="N25" s="60"/>
      <c r="O25" s="52"/>
    </row>
    <row r="26" spans="1:15" ht="66" customHeight="1" x14ac:dyDescent="0.45">
      <c r="A26" s="65"/>
      <c r="B26" s="66"/>
      <c r="C26" s="65"/>
      <c r="D26" s="64"/>
      <c r="E26" s="66"/>
      <c r="F26" s="30">
        <v>3</v>
      </c>
      <c r="G26" s="31" t="s">
        <v>118</v>
      </c>
      <c r="H26" s="31"/>
      <c r="I26" s="58"/>
      <c r="J26" s="55"/>
      <c r="K26" s="61"/>
      <c r="L26" s="56"/>
      <c r="M26" s="57"/>
      <c r="N26" s="60"/>
      <c r="O26" s="52"/>
    </row>
    <row r="27" spans="1:15" ht="66" customHeight="1" x14ac:dyDescent="0.45">
      <c r="A27" s="65"/>
      <c r="B27" s="66"/>
      <c r="C27" s="65"/>
      <c r="D27" s="64"/>
      <c r="E27" s="66"/>
      <c r="F27" s="30">
        <v>4</v>
      </c>
      <c r="G27" s="31" t="s">
        <v>119</v>
      </c>
      <c r="H27" s="31"/>
      <c r="I27" s="58"/>
      <c r="J27" s="55"/>
      <c r="K27" s="61"/>
      <c r="L27" s="56"/>
      <c r="M27" s="57"/>
      <c r="N27" s="60"/>
      <c r="O27" s="52"/>
    </row>
    <row r="28" spans="1:15" ht="66" customHeight="1" x14ac:dyDescent="0.45">
      <c r="A28" s="65"/>
      <c r="B28" s="66"/>
      <c r="C28" s="65"/>
      <c r="D28" s="64"/>
      <c r="E28" s="66"/>
      <c r="F28" s="30">
        <v>5</v>
      </c>
      <c r="G28" s="31" t="s">
        <v>120</v>
      </c>
      <c r="H28" s="31"/>
      <c r="I28" s="58"/>
      <c r="J28" s="55"/>
      <c r="K28" s="61"/>
      <c r="L28" s="56"/>
      <c r="M28" s="57"/>
      <c r="N28" s="60"/>
      <c r="O28" s="53"/>
    </row>
    <row r="29" spans="1:15" ht="70.2" customHeight="1" x14ac:dyDescent="0.45">
      <c r="A29" s="65"/>
      <c r="B29" s="66"/>
      <c r="C29" s="64">
        <v>6</v>
      </c>
      <c r="D29" s="59" t="s">
        <v>112</v>
      </c>
      <c r="E29" s="60" t="s">
        <v>216</v>
      </c>
      <c r="F29" s="32">
        <v>1</v>
      </c>
      <c r="G29" s="33" t="s">
        <v>167</v>
      </c>
      <c r="H29" s="31"/>
      <c r="I29" s="58"/>
      <c r="J29" s="55">
        <v>0</v>
      </c>
      <c r="K29" s="61"/>
      <c r="L29" s="56" t="s">
        <v>217</v>
      </c>
      <c r="M29" s="57"/>
      <c r="N29" s="60" t="s">
        <v>132</v>
      </c>
      <c r="O29" s="51"/>
    </row>
    <row r="30" spans="1:15" ht="70.2" customHeight="1" x14ac:dyDescent="0.45">
      <c r="A30" s="65"/>
      <c r="B30" s="66"/>
      <c r="C30" s="65"/>
      <c r="D30" s="59"/>
      <c r="E30" s="60"/>
      <c r="F30" s="32">
        <v>2</v>
      </c>
      <c r="G30" s="33" t="s">
        <v>168</v>
      </c>
      <c r="H30" s="31"/>
      <c r="I30" s="58"/>
      <c r="J30" s="55"/>
      <c r="K30" s="61"/>
      <c r="L30" s="56"/>
      <c r="M30" s="57"/>
      <c r="N30" s="60"/>
      <c r="O30" s="52"/>
    </row>
    <row r="31" spans="1:15" ht="70.2" customHeight="1" x14ac:dyDescent="0.45">
      <c r="A31" s="65"/>
      <c r="B31" s="66"/>
      <c r="C31" s="65"/>
      <c r="D31" s="59"/>
      <c r="E31" s="60"/>
      <c r="F31" s="32">
        <v>3</v>
      </c>
      <c r="G31" s="33" t="s">
        <v>169</v>
      </c>
      <c r="H31" s="31"/>
      <c r="I31" s="58"/>
      <c r="J31" s="55"/>
      <c r="K31" s="61"/>
      <c r="L31" s="56"/>
      <c r="M31" s="57"/>
      <c r="N31" s="60"/>
      <c r="O31" s="52"/>
    </row>
    <row r="32" spans="1:15" ht="70.2" customHeight="1" x14ac:dyDescent="0.45">
      <c r="A32" s="65"/>
      <c r="B32" s="66"/>
      <c r="C32" s="65"/>
      <c r="D32" s="59"/>
      <c r="E32" s="60"/>
      <c r="F32" s="32">
        <v>4</v>
      </c>
      <c r="G32" s="33" t="s">
        <v>171</v>
      </c>
      <c r="H32" s="31"/>
      <c r="I32" s="58"/>
      <c r="J32" s="55"/>
      <c r="K32" s="61"/>
      <c r="L32" s="56"/>
      <c r="M32" s="57"/>
      <c r="N32" s="60"/>
      <c r="O32" s="52"/>
    </row>
    <row r="33" spans="1:15" ht="70.2" customHeight="1" x14ac:dyDescent="0.45">
      <c r="A33" s="65"/>
      <c r="B33" s="66"/>
      <c r="C33" s="65"/>
      <c r="D33" s="59"/>
      <c r="E33" s="60"/>
      <c r="F33" s="32">
        <v>5</v>
      </c>
      <c r="G33" s="33" t="s">
        <v>172</v>
      </c>
      <c r="H33" s="31"/>
      <c r="I33" s="58"/>
      <c r="J33" s="55"/>
      <c r="K33" s="61"/>
      <c r="L33" s="56"/>
      <c r="M33" s="57"/>
      <c r="N33" s="60"/>
      <c r="O33" s="53"/>
    </row>
    <row r="34" spans="1:15" ht="56.25" customHeight="1" x14ac:dyDescent="0.45">
      <c r="A34" s="51">
        <v>3</v>
      </c>
      <c r="B34" s="51" t="s">
        <v>70</v>
      </c>
      <c r="C34" s="64">
        <v>7</v>
      </c>
      <c r="D34" s="64" t="s">
        <v>12</v>
      </c>
      <c r="E34" s="66" t="s">
        <v>114</v>
      </c>
      <c r="F34" s="30">
        <v>1</v>
      </c>
      <c r="G34" s="31" t="s">
        <v>81</v>
      </c>
      <c r="H34" s="31"/>
      <c r="I34" s="58"/>
      <c r="J34" s="55">
        <v>0</v>
      </c>
      <c r="K34" s="67">
        <f>(J34+J39+J44+J49+J54)/5</f>
        <v>0</v>
      </c>
      <c r="L34" s="56" t="s">
        <v>218</v>
      </c>
      <c r="M34" s="57"/>
      <c r="N34" s="60" t="s">
        <v>162</v>
      </c>
      <c r="O34" s="51" t="s">
        <v>362</v>
      </c>
    </row>
    <row r="35" spans="1:15" ht="56.25" customHeight="1" x14ac:dyDescent="0.45">
      <c r="A35" s="52"/>
      <c r="B35" s="52"/>
      <c r="C35" s="65"/>
      <c r="D35" s="64"/>
      <c r="E35" s="66"/>
      <c r="F35" s="30">
        <v>2</v>
      </c>
      <c r="G35" s="31" t="s">
        <v>121</v>
      </c>
      <c r="H35" s="31"/>
      <c r="I35" s="58"/>
      <c r="J35" s="55"/>
      <c r="K35" s="68"/>
      <c r="L35" s="56"/>
      <c r="M35" s="57"/>
      <c r="N35" s="60"/>
      <c r="O35" s="52"/>
    </row>
    <row r="36" spans="1:15" ht="56.25" customHeight="1" x14ac:dyDescent="0.45">
      <c r="A36" s="52"/>
      <c r="B36" s="52"/>
      <c r="C36" s="65"/>
      <c r="D36" s="64"/>
      <c r="E36" s="66"/>
      <c r="F36" s="30">
        <v>3</v>
      </c>
      <c r="G36" s="31" t="s">
        <v>178</v>
      </c>
      <c r="H36" s="31"/>
      <c r="I36" s="58"/>
      <c r="J36" s="55"/>
      <c r="K36" s="68"/>
      <c r="L36" s="56"/>
      <c r="M36" s="57"/>
      <c r="N36" s="60"/>
      <c r="O36" s="52"/>
    </row>
    <row r="37" spans="1:15" ht="56.25" customHeight="1" x14ac:dyDescent="0.45">
      <c r="A37" s="52"/>
      <c r="B37" s="52"/>
      <c r="C37" s="65"/>
      <c r="D37" s="64"/>
      <c r="E37" s="66"/>
      <c r="F37" s="30">
        <v>4</v>
      </c>
      <c r="G37" s="31" t="s">
        <v>122</v>
      </c>
      <c r="H37" s="31"/>
      <c r="I37" s="58"/>
      <c r="J37" s="55"/>
      <c r="K37" s="68"/>
      <c r="L37" s="56"/>
      <c r="M37" s="57"/>
      <c r="N37" s="60"/>
      <c r="O37" s="52"/>
    </row>
    <row r="38" spans="1:15" ht="56.25" customHeight="1" x14ac:dyDescent="0.45">
      <c r="A38" s="52"/>
      <c r="B38" s="52"/>
      <c r="C38" s="65"/>
      <c r="D38" s="64"/>
      <c r="E38" s="66"/>
      <c r="F38" s="30">
        <v>5</v>
      </c>
      <c r="G38" s="31" t="s">
        <v>123</v>
      </c>
      <c r="H38" s="31"/>
      <c r="I38" s="58"/>
      <c r="J38" s="55"/>
      <c r="K38" s="68"/>
      <c r="L38" s="56"/>
      <c r="M38" s="57"/>
      <c r="N38" s="60"/>
      <c r="O38" s="53"/>
    </row>
    <row r="39" spans="1:15" ht="74.25" customHeight="1" x14ac:dyDescent="0.45">
      <c r="A39" s="52"/>
      <c r="B39" s="52"/>
      <c r="C39" s="64">
        <v>8</v>
      </c>
      <c r="D39" s="64" t="s">
        <v>13</v>
      </c>
      <c r="E39" s="60" t="s">
        <v>219</v>
      </c>
      <c r="F39" s="30">
        <v>1</v>
      </c>
      <c r="G39" s="31" t="s">
        <v>81</v>
      </c>
      <c r="H39" s="31"/>
      <c r="I39" s="58"/>
      <c r="J39" s="55">
        <v>0</v>
      </c>
      <c r="K39" s="68"/>
      <c r="L39" s="56" t="s">
        <v>220</v>
      </c>
      <c r="M39" s="57"/>
      <c r="N39" s="60" t="s">
        <v>134</v>
      </c>
      <c r="O39" s="54" t="s">
        <v>409</v>
      </c>
    </row>
    <row r="40" spans="1:15" ht="74.25" customHeight="1" x14ac:dyDescent="0.45">
      <c r="A40" s="52"/>
      <c r="B40" s="52"/>
      <c r="C40" s="65"/>
      <c r="D40" s="64"/>
      <c r="E40" s="60"/>
      <c r="F40" s="30">
        <v>2</v>
      </c>
      <c r="G40" s="31" t="s">
        <v>82</v>
      </c>
      <c r="H40" s="31"/>
      <c r="I40" s="58"/>
      <c r="J40" s="55"/>
      <c r="K40" s="68"/>
      <c r="L40" s="56"/>
      <c r="M40" s="57"/>
      <c r="N40" s="60"/>
      <c r="O40" s="52"/>
    </row>
    <row r="41" spans="1:15" ht="74.25" customHeight="1" x14ac:dyDescent="0.45">
      <c r="A41" s="52"/>
      <c r="B41" s="52"/>
      <c r="C41" s="65"/>
      <c r="D41" s="64"/>
      <c r="E41" s="60"/>
      <c r="F41" s="30">
        <v>3</v>
      </c>
      <c r="G41" s="31" t="s">
        <v>83</v>
      </c>
      <c r="H41" s="31"/>
      <c r="I41" s="58"/>
      <c r="J41" s="55"/>
      <c r="K41" s="68"/>
      <c r="L41" s="56"/>
      <c r="M41" s="57"/>
      <c r="N41" s="60"/>
      <c r="O41" s="52"/>
    </row>
    <row r="42" spans="1:15" ht="74.25" customHeight="1" x14ac:dyDescent="0.45">
      <c r="A42" s="52"/>
      <c r="B42" s="52"/>
      <c r="C42" s="65"/>
      <c r="D42" s="64"/>
      <c r="E42" s="60"/>
      <c r="F42" s="30">
        <v>4</v>
      </c>
      <c r="G42" s="31" t="s">
        <v>55</v>
      </c>
      <c r="H42" s="31"/>
      <c r="I42" s="58"/>
      <c r="J42" s="55"/>
      <c r="K42" s="68"/>
      <c r="L42" s="56"/>
      <c r="M42" s="57"/>
      <c r="N42" s="60"/>
      <c r="O42" s="52"/>
    </row>
    <row r="43" spans="1:15" ht="74.25" customHeight="1" x14ac:dyDescent="0.45">
      <c r="A43" s="52"/>
      <c r="B43" s="52"/>
      <c r="C43" s="65"/>
      <c r="D43" s="64"/>
      <c r="E43" s="60"/>
      <c r="F43" s="30">
        <v>5</v>
      </c>
      <c r="G43" s="31" t="s">
        <v>56</v>
      </c>
      <c r="H43" s="31"/>
      <c r="I43" s="58"/>
      <c r="J43" s="55"/>
      <c r="K43" s="68"/>
      <c r="L43" s="56"/>
      <c r="M43" s="57"/>
      <c r="N43" s="60"/>
      <c r="O43" s="53"/>
    </row>
    <row r="44" spans="1:15" ht="56.1" customHeight="1" x14ac:dyDescent="0.45">
      <c r="A44" s="52"/>
      <c r="B44" s="52"/>
      <c r="C44" s="64">
        <v>9</v>
      </c>
      <c r="D44" s="64" t="s">
        <v>14</v>
      </c>
      <c r="E44" s="60" t="s">
        <v>221</v>
      </c>
      <c r="F44" s="30">
        <v>1</v>
      </c>
      <c r="G44" s="31" t="s">
        <v>81</v>
      </c>
      <c r="H44" s="31"/>
      <c r="I44" s="58"/>
      <c r="J44" s="55">
        <v>0</v>
      </c>
      <c r="K44" s="68"/>
      <c r="L44" s="56" t="s">
        <v>395</v>
      </c>
      <c r="M44" s="57"/>
      <c r="N44" s="60" t="s">
        <v>135</v>
      </c>
      <c r="O44" s="51"/>
    </row>
    <row r="45" spans="1:15" ht="56.1" customHeight="1" x14ac:dyDescent="0.45">
      <c r="A45" s="52"/>
      <c r="B45" s="52"/>
      <c r="C45" s="65"/>
      <c r="D45" s="64"/>
      <c r="E45" s="60"/>
      <c r="F45" s="30">
        <v>2</v>
      </c>
      <c r="G45" s="31" t="s">
        <v>124</v>
      </c>
      <c r="H45" s="31"/>
      <c r="I45" s="58"/>
      <c r="J45" s="55"/>
      <c r="K45" s="68"/>
      <c r="L45" s="56"/>
      <c r="M45" s="57"/>
      <c r="N45" s="60"/>
      <c r="O45" s="52"/>
    </row>
    <row r="46" spans="1:15" ht="56.1" customHeight="1" x14ac:dyDescent="0.45">
      <c r="A46" s="52"/>
      <c r="B46" s="52"/>
      <c r="C46" s="65"/>
      <c r="D46" s="64"/>
      <c r="E46" s="60"/>
      <c r="F46" s="30">
        <v>3</v>
      </c>
      <c r="G46" s="31" t="s">
        <v>125</v>
      </c>
      <c r="H46" s="31"/>
      <c r="I46" s="58"/>
      <c r="J46" s="55"/>
      <c r="K46" s="68"/>
      <c r="L46" s="56"/>
      <c r="M46" s="57"/>
      <c r="N46" s="60"/>
      <c r="O46" s="52"/>
    </row>
    <row r="47" spans="1:15" ht="56.1" customHeight="1" x14ac:dyDescent="0.45">
      <c r="A47" s="52"/>
      <c r="B47" s="52"/>
      <c r="C47" s="65"/>
      <c r="D47" s="64"/>
      <c r="E47" s="60"/>
      <c r="F47" s="30">
        <v>4</v>
      </c>
      <c r="G47" s="31" t="s">
        <v>126</v>
      </c>
      <c r="H47" s="31"/>
      <c r="I47" s="58"/>
      <c r="J47" s="55"/>
      <c r="K47" s="68"/>
      <c r="L47" s="56"/>
      <c r="M47" s="57"/>
      <c r="N47" s="60"/>
      <c r="O47" s="52"/>
    </row>
    <row r="48" spans="1:15" ht="56.1" customHeight="1" x14ac:dyDescent="0.45">
      <c r="A48" s="52"/>
      <c r="B48" s="52"/>
      <c r="C48" s="65"/>
      <c r="D48" s="64"/>
      <c r="E48" s="60"/>
      <c r="F48" s="30">
        <v>5</v>
      </c>
      <c r="G48" s="31" t="s">
        <v>15</v>
      </c>
      <c r="H48" s="31"/>
      <c r="I48" s="58"/>
      <c r="J48" s="55"/>
      <c r="K48" s="68"/>
      <c r="L48" s="56"/>
      <c r="M48" s="57"/>
      <c r="N48" s="60"/>
      <c r="O48" s="53"/>
    </row>
    <row r="49" spans="1:15" ht="68.099999999999994" customHeight="1" x14ac:dyDescent="0.45">
      <c r="A49" s="52"/>
      <c r="B49" s="52"/>
      <c r="C49" s="64" t="s">
        <v>194</v>
      </c>
      <c r="D49" s="64" t="s">
        <v>16</v>
      </c>
      <c r="E49" s="66" t="s">
        <v>193</v>
      </c>
      <c r="F49" s="30">
        <v>1</v>
      </c>
      <c r="G49" s="31" t="s">
        <v>81</v>
      </c>
      <c r="H49" s="31"/>
      <c r="I49" s="58"/>
      <c r="J49" s="55">
        <v>0</v>
      </c>
      <c r="K49" s="68"/>
      <c r="L49" s="56" t="s">
        <v>222</v>
      </c>
      <c r="M49" s="57"/>
      <c r="N49" s="60" t="s">
        <v>135</v>
      </c>
      <c r="O49" s="51" t="s">
        <v>410</v>
      </c>
    </row>
    <row r="50" spans="1:15" ht="68.099999999999994" customHeight="1" x14ac:dyDescent="0.45">
      <c r="A50" s="52"/>
      <c r="B50" s="52"/>
      <c r="C50" s="65"/>
      <c r="D50" s="64"/>
      <c r="E50" s="66"/>
      <c r="F50" s="30">
        <v>2</v>
      </c>
      <c r="G50" s="31" t="s">
        <v>186</v>
      </c>
      <c r="H50" s="31"/>
      <c r="I50" s="58"/>
      <c r="J50" s="55"/>
      <c r="K50" s="68"/>
      <c r="L50" s="56"/>
      <c r="M50" s="57"/>
      <c r="N50" s="60"/>
      <c r="O50" s="52"/>
    </row>
    <row r="51" spans="1:15" ht="68.099999999999994" customHeight="1" x14ac:dyDescent="0.45">
      <c r="A51" s="52"/>
      <c r="B51" s="52"/>
      <c r="C51" s="65"/>
      <c r="D51" s="64"/>
      <c r="E51" s="66"/>
      <c r="F51" s="30">
        <v>3</v>
      </c>
      <c r="G51" s="31" t="s">
        <v>185</v>
      </c>
      <c r="H51" s="31"/>
      <c r="I51" s="58"/>
      <c r="J51" s="55"/>
      <c r="K51" s="68"/>
      <c r="L51" s="56"/>
      <c r="M51" s="57"/>
      <c r="N51" s="60"/>
      <c r="O51" s="52"/>
    </row>
    <row r="52" spans="1:15" ht="68.099999999999994" customHeight="1" x14ac:dyDescent="0.45">
      <c r="A52" s="52"/>
      <c r="B52" s="52"/>
      <c r="C52" s="65"/>
      <c r="D52" s="64"/>
      <c r="E52" s="66"/>
      <c r="F52" s="30">
        <v>4</v>
      </c>
      <c r="G52" s="31" t="s">
        <v>191</v>
      </c>
      <c r="H52" s="31"/>
      <c r="I52" s="58"/>
      <c r="J52" s="55"/>
      <c r="K52" s="68"/>
      <c r="L52" s="56"/>
      <c r="M52" s="57"/>
      <c r="N52" s="60"/>
      <c r="O52" s="52"/>
    </row>
    <row r="53" spans="1:15" ht="68.099999999999994" customHeight="1" x14ac:dyDescent="0.45">
      <c r="A53" s="52"/>
      <c r="B53" s="52"/>
      <c r="C53" s="65"/>
      <c r="D53" s="64"/>
      <c r="E53" s="66"/>
      <c r="F53" s="30">
        <v>5</v>
      </c>
      <c r="G53" s="33" t="s">
        <v>223</v>
      </c>
      <c r="H53" s="31"/>
      <c r="I53" s="58"/>
      <c r="J53" s="55"/>
      <c r="K53" s="68"/>
      <c r="L53" s="56"/>
      <c r="M53" s="57"/>
      <c r="N53" s="60"/>
      <c r="O53" s="53"/>
    </row>
    <row r="54" spans="1:15" ht="60" customHeight="1" x14ac:dyDescent="0.45">
      <c r="A54" s="52"/>
      <c r="B54" s="52"/>
      <c r="C54" s="64">
        <v>11</v>
      </c>
      <c r="D54" s="64" t="s">
        <v>224</v>
      </c>
      <c r="E54" s="66" t="s">
        <v>65</v>
      </c>
      <c r="F54" s="30">
        <v>1</v>
      </c>
      <c r="G54" s="31" t="s">
        <v>81</v>
      </c>
      <c r="H54" s="31"/>
      <c r="I54" s="58"/>
      <c r="J54" s="55">
        <v>0</v>
      </c>
      <c r="K54" s="68"/>
      <c r="L54" s="56" t="s">
        <v>225</v>
      </c>
      <c r="M54" s="57"/>
      <c r="N54" s="60" t="s">
        <v>136</v>
      </c>
      <c r="O54" s="51" t="s">
        <v>414</v>
      </c>
    </row>
    <row r="55" spans="1:15" ht="60" customHeight="1" x14ac:dyDescent="0.45">
      <c r="A55" s="52"/>
      <c r="B55" s="52"/>
      <c r="C55" s="65"/>
      <c r="D55" s="64"/>
      <c r="E55" s="66"/>
      <c r="F55" s="30">
        <v>2</v>
      </c>
      <c r="G55" s="31" t="s">
        <v>57</v>
      </c>
      <c r="H55" s="31"/>
      <c r="I55" s="58"/>
      <c r="J55" s="55"/>
      <c r="K55" s="68"/>
      <c r="L55" s="56"/>
      <c r="M55" s="57"/>
      <c r="N55" s="60"/>
      <c r="O55" s="52"/>
    </row>
    <row r="56" spans="1:15" ht="60" customHeight="1" x14ac:dyDescent="0.45">
      <c r="A56" s="52"/>
      <c r="B56" s="52"/>
      <c r="C56" s="65"/>
      <c r="D56" s="64"/>
      <c r="E56" s="66"/>
      <c r="F56" s="30">
        <v>3</v>
      </c>
      <c r="G56" s="31" t="s">
        <v>17</v>
      </c>
      <c r="H56" s="31"/>
      <c r="I56" s="58"/>
      <c r="J56" s="55"/>
      <c r="K56" s="68"/>
      <c r="L56" s="56"/>
      <c r="M56" s="57"/>
      <c r="N56" s="60"/>
      <c r="O56" s="52"/>
    </row>
    <row r="57" spans="1:15" ht="60" customHeight="1" x14ac:dyDescent="0.45">
      <c r="A57" s="52"/>
      <c r="B57" s="52"/>
      <c r="C57" s="65"/>
      <c r="D57" s="64"/>
      <c r="E57" s="66"/>
      <c r="F57" s="30">
        <v>4</v>
      </c>
      <c r="G57" s="31" t="s">
        <v>18</v>
      </c>
      <c r="H57" s="31"/>
      <c r="I57" s="58"/>
      <c r="J57" s="55"/>
      <c r="K57" s="68"/>
      <c r="L57" s="56"/>
      <c r="M57" s="57"/>
      <c r="N57" s="60"/>
      <c r="O57" s="52"/>
    </row>
    <row r="58" spans="1:15" ht="60" customHeight="1" x14ac:dyDescent="0.45">
      <c r="A58" s="53"/>
      <c r="B58" s="53"/>
      <c r="C58" s="65"/>
      <c r="D58" s="64"/>
      <c r="E58" s="66"/>
      <c r="F58" s="30">
        <v>5</v>
      </c>
      <c r="G58" s="31" t="s">
        <v>19</v>
      </c>
      <c r="H58" s="31"/>
      <c r="I58" s="58"/>
      <c r="J58" s="55"/>
      <c r="K58" s="69"/>
      <c r="L58" s="56"/>
      <c r="M58" s="57"/>
      <c r="N58" s="60"/>
      <c r="O58" s="53"/>
    </row>
    <row r="59" spans="1:15" ht="60" customHeight="1" x14ac:dyDescent="0.45">
      <c r="A59" s="65">
        <v>4</v>
      </c>
      <c r="B59" s="66" t="s">
        <v>71</v>
      </c>
      <c r="C59" s="64">
        <v>12</v>
      </c>
      <c r="D59" s="59" t="s">
        <v>20</v>
      </c>
      <c r="E59" s="60" t="s">
        <v>226</v>
      </c>
      <c r="F59" s="32">
        <v>1</v>
      </c>
      <c r="G59" s="33" t="s">
        <v>81</v>
      </c>
      <c r="H59" s="31"/>
      <c r="I59" s="58"/>
      <c r="J59" s="55">
        <v>0</v>
      </c>
      <c r="K59" s="61">
        <f>(J59+J64+J69)/3</f>
        <v>0</v>
      </c>
      <c r="L59" s="56" t="s">
        <v>227</v>
      </c>
      <c r="M59" s="57"/>
      <c r="N59" s="60" t="s">
        <v>137</v>
      </c>
      <c r="O59" s="51" t="s">
        <v>361</v>
      </c>
    </row>
    <row r="60" spans="1:15" ht="60" customHeight="1" x14ac:dyDescent="0.45">
      <c r="A60" s="65"/>
      <c r="B60" s="66"/>
      <c r="C60" s="65"/>
      <c r="D60" s="59"/>
      <c r="E60" s="60"/>
      <c r="F60" s="32">
        <v>2</v>
      </c>
      <c r="G60" s="33" t="s">
        <v>228</v>
      </c>
      <c r="H60" s="31"/>
      <c r="I60" s="58"/>
      <c r="J60" s="55"/>
      <c r="K60" s="61"/>
      <c r="L60" s="56"/>
      <c r="M60" s="57"/>
      <c r="N60" s="60"/>
      <c r="O60" s="52"/>
    </row>
    <row r="61" spans="1:15" ht="60" customHeight="1" x14ac:dyDescent="0.45">
      <c r="A61" s="65"/>
      <c r="B61" s="66"/>
      <c r="C61" s="65"/>
      <c r="D61" s="59"/>
      <c r="E61" s="60"/>
      <c r="F61" s="32">
        <v>3</v>
      </c>
      <c r="G61" s="33" t="s">
        <v>229</v>
      </c>
      <c r="H61" s="31"/>
      <c r="I61" s="58"/>
      <c r="J61" s="55"/>
      <c r="K61" s="61"/>
      <c r="L61" s="56"/>
      <c r="M61" s="57"/>
      <c r="N61" s="60"/>
      <c r="O61" s="52"/>
    </row>
    <row r="62" spans="1:15" ht="60" customHeight="1" x14ac:dyDescent="0.45">
      <c r="A62" s="65"/>
      <c r="B62" s="66"/>
      <c r="C62" s="65"/>
      <c r="D62" s="59"/>
      <c r="E62" s="60"/>
      <c r="F62" s="32">
        <v>4</v>
      </c>
      <c r="G62" s="33" t="s">
        <v>230</v>
      </c>
      <c r="H62" s="31"/>
      <c r="I62" s="58"/>
      <c r="J62" s="55"/>
      <c r="K62" s="61"/>
      <c r="L62" s="56"/>
      <c r="M62" s="57"/>
      <c r="N62" s="60"/>
      <c r="O62" s="52"/>
    </row>
    <row r="63" spans="1:15" ht="60" customHeight="1" x14ac:dyDescent="0.45">
      <c r="A63" s="65"/>
      <c r="B63" s="66"/>
      <c r="C63" s="65"/>
      <c r="D63" s="59"/>
      <c r="E63" s="60"/>
      <c r="F63" s="32">
        <v>5</v>
      </c>
      <c r="G63" s="33" t="s">
        <v>231</v>
      </c>
      <c r="H63" s="31"/>
      <c r="I63" s="58"/>
      <c r="J63" s="55"/>
      <c r="K63" s="61"/>
      <c r="L63" s="56"/>
      <c r="M63" s="57"/>
      <c r="N63" s="60"/>
      <c r="O63" s="53"/>
    </row>
    <row r="64" spans="1:15" ht="96" customHeight="1" x14ac:dyDescent="0.45">
      <c r="A64" s="65"/>
      <c r="B64" s="66"/>
      <c r="C64" s="59">
        <v>13</v>
      </c>
      <c r="D64" s="59" t="s">
        <v>22</v>
      </c>
      <c r="E64" s="60" t="s">
        <v>232</v>
      </c>
      <c r="F64" s="32">
        <v>1</v>
      </c>
      <c r="G64" s="33" t="s">
        <v>81</v>
      </c>
      <c r="H64" s="31"/>
      <c r="I64" s="58"/>
      <c r="J64" s="55">
        <v>0</v>
      </c>
      <c r="K64" s="61"/>
      <c r="L64" s="62" t="s">
        <v>396</v>
      </c>
      <c r="M64" s="57"/>
      <c r="N64" s="60" t="s">
        <v>138</v>
      </c>
      <c r="O64" s="51" t="s">
        <v>411</v>
      </c>
    </row>
    <row r="65" spans="1:15" ht="96" customHeight="1" x14ac:dyDescent="0.45">
      <c r="A65" s="65"/>
      <c r="B65" s="66"/>
      <c r="C65" s="58"/>
      <c r="D65" s="59"/>
      <c r="E65" s="60"/>
      <c r="F65" s="32">
        <v>2</v>
      </c>
      <c r="G65" s="33" t="s">
        <v>187</v>
      </c>
      <c r="H65" s="31"/>
      <c r="I65" s="58"/>
      <c r="J65" s="55"/>
      <c r="K65" s="61"/>
      <c r="L65" s="62"/>
      <c r="M65" s="57"/>
      <c r="N65" s="60"/>
      <c r="O65" s="52"/>
    </row>
    <row r="66" spans="1:15" ht="96" customHeight="1" x14ac:dyDescent="0.45">
      <c r="A66" s="65"/>
      <c r="B66" s="66"/>
      <c r="C66" s="58"/>
      <c r="D66" s="59"/>
      <c r="E66" s="60"/>
      <c r="F66" s="32">
        <v>3</v>
      </c>
      <c r="G66" s="33" t="s">
        <v>233</v>
      </c>
      <c r="H66" s="31"/>
      <c r="I66" s="58"/>
      <c r="J66" s="55"/>
      <c r="K66" s="61"/>
      <c r="L66" s="62"/>
      <c r="M66" s="57"/>
      <c r="N66" s="60"/>
      <c r="O66" s="52"/>
    </row>
    <row r="67" spans="1:15" ht="96" customHeight="1" x14ac:dyDescent="0.45">
      <c r="A67" s="65"/>
      <c r="B67" s="66"/>
      <c r="C67" s="58"/>
      <c r="D67" s="59"/>
      <c r="E67" s="60"/>
      <c r="F67" s="32">
        <v>4</v>
      </c>
      <c r="G67" s="33" t="s">
        <v>105</v>
      </c>
      <c r="H67" s="31"/>
      <c r="I67" s="58"/>
      <c r="J67" s="55"/>
      <c r="K67" s="61"/>
      <c r="L67" s="62"/>
      <c r="M67" s="57"/>
      <c r="N67" s="60"/>
      <c r="O67" s="52"/>
    </row>
    <row r="68" spans="1:15" ht="96" customHeight="1" x14ac:dyDescent="0.45">
      <c r="A68" s="65"/>
      <c r="B68" s="66"/>
      <c r="C68" s="58"/>
      <c r="D68" s="59"/>
      <c r="E68" s="60"/>
      <c r="F68" s="32">
        <v>5</v>
      </c>
      <c r="G68" s="33" t="s">
        <v>158</v>
      </c>
      <c r="H68" s="31"/>
      <c r="I68" s="58"/>
      <c r="J68" s="55"/>
      <c r="K68" s="61"/>
      <c r="L68" s="62"/>
      <c r="M68" s="57"/>
      <c r="N68" s="60"/>
      <c r="O68" s="53"/>
    </row>
    <row r="69" spans="1:15" ht="50.25" customHeight="1" x14ac:dyDescent="0.45">
      <c r="A69" s="65"/>
      <c r="B69" s="66"/>
      <c r="C69" s="59">
        <v>14</v>
      </c>
      <c r="D69" s="59" t="s">
        <v>23</v>
      </c>
      <c r="E69" s="60" t="s">
        <v>234</v>
      </c>
      <c r="F69" s="32">
        <v>1</v>
      </c>
      <c r="G69" s="33" t="s">
        <v>81</v>
      </c>
      <c r="H69" s="31"/>
      <c r="I69" s="58"/>
      <c r="J69" s="55">
        <v>0</v>
      </c>
      <c r="K69" s="61"/>
      <c r="L69" s="56" t="s">
        <v>235</v>
      </c>
      <c r="M69" s="57"/>
      <c r="N69" s="60" t="s">
        <v>163</v>
      </c>
      <c r="O69" s="51"/>
    </row>
    <row r="70" spans="1:15" ht="50.25" customHeight="1" x14ac:dyDescent="0.45">
      <c r="A70" s="65"/>
      <c r="B70" s="66"/>
      <c r="C70" s="58"/>
      <c r="D70" s="59"/>
      <c r="E70" s="60"/>
      <c r="F70" s="32">
        <v>2</v>
      </c>
      <c r="G70" s="33" t="s">
        <v>166</v>
      </c>
      <c r="H70" s="31"/>
      <c r="I70" s="58"/>
      <c r="J70" s="55"/>
      <c r="K70" s="61"/>
      <c r="L70" s="56"/>
      <c r="M70" s="57"/>
      <c r="N70" s="60"/>
      <c r="O70" s="52"/>
    </row>
    <row r="71" spans="1:15" ht="50.25" customHeight="1" x14ac:dyDescent="0.45">
      <c r="A71" s="65"/>
      <c r="B71" s="66"/>
      <c r="C71" s="58"/>
      <c r="D71" s="59"/>
      <c r="E71" s="60"/>
      <c r="F71" s="32">
        <v>3</v>
      </c>
      <c r="G71" s="33" t="s">
        <v>236</v>
      </c>
      <c r="H71" s="31"/>
      <c r="I71" s="58"/>
      <c r="J71" s="55"/>
      <c r="K71" s="61"/>
      <c r="L71" s="56"/>
      <c r="M71" s="57"/>
      <c r="N71" s="60"/>
      <c r="O71" s="52"/>
    </row>
    <row r="72" spans="1:15" ht="50.25" customHeight="1" x14ac:dyDescent="0.45">
      <c r="A72" s="65"/>
      <c r="B72" s="66"/>
      <c r="C72" s="58"/>
      <c r="D72" s="59"/>
      <c r="E72" s="60"/>
      <c r="F72" s="32">
        <v>4</v>
      </c>
      <c r="G72" s="33" t="s">
        <v>237</v>
      </c>
      <c r="H72" s="31"/>
      <c r="I72" s="58"/>
      <c r="J72" s="55"/>
      <c r="K72" s="61"/>
      <c r="L72" s="56"/>
      <c r="M72" s="57"/>
      <c r="N72" s="60"/>
      <c r="O72" s="52"/>
    </row>
    <row r="73" spans="1:15" ht="50.25" customHeight="1" x14ac:dyDescent="0.45">
      <c r="A73" s="65"/>
      <c r="B73" s="66"/>
      <c r="C73" s="58"/>
      <c r="D73" s="59"/>
      <c r="E73" s="60"/>
      <c r="F73" s="32">
        <v>5</v>
      </c>
      <c r="G73" s="33" t="s">
        <v>238</v>
      </c>
      <c r="H73" s="31"/>
      <c r="I73" s="58"/>
      <c r="J73" s="55"/>
      <c r="K73" s="61"/>
      <c r="L73" s="56"/>
      <c r="M73" s="57"/>
      <c r="N73" s="60"/>
      <c r="O73" s="53"/>
    </row>
    <row r="74" spans="1:15" s="34" customFormat="1" ht="50.1" customHeight="1" x14ac:dyDescent="0.45">
      <c r="A74" s="51">
        <v>5</v>
      </c>
      <c r="B74" s="51" t="s">
        <v>239</v>
      </c>
      <c r="C74" s="59">
        <v>15</v>
      </c>
      <c r="D74" s="70" t="s">
        <v>66</v>
      </c>
      <c r="E74" s="60" t="s">
        <v>240</v>
      </c>
      <c r="F74" s="32">
        <v>1</v>
      </c>
      <c r="G74" s="33" t="s">
        <v>81</v>
      </c>
      <c r="H74" s="33"/>
      <c r="I74" s="58"/>
      <c r="J74" s="55">
        <v>0</v>
      </c>
      <c r="K74" s="61">
        <f>(J74+J79+J84+J89+J94+J99+J104+J109+J114+J119)/10</f>
        <v>0</v>
      </c>
      <c r="L74" s="62" t="s">
        <v>241</v>
      </c>
      <c r="M74" s="57"/>
      <c r="N74" s="60" t="s">
        <v>139</v>
      </c>
      <c r="O74" s="48"/>
    </row>
    <row r="75" spans="1:15" s="34" customFormat="1" ht="50.1" customHeight="1" x14ac:dyDescent="0.45">
      <c r="A75" s="52"/>
      <c r="B75" s="52"/>
      <c r="C75" s="58"/>
      <c r="D75" s="59"/>
      <c r="E75" s="60"/>
      <c r="F75" s="32">
        <v>2</v>
      </c>
      <c r="G75" s="33" t="s">
        <v>196</v>
      </c>
      <c r="H75" s="33"/>
      <c r="I75" s="58"/>
      <c r="J75" s="55"/>
      <c r="K75" s="61"/>
      <c r="L75" s="62"/>
      <c r="M75" s="57"/>
      <c r="N75" s="60"/>
      <c r="O75" s="49"/>
    </row>
    <row r="76" spans="1:15" s="34" customFormat="1" ht="50.1" customHeight="1" x14ac:dyDescent="0.45">
      <c r="A76" s="52"/>
      <c r="B76" s="52"/>
      <c r="C76" s="58"/>
      <c r="D76" s="59"/>
      <c r="E76" s="60"/>
      <c r="F76" s="32">
        <v>3</v>
      </c>
      <c r="G76" s="33" t="s">
        <v>242</v>
      </c>
      <c r="H76" s="33"/>
      <c r="I76" s="58"/>
      <c r="J76" s="55"/>
      <c r="K76" s="61"/>
      <c r="L76" s="62"/>
      <c r="M76" s="57"/>
      <c r="N76" s="60"/>
      <c r="O76" s="49"/>
    </row>
    <row r="77" spans="1:15" s="34" customFormat="1" ht="50.1" customHeight="1" x14ac:dyDescent="0.45">
      <c r="A77" s="52"/>
      <c r="B77" s="52"/>
      <c r="C77" s="58"/>
      <c r="D77" s="59"/>
      <c r="E77" s="60"/>
      <c r="F77" s="32">
        <v>4</v>
      </c>
      <c r="G77" s="33" t="s">
        <v>243</v>
      </c>
      <c r="H77" s="33"/>
      <c r="I77" s="58"/>
      <c r="J77" s="55"/>
      <c r="K77" s="61"/>
      <c r="L77" s="62"/>
      <c r="M77" s="57"/>
      <c r="N77" s="60"/>
      <c r="O77" s="49"/>
    </row>
    <row r="78" spans="1:15" s="34" customFormat="1" ht="50.1" customHeight="1" x14ac:dyDescent="0.45">
      <c r="A78" s="52"/>
      <c r="B78" s="52"/>
      <c r="C78" s="58"/>
      <c r="D78" s="59"/>
      <c r="E78" s="60"/>
      <c r="F78" s="32">
        <v>5</v>
      </c>
      <c r="G78" s="33" t="s">
        <v>244</v>
      </c>
      <c r="H78" s="33"/>
      <c r="I78" s="58"/>
      <c r="J78" s="55"/>
      <c r="K78" s="61"/>
      <c r="L78" s="62"/>
      <c r="M78" s="57"/>
      <c r="N78" s="60"/>
      <c r="O78" s="50"/>
    </row>
    <row r="79" spans="1:15" ht="50.1" customHeight="1" x14ac:dyDescent="0.45">
      <c r="A79" s="52"/>
      <c r="B79" s="52"/>
      <c r="C79" s="64">
        <v>16</v>
      </c>
      <c r="D79" s="70" t="s">
        <v>67</v>
      </c>
      <c r="E79" s="66" t="s">
        <v>89</v>
      </c>
      <c r="F79" s="30">
        <v>1</v>
      </c>
      <c r="G79" s="33" t="s">
        <v>245</v>
      </c>
      <c r="H79" s="31"/>
      <c r="I79" s="58"/>
      <c r="J79" s="55">
        <v>0</v>
      </c>
      <c r="K79" s="61"/>
      <c r="L79" s="56" t="s">
        <v>246</v>
      </c>
      <c r="M79" s="57"/>
      <c r="N79" s="60" t="s">
        <v>155</v>
      </c>
      <c r="O79" s="51" t="s">
        <v>415</v>
      </c>
    </row>
    <row r="80" spans="1:15" ht="50.1" customHeight="1" x14ac:dyDescent="0.45">
      <c r="A80" s="52"/>
      <c r="B80" s="52"/>
      <c r="C80" s="65"/>
      <c r="D80" s="58"/>
      <c r="E80" s="66"/>
      <c r="F80" s="30">
        <v>2</v>
      </c>
      <c r="G80" s="33" t="s">
        <v>247</v>
      </c>
      <c r="H80" s="31"/>
      <c r="I80" s="58"/>
      <c r="J80" s="55"/>
      <c r="K80" s="61"/>
      <c r="L80" s="56"/>
      <c r="M80" s="57"/>
      <c r="N80" s="60"/>
      <c r="O80" s="52"/>
    </row>
    <row r="81" spans="1:15" ht="50.1" customHeight="1" x14ac:dyDescent="0.45">
      <c r="A81" s="52"/>
      <c r="B81" s="52"/>
      <c r="C81" s="65"/>
      <c r="D81" s="58"/>
      <c r="E81" s="66"/>
      <c r="F81" s="30">
        <v>3</v>
      </c>
      <c r="G81" s="33" t="s">
        <v>248</v>
      </c>
      <c r="H81" s="31"/>
      <c r="I81" s="58"/>
      <c r="J81" s="55"/>
      <c r="K81" s="61"/>
      <c r="L81" s="56"/>
      <c r="M81" s="57"/>
      <c r="N81" s="60"/>
      <c r="O81" s="52"/>
    </row>
    <row r="82" spans="1:15" ht="50.1" customHeight="1" x14ac:dyDescent="0.45">
      <c r="A82" s="52"/>
      <c r="B82" s="52"/>
      <c r="C82" s="65"/>
      <c r="D82" s="58"/>
      <c r="E82" s="66"/>
      <c r="F82" s="30">
        <v>4</v>
      </c>
      <c r="G82" s="33" t="s">
        <v>249</v>
      </c>
      <c r="H82" s="31"/>
      <c r="I82" s="58"/>
      <c r="J82" s="55"/>
      <c r="K82" s="61"/>
      <c r="L82" s="56"/>
      <c r="M82" s="57"/>
      <c r="N82" s="60"/>
      <c r="O82" s="52"/>
    </row>
    <row r="83" spans="1:15" ht="50.1" customHeight="1" x14ac:dyDescent="0.45">
      <c r="A83" s="52"/>
      <c r="B83" s="52"/>
      <c r="C83" s="65"/>
      <c r="D83" s="58"/>
      <c r="E83" s="66"/>
      <c r="F83" s="30">
        <v>5</v>
      </c>
      <c r="G83" s="33" t="s">
        <v>250</v>
      </c>
      <c r="H83" s="31"/>
      <c r="I83" s="58"/>
      <c r="J83" s="55"/>
      <c r="K83" s="61"/>
      <c r="L83" s="56"/>
      <c r="M83" s="57"/>
      <c r="N83" s="60"/>
      <c r="O83" s="53"/>
    </row>
    <row r="84" spans="1:15" ht="60" customHeight="1" x14ac:dyDescent="0.45">
      <c r="A84" s="52"/>
      <c r="B84" s="52"/>
      <c r="C84" s="59">
        <v>17</v>
      </c>
      <c r="D84" s="70" t="s">
        <v>25</v>
      </c>
      <c r="E84" s="60" t="s">
        <v>251</v>
      </c>
      <c r="F84" s="32">
        <v>1</v>
      </c>
      <c r="G84" s="33" t="s">
        <v>81</v>
      </c>
      <c r="H84" s="31"/>
      <c r="I84" s="58"/>
      <c r="J84" s="55">
        <v>0</v>
      </c>
      <c r="K84" s="61"/>
      <c r="L84" s="56" t="s">
        <v>252</v>
      </c>
      <c r="M84" s="57"/>
      <c r="N84" s="60" t="s">
        <v>157</v>
      </c>
      <c r="O84" s="51" t="s">
        <v>412</v>
      </c>
    </row>
    <row r="85" spans="1:15" ht="60" customHeight="1" x14ac:dyDescent="0.45">
      <c r="A85" s="52"/>
      <c r="B85" s="52"/>
      <c r="C85" s="58"/>
      <c r="D85" s="58"/>
      <c r="E85" s="60"/>
      <c r="F85" s="32">
        <v>2</v>
      </c>
      <c r="G85" s="33" t="s">
        <v>107</v>
      </c>
      <c r="H85" s="31"/>
      <c r="I85" s="58"/>
      <c r="J85" s="55"/>
      <c r="K85" s="61"/>
      <c r="L85" s="56"/>
      <c r="M85" s="57"/>
      <c r="N85" s="60"/>
      <c r="O85" s="52"/>
    </row>
    <row r="86" spans="1:15" ht="60" customHeight="1" x14ac:dyDescent="0.45">
      <c r="A86" s="52"/>
      <c r="B86" s="52"/>
      <c r="C86" s="58"/>
      <c r="D86" s="58"/>
      <c r="E86" s="60"/>
      <c r="F86" s="32">
        <v>3</v>
      </c>
      <c r="G86" s="33" t="s">
        <v>87</v>
      </c>
      <c r="H86" s="31"/>
      <c r="I86" s="58"/>
      <c r="J86" s="55"/>
      <c r="K86" s="61"/>
      <c r="L86" s="56"/>
      <c r="M86" s="57"/>
      <c r="N86" s="60"/>
      <c r="O86" s="52"/>
    </row>
    <row r="87" spans="1:15" ht="60" customHeight="1" x14ac:dyDescent="0.45">
      <c r="A87" s="52"/>
      <c r="B87" s="52"/>
      <c r="C87" s="58"/>
      <c r="D87" s="58"/>
      <c r="E87" s="60"/>
      <c r="F87" s="32">
        <v>4</v>
      </c>
      <c r="G87" s="33" t="s">
        <v>97</v>
      </c>
      <c r="H87" s="31"/>
      <c r="I87" s="58"/>
      <c r="J87" s="55"/>
      <c r="K87" s="61"/>
      <c r="L87" s="56"/>
      <c r="M87" s="57"/>
      <c r="N87" s="60"/>
      <c r="O87" s="52"/>
    </row>
    <row r="88" spans="1:15" ht="60" customHeight="1" x14ac:dyDescent="0.45">
      <c r="A88" s="52"/>
      <c r="B88" s="52"/>
      <c r="C88" s="58"/>
      <c r="D88" s="58"/>
      <c r="E88" s="60"/>
      <c r="F88" s="32">
        <v>5</v>
      </c>
      <c r="G88" s="33" t="s">
        <v>98</v>
      </c>
      <c r="H88" s="31"/>
      <c r="I88" s="58"/>
      <c r="J88" s="55"/>
      <c r="K88" s="61"/>
      <c r="L88" s="56"/>
      <c r="M88" s="57"/>
      <c r="N88" s="60"/>
      <c r="O88" s="53"/>
    </row>
    <row r="89" spans="1:15" ht="90" customHeight="1" x14ac:dyDescent="0.45">
      <c r="A89" s="52"/>
      <c r="B89" s="52"/>
      <c r="C89" s="59">
        <v>18</v>
      </c>
      <c r="D89" s="70" t="s">
        <v>90</v>
      </c>
      <c r="E89" s="60" t="s">
        <v>253</v>
      </c>
      <c r="F89" s="32">
        <v>1</v>
      </c>
      <c r="G89" s="33" t="s">
        <v>179</v>
      </c>
      <c r="H89" s="31"/>
      <c r="I89" s="58"/>
      <c r="J89" s="55">
        <v>0</v>
      </c>
      <c r="K89" s="61"/>
      <c r="L89" s="62" t="s">
        <v>254</v>
      </c>
      <c r="M89" s="57"/>
      <c r="N89" s="60" t="s">
        <v>156</v>
      </c>
      <c r="O89" s="51" t="s">
        <v>364</v>
      </c>
    </row>
    <row r="90" spans="1:15" ht="90" customHeight="1" x14ac:dyDescent="0.45">
      <c r="A90" s="52"/>
      <c r="B90" s="52"/>
      <c r="C90" s="58"/>
      <c r="D90" s="58"/>
      <c r="E90" s="60"/>
      <c r="F90" s="32">
        <v>2</v>
      </c>
      <c r="G90" s="33" t="s">
        <v>255</v>
      </c>
      <c r="H90" s="31"/>
      <c r="I90" s="58"/>
      <c r="J90" s="55"/>
      <c r="K90" s="61"/>
      <c r="L90" s="62"/>
      <c r="M90" s="57"/>
      <c r="N90" s="60"/>
      <c r="O90" s="52"/>
    </row>
    <row r="91" spans="1:15" ht="90" customHeight="1" x14ac:dyDescent="0.45">
      <c r="A91" s="52"/>
      <c r="B91" s="52"/>
      <c r="C91" s="58"/>
      <c r="D91" s="58"/>
      <c r="E91" s="60"/>
      <c r="F91" s="32">
        <v>3</v>
      </c>
      <c r="G91" s="33" t="s">
        <v>256</v>
      </c>
      <c r="H91" s="31"/>
      <c r="I91" s="58"/>
      <c r="J91" s="55"/>
      <c r="K91" s="61"/>
      <c r="L91" s="62"/>
      <c r="M91" s="57"/>
      <c r="N91" s="60"/>
      <c r="O91" s="52"/>
    </row>
    <row r="92" spans="1:15" ht="90" customHeight="1" x14ac:dyDescent="0.45">
      <c r="A92" s="52"/>
      <c r="B92" s="52"/>
      <c r="C92" s="58"/>
      <c r="D92" s="58"/>
      <c r="E92" s="60"/>
      <c r="F92" s="32">
        <v>4</v>
      </c>
      <c r="G92" s="33" t="s">
        <v>257</v>
      </c>
      <c r="H92" s="31"/>
      <c r="I92" s="58"/>
      <c r="J92" s="55"/>
      <c r="K92" s="61"/>
      <c r="L92" s="62"/>
      <c r="M92" s="57"/>
      <c r="N92" s="60"/>
      <c r="O92" s="52"/>
    </row>
    <row r="93" spans="1:15" ht="90" customHeight="1" x14ac:dyDescent="0.45">
      <c r="A93" s="52"/>
      <c r="B93" s="52"/>
      <c r="C93" s="58"/>
      <c r="D93" s="58"/>
      <c r="E93" s="60"/>
      <c r="F93" s="32">
        <v>5</v>
      </c>
      <c r="G93" s="33" t="s">
        <v>258</v>
      </c>
      <c r="H93" s="31"/>
      <c r="I93" s="58"/>
      <c r="J93" s="55"/>
      <c r="K93" s="61"/>
      <c r="L93" s="62"/>
      <c r="M93" s="57"/>
      <c r="N93" s="60"/>
      <c r="O93" s="53"/>
    </row>
    <row r="94" spans="1:15" ht="80.099999999999994" customHeight="1" x14ac:dyDescent="0.45">
      <c r="A94" s="52"/>
      <c r="B94" s="52"/>
      <c r="C94" s="59">
        <v>19</v>
      </c>
      <c r="D94" s="70" t="s">
        <v>91</v>
      </c>
      <c r="E94" s="60" t="s">
        <v>259</v>
      </c>
      <c r="F94" s="32">
        <v>1</v>
      </c>
      <c r="G94" s="33" t="s">
        <v>179</v>
      </c>
      <c r="H94" s="31"/>
      <c r="I94" s="58"/>
      <c r="J94" s="55">
        <v>0</v>
      </c>
      <c r="K94" s="61"/>
      <c r="L94" s="62" t="s">
        <v>260</v>
      </c>
      <c r="M94" s="57"/>
      <c r="N94" s="60" t="s">
        <v>140</v>
      </c>
      <c r="O94" s="51"/>
    </row>
    <row r="95" spans="1:15" ht="80.099999999999994" customHeight="1" x14ac:dyDescent="0.45">
      <c r="A95" s="52"/>
      <c r="B95" s="52"/>
      <c r="C95" s="58"/>
      <c r="D95" s="58"/>
      <c r="E95" s="60"/>
      <c r="F95" s="32">
        <v>2</v>
      </c>
      <c r="G95" s="33" t="s">
        <v>261</v>
      </c>
      <c r="H95" s="31"/>
      <c r="I95" s="58"/>
      <c r="J95" s="55"/>
      <c r="K95" s="61"/>
      <c r="L95" s="62"/>
      <c r="M95" s="57"/>
      <c r="N95" s="60"/>
      <c r="O95" s="52"/>
    </row>
    <row r="96" spans="1:15" ht="80.099999999999994" customHeight="1" x14ac:dyDescent="0.45">
      <c r="A96" s="52"/>
      <c r="B96" s="52"/>
      <c r="C96" s="58"/>
      <c r="D96" s="58"/>
      <c r="E96" s="60"/>
      <c r="F96" s="32">
        <v>3</v>
      </c>
      <c r="G96" s="33" t="s">
        <v>262</v>
      </c>
      <c r="H96" s="31"/>
      <c r="I96" s="58"/>
      <c r="J96" s="55"/>
      <c r="K96" s="61"/>
      <c r="L96" s="62"/>
      <c r="M96" s="57"/>
      <c r="N96" s="60"/>
      <c r="O96" s="52"/>
    </row>
    <row r="97" spans="1:15" ht="80.099999999999994" customHeight="1" x14ac:dyDescent="0.45">
      <c r="A97" s="52"/>
      <c r="B97" s="52"/>
      <c r="C97" s="58"/>
      <c r="D97" s="58"/>
      <c r="E97" s="60"/>
      <c r="F97" s="32">
        <v>4</v>
      </c>
      <c r="G97" s="33" t="s">
        <v>263</v>
      </c>
      <c r="H97" s="31"/>
      <c r="I97" s="58"/>
      <c r="J97" s="55"/>
      <c r="K97" s="61"/>
      <c r="L97" s="62"/>
      <c r="M97" s="57"/>
      <c r="N97" s="60"/>
      <c r="O97" s="52"/>
    </row>
    <row r="98" spans="1:15" ht="80.099999999999994" customHeight="1" x14ac:dyDescent="0.45">
      <c r="A98" s="52"/>
      <c r="B98" s="52"/>
      <c r="C98" s="58"/>
      <c r="D98" s="58"/>
      <c r="E98" s="60"/>
      <c r="F98" s="32">
        <v>5</v>
      </c>
      <c r="G98" s="33" t="s">
        <v>264</v>
      </c>
      <c r="H98" s="31"/>
      <c r="I98" s="58"/>
      <c r="J98" s="55"/>
      <c r="K98" s="61"/>
      <c r="L98" s="62"/>
      <c r="M98" s="57"/>
      <c r="N98" s="60"/>
      <c r="O98" s="53"/>
    </row>
    <row r="99" spans="1:15" s="34" customFormat="1" ht="64.2" customHeight="1" x14ac:dyDescent="0.45">
      <c r="A99" s="52"/>
      <c r="B99" s="52"/>
      <c r="C99" s="59">
        <v>20</v>
      </c>
      <c r="D99" s="70" t="s">
        <v>92</v>
      </c>
      <c r="E99" s="60" t="s">
        <v>170</v>
      </c>
      <c r="F99" s="32">
        <v>1</v>
      </c>
      <c r="G99" s="33" t="s">
        <v>197</v>
      </c>
      <c r="H99" s="31"/>
      <c r="I99" s="58"/>
      <c r="J99" s="55">
        <v>0</v>
      </c>
      <c r="K99" s="61"/>
      <c r="L99" s="56" t="s">
        <v>265</v>
      </c>
      <c r="M99" s="57"/>
      <c r="N99" s="60" t="s">
        <v>154</v>
      </c>
      <c r="O99" s="48"/>
    </row>
    <row r="100" spans="1:15" s="34" customFormat="1" ht="64.2" customHeight="1" x14ac:dyDescent="0.45">
      <c r="A100" s="52"/>
      <c r="B100" s="52"/>
      <c r="C100" s="58"/>
      <c r="D100" s="58"/>
      <c r="E100" s="60"/>
      <c r="F100" s="32">
        <v>2</v>
      </c>
      <c r="G100" s="33" t="s">
        <v>198</v>
      </c>
      <c r="H100" s="31"/>
      <c r="I100" s="58"/>
      <c r="J100" s="55"/>
      <c r="K100" s="61"/>
      <c r="L100" s="56"/>
      <c r="M100" s="57"/>
      <c r="N100" s="60"/>
      <c r="O100" s="49"/>
    </row>
    <row r="101" spans="1:15" s="34" customFormat="1" ht="64.2" customHeight="1" x14ac:dyDescent="0.45">
      <c r="A101" s="52"/>
      <c r="B101" s="52"/>
      <c r="C101" s="58"/>
      <c r="D101" s="58"/>
      <c r="E101" s="60"/>
      <c r="F101" s="32">
        <v>3</v>
      </c>
      <c r="G101" s="33" t="s">
        <v>266</v>
      </c>
      <c r="H101" s="31"/>
      <c r="I101" s="58"/>
      <c r="J101" s="55"/>
      <c r="K101" s="61"/>
      <c r="L101" s="56"/>
      <c r="M101" s="57"/>
      <c r="N101" s="60"/>
      <c r="O101" s="49"/>
    </row>
    <row r="102" spans="1:15" s="34" customFormat="1" ht="64.2" customHeight="1" x14ac:dyDescent="0.45">
      <c r="A102" s="52"/>
      <c r="B102" s="52"/>
      <c r="C102" s="58"/>
      <c r="D102" s="58"/>
      <c r="E102" s="60"/>
      <c r="F102" s="32">
        <v>4</v>
      </c>
      <c r="G102" s="33" t="s">
        <v>267</v>
      </c>
      <c r="H102" s="31"/>
      <c r="I102" s="58"/>
      <c r="J102" s="55"/>
      <c r="K102" s="61"/>
      <c r="L102" s="56"/>
      <c r="M102" s="57"/>
      <c r="N102" s="60"/>
      <c r="O102" s="49"/>
    </row>
    <row r="103" spans="1:15" s="34" customFormat="1" ht="64.2" customHeight="1" x14ac:dyDescent="0.45">
      <c r="A103" s="52"/>
      <c r="B103" s="52"/>
      <c r="C103" s="58"/>
      <c r="D103" s="58"/>
      <c r="E103" s="60"/>
      <c r="F103" s="32">
        <v>5</v>
      </c>
      <c r="G103" s="33" t="s">
        <v>268</v>
      </c>
      <c r="H103" s="31"/>
      <c r="I103" s="58"/>
      <c r="J103" s="55"/>
      <c r="K103" s="61"/>
      <c r="L103" s="56"/>
      <c r="M103" s="57"/>
      <c r="N103" s="60"/>
      <c r="O103" s="50"/>
    </row>
    <row r="104" spans="1:15" s="34" customFormat="1" ht="72" customHeight="1" x14ac:dyDescent="0.45">
      <c r="A104" s="52"/>
      <c r="B104" s="52"/>
      <c r="C104" s="64">
        <v>21</v>
      </c>
      <c r="D104" s="70" t="s">
        <v>93</v>
      </c>
      <c r="E104" s="66" t="s">
        <v>94</v>
      </c>
      <c r="F104" s="30">
        <v>1</v>
      </c>
      <c r="G104" s="31" t="s">
        <v>81</v>
      </c>
      <c r="H104" s="31"/>
      <c r="I104" s="58"/>
      <c r="J104" s="55">
        <v>0</v>
      </c>
      <c r="K104" s="61"/>
      <c r="L104" s="56" t="s">
        <v>406</v>
      </c>
      <c r="M104" s="57"/>
      <c r="N104" s="60" t="s">
        <v>153</v>
      </c>
      <c r="O104" s="48" t="s">
        <v>413</v>
      </c>
    </row>
    <row r="105" spans="1:15" s="34" customFormat="1" ht="72" customHeight="1" x14ac:dyDescent="0.45">
      <c r="A105" s="52"/>
      <c r="B105" s="52"/>
      <c r="C105" s="65"/>
      <c r="D105" s="58"/>
      <c r="E105" s="66"/>
      <c r="F105" s="30">
        <v>2</v>
      </c>
      <c r="G105" s="31" t="s">
        <v>397</v>
      </c>
      <c r="H105" s="31"/>
      <c r="I105" s="58"/>
      <c r="J105" s="55"/>
      <c r="K105" s="61"/>
      <c r="L105" s="56"/>
      <c r="M105" s="57"/>
      <c r="N105" s="60"/>
      <c r="O105" s="49"/>
    </row>
    <row r="106" spans="1:15" s="34" customFormat="1" ht="72" customHeight="1" x14ac:dyDescent="0.45">
      <c r="A106" s="52"/>
      <c r="B106" s="52"/>
      <c r="C106" s="65"/>
      <c r="D106" s="58"/>
      <c r="E106" s="66"/>
      <c r="F106" s="30">
        <v>3</v>
      </c>
      <c r="G106" s="31" t="s">
        <v>199</v>
      </c>
      <c r="H106" s="31"/>
      <c r="I106" s="58"/>
      <c r="J106" s="55"/>
      <c r="K106" s="61"/>
      <c r="L106" s="56"/>
      <c r="M106" s="57"/>
      <c r="N106" s="60"/>
      <c r="O106" s="49"/>
    </row>
    <row r="107" spans="1:15" s="34" customFormat="1" ht="72" customHeight="1" x14ac:dyDescent="0.45">
      <c r="A107" s="52"/>
      <c r="B107" s="52"/>
      <c r="C107" s="65"/>
      <c r="D107" s="58"/>
      <c r="E107" s="66"/>
      <c r="F107" s="30">
        <v>4</v>
      </c>
      <c r="G107" s="31" t="s">
        <v>200</v>
      </c>
      <c r="H107" s="31"/>
      <c r="I107" s="58"/>
      <c r="J107" s="55"/>
      <c r="K107" s="61"/>
      <c r="L107" s="56"/>
      <c r="M107" s="57"/>
      <c r="N107" s="60"/>
      <c r="O107" s="49"/>
    </row>
    <row r="108" spans="1:15" s="34" customFormat="1" ht="72" customHeight="1" x14ac:dyDescent="0.45">
      <c r="A108" s="52"/>
      <c r="B108" s="52"/>
      <c r="C108" s="65"/>
      <c r="D108" s="58"/>
      <c r="E108" s="66"/>
      <c r="F108" s="30">
        <v>5</v>
      </c>
      <c r="G108" s="33" t="s">
        <v>244</v>
      </c>
      <c r="H108" s="31"/>
      <c r="I108" s="58"/>
      <c r="J108" s="55"/>
      <c r="K108" s="61"/>
      <c r="L108" s="56"/>
      <c r="M108" s="57"/>
      <c r="N108" s="60"/>
      <c r="O108" s="50"/>
    </row>
    <row r="109" spans="1:15" ht="54" customHeight="1" x14ac:dyDescent="0.45">
      <c r="A109" s="52"/>
      <c r="B109" s="52"/>
      <c r="C109" s="59">
        <v>22</v>
      </c>
      <c r="D109" s="70" t="s">
        <v>269</v>
      </c>
      <c r="E109" s="87" t="s">
        <v>202</v>
      </c>
      <c r="F109" s="32">
        <v>1</v>
      </c>
      <c r="G109" s="33" t="s">
        <v>197</v>
      </c>
      <c r="H109" s="31"/>
      <c r="I109" s="58"/>
      <c r="J109" s="55">
        <v>0</v>
      </c>
      <c r="K109" s="61"/>
      <c r="L109" s="56" t="s">
        <v>270</v>
      </c>
      <c r="M109" s="57"/>
      <c r="N109" s="60" t="s">
        <v>152</v>
      </c>
      <c r="O109" s="51"/>
    </row>
    <row r="110" spans="1:15" ht="54" customHeight="1" x14ac:dyDescent="0.45">
      <c r="A110" s="52"/>
      <c r="B110" s="52"/>
      <c r="C110" s="58"/>
      <c r="D110" s="58"/>
      <c r="E110" s="88"/>
      <c r="F110" s="32">
        <v>2</v>
      </c>
      <c r="G110" s="33" t="s">
        <v>271</v>
      </c>
      <c r="H110" s="31"/>
      <c r="I110" s="58"/>
      <c r="J110" s="55"/>
      <c r="K110" s="61"/>
      <c r="L110" s="56"/>
      <c r="M110" s="57"/>
      <c r="N110" s="60"/>
      <c r="O110" s="52"/>
    </row>
    <row r="111" spans="1:15" ht="54" customHeight="1" x14ac:dyDescent="0.45">
      <c r="A111" s="52"/>
      <c r="B111" s="52"/>
      <c r="C111" s="58"/>
      <c r="D111" s="58"/>
      <c r="E111" s="88"/>
      <c r="F111" s="32">
        <v>3</v>
      </c>
      <c r="G111" s="33" t="s">
        <v>199</v>
      </c>
      <c r="H111" s="31"/>
      <c r="I111" s="58"/>
      <c r="J111" s="55"/>
      <c r="K111" s="61"/>
      <c r="L111" s="56"/>
      <c r="M111" s="57"/>
      <c r="N111" s="60"/>
      <c r="O111" s="52"/>
    </row>
    <row r="112" spans="1:15" ht="54" customHeight="1" x14ac:dyDescent="0.45">
      <c r="A112" s="52"/>
      <c r="B112" s="52"/>
      <c r="C112" s="58"/>
      <c r="D112" s="58"/>
      <c r="E112" s="88"/>
      <c r="F112" s="32">
        <v>4</v>
      </c>
      <c r="G112" s="33" t="s">
        <v>201</v>
      </c>
      <c r="H112" s="31"/>
      <c r="I112" s="58"/>
      <c r="J112" s="55"/>
      <c r="K112" s="61"/>
      <c r="L112" s="56"/>
      <c r="M112" s="57"/>
      <c r="N112" s="60"/>
      <c r="O112" s="52"/>
    </row>
    <row r="113" spans="1:15" ht="54" customHeight="1" x14ac:dyDescent="0.45">
      <c r="A113" s="52"/>
      <c r="B113" s="52"/>
      <c r="C113" s="58"/>
      <c r="D113" s="58"/>
      <c r="E113" s="89"/>
      <c r="F113" s="32">
        <v>5</v>
      </c>
      <c r="G113" s="33" t="s">
        <v>399</v>
      </c>
      <c r="H113" s="31"/>
      <c r="I113" s="58"/>
      <c r="J113" s="55"/>
      <c r="K113" s="61"/>
      <c r="L113" s="56"/>
      <c r="M113" s="57"/>
      <c r="N113" s="60"/>
      <c r="O113" s="53"/>
    </row>
    <row r="114" spans="1:15" ht="50.1" customHeight="1" x14ac:dyDescent="0.45">
      <c r="A114" s="52"/>
      <c r="B114" s="52"/>
      <c r="C114" s="59">
        <v>23</v>
      </c>
      <c r="D114" s="70" t="s">
        <v>189</v>
      </c>
      <c r="E114" s="60" t="s">
        <v>203</v>
      </c>
      <c r="F114" s="32">
        <v>1</v>
      </c>
      <c r="G114" s="33" t="s">
        <v>197</v>
      </c>
      <c r="H114" s="31"/>
      <c r="I114" s="58"/>
      <c r="J114" s="55">
        <v>0</v>
      </c>
      <c r="K114" s="61"/>
      <c r="L114" s="56" t="s">
        <v>272</v>
      </c>
      <c r="M114" s="57"/>
      <c r="N114" s="60" t="s">
        <v>151</v>
      </c>
      <c r="O114" s="51"/>
    </row>
    <row r="115" spans="1:15" ht="50.1" customHeight="1" x14ac:dyDescent="0.45">
      <c r="A115" s="52"/>
      <c r="B115" s="52"/>
      <c r="C115" s="58"/>
      <c r="D115" s="58"/>
      <c r="E115" s="60"/>
      <c r="F115" s="32">
        <v>2</v>
      </c>
      <c r="G115" s="33" t="s">
        <v>273</v>
      </c>
      <c r="H115" s="31"/>
      <c r="I115" s="58"/>
      <c r="J115" s="55"/>
      <c r="K115" s="61"/>
      <c r="L115" s="56"/>
      <c r="M115" s="57"/>
      <c r="N115" s="60"/>
      <c r="O115" s="52"/>
    </row>
    <row r="116" spans="1:15" ht="50.1" customHeight="1" x14ac:dyDescent="0.45">
      <c r="A116" s="52"/>
      <c r="B116" s="52"/>
      <c r="C116" s="58"/>
      <c r="D116" s="58"/>
      <c r="E116" s="60"/>
      <c r="F116" s="32">
        <v>3</v>
      </c>
      <c r="G116" s="33" t="s">
        <v>400</v>
      </c>
      <c r="H116" s="31"/>
      <c r="I116" s="58"/>
      <c r="J116" s="55"/>
      <c r="K116" s="61"/>
      <c r="L116" s="56"/>
      <c r="M116" s="57"/>
      <c r="N116" s="60"/>
      <c r="O116" s="52"/>
    </row>
    <row r="117" spans="1:15" ht="50.1" customHeight="1" x14ac:dyDescent="0.45">
      <c r="A117" s="52"/>
      <c r="B117" s="52"/>
      <c r="C117" s="58"/>
      <c r="D117" s="58"/>
      <c r="E117" s="60"/>
      <c r="F117" s="32">
        <v>4</v>
      </c>
      <c r="G117" s="33" t="s">
        <v>274</v>
      </c>
      <c r="H117" s="31"/>
      <c r="I117" s="58"/>
      <c r="J117" s="55"/>
      <c r="K117" s="61"/>
      <c r="L117" s="56"/>
      <c r="M117" s="57"/>
      <c r="N117" s="60"/>
      <c r="O117" s="52"/>
    </row>
    <row r="118" spans="1:15" ht="50.1" customHeight="1" x14ac:dyDescent="0.45">
      <c r="A118" s="52"/>
      <c r="B118" s="52"/>
      <c r="C118" s="58"/>
      <c r="D118" s="58"/>
      <c r="E118" s="60"/>
      <c r="F118" s="32">
        <v>5</v>
      </c>
      <c r="G118" s="33" t="s">
        <v>275</v>
      </c>
      <c r="H118" s="31"/>
      <c r="I118" s="58"/>
      <c r="J118" s="55"/>
      <c r="K118" s="61"/>
      <c r="L118" s="56"/>
      <c r="M118" s="57"/>
      <c r="N118" s="60"/>
      <c r="O118" s="53"/>
    </row>
    <row r="119" spans="1:15" ht="44.25" customHeight="1" x14ac:dyDescent="0.45">
      <c r="A119" s="52"/>
      <c r="B119" s="52"/>
      <c r="C119" s="64">
        <v>24</v>
      </c>
      <c r="D119" s="70" t="s">
        <v>190</v>
      </c>
      <c r="E119" s="66" t="s">
        <v>86</v>
      </c>
      <c r="F119" s="30">
        <v>1</v>
      </c>
      <c r="G119" s="31" t="s">
        <v>81</v>
      </c>
      <c r="H119" s="31"/>
      <c r="I119" s="58"/>
      <c r="J119" s="55">
        <v>0</v>
      </c>
      <c r="K119" s="61"/>
      <c r="L119" s="56" t="s">
        <v>276</v>
      </c>
      <c r="M119" s="57"/>
      <c r="N119" s="60" t="s">
        <v>150</v>
      </c>
      <c r="O119" s="51"/>
    </row>
    <row r="120" spans="1:15" ht="44.25" customHeight="1" x14ac:dyDescent="0.45">
      <c r="A120" s="52"/>
      <c r="B120" s="52"/>
      <c r="C120" s="65"/>
      <c r="D120" s="58"/>
      <c r="E120" s="66"/>
      <c r="F120" s="30">
        <v>2</v>
      </c>
      <c r="G120" s="31" t="s">
        <v>277</v>
      </c>
      <c r="H120" s="31"/>
      <c r="I120" s="58"/>
      <c r="J120" s="55"/>
      <c r="K120" s="61"/>
      <c r="L120" s="56"/>
      <c r="M120" s="57"/>
      <c r="N120" s="60"/>
      <c r="O120" s="52"/>
    </row>
    <row r="121" spans="1:15" ht="44.25" customHeight="1" x14ac:dyDescent="0.45">
      <c r="A121" s="52"/>
      <c r="B121" s="52"/>
      <c r="C121" s="65"/>
      <c r="D121" s="58"/>
      <c r="E121" s="66"/>
      <c r="F121" s="30">
        <v>3</v>
      </c>
      <c r="G121" s="31" t="s">
        <v>278</v>
      </c>
      <c r="H121" s="31"/>
      <c r="I121" s="58"/>
      <c r="J121" s="55"/>
      <c r="K121" s="61"/>
      <c r="L121" s="56"/>
      <c r="M121" s="57"/>
      <c r="N121" s="60"/>
      <c r="O121" s="52"/>
    </row>
    <row r="122" spans="1:15" ht="44.25" customHeight="1" x14ac:dyDescent="0.45">
      <c r="A122" s="52"/>
      <c r="B122" s="52"/>
      <c r="C122" s="65"/>
      <c r="D122" s="58"/>
      <c r="E122" s="66"/>
      <c r="F122" s="30">
        <v>4</v>
      </c>
      <c r="G122" s="31" t="s">
        <v>279</v>
      </c>
      <c r="H122" s="31"/>
      <c r="I122" s="58"/>
      <c r="J122" s="55"/>
      <c r="K122" s="61"/>
      <c r="L122" s="56"/>
      <c r="M122" s="57"/>
      <c r="N122" s="60"/>
      <c r="O122" s="52"/>
    </row>
    <row r="123" spans="1:15" ht="44.25" customHeight="1" x14ac:dyDescent="0.45">
      <c r="A123" s="53"/>
      <c r="B123" s="53"/>
      <c r="C123" s="65"/>
      <c r="D123" s="58"/>
      <c r="E123" s="66"/>
      <c r="F123" s="30">
        <v>5</v>
      </c>
      <c r="G123" s="33" t="s">
        <v>280</v>
      </c>
      <c r="H123" s="31"/>
      <c r="I123" s="58"/>
      <c r="J123" s="55"/>
      <c r="K123" s="61"/>
      <c r="L123" s="56"/>
      <c r="M123" s="57"/>
      <c r="N123" s="60"/>
      <c r="O123" s="53"/>
    </row>
    <row r="124" spans="1:15" ht="62.25" customHeight="1" x14ac:dyDescent="0.45">
      <c r="A124" s="65">
        <v>6</v>
      </c>
      <c r="B124" s="66" t="s">
        <v>281</v>
      </c>
      <c r="C124" s="64">
        <v>25</v>
      </c>
      <c r="D124" s="59" t="s">
        <v>26</v>
      </c>
      <c r="E124" s="66" t="s">
        <v>99</v>
      </c>
      <c r="F124" s="30">
        <v>1</v>
      </c>
      <c r="G124" s="31" t="s">
        <v>81</v>
      </c>
      <c r="H124" s="31"/>
      <c r="I124" s="58"/>
      <c r="J124" s="90">
        <v>0</v>
      </c>
      <c r="K124" s="91">
        <f>(J124+J129+J134+J139)/4</f>
        <v>0</v>
      </c>
      <c r="L124" s="56" t="s">
        <v>282</v>
      </c>
      <c r="M124" s="57"/>
      <c r="N124" s="60" t="s">
        <v>149</v>
      </c>
      <c r="O124" s="51" t="s">
        <v>365</v>
      </c>
    </row>
    <row r="125" spans="1:15" ht="62.25" customHeight="1" x14ac:dyDescent="0.45">
      <c r="A125" s="65"/>
      <c r="B125" s="66"/>
      <c r="C125" s="65"/>
      <c r="D125" s="58"/>
      <c r="E125" s="66"/>
      <c r="F125" s="30">
        <v>2</v>
      </c>
      <c r="G125" s="31" t="s">
        <v>27</v>
      </c>
      <c r="H125" s="31"/>
      <c r="I125" s="58"/>
      <c r="J125" s="90"/>
      <c r="K125" s="91"/>
      <c r="L125" s="56"/>
      <c r="M125" s="57"/>
      <c r="N125" s="60"/>
      <c r="O125" s="52"/>
    </row>
    <row r="126" spans="1:15" ht="62.25" customHeight="1" x14ac:dyDescent="0.45">
      <c r="A126" s="65"/>
      <c r="B126" s="66"/>
      <c r="C126" s="65"/>
      <c r="D126" s="58"/>
      <c r="E126" s="66"/>
      <c r="F126" s="30">
        <v>3</v>
      </c>
      <c r="G126" s="31" t="s">
        <v>28</v>
      </c>
      <c r="H126" s="31"/>
      <c r="I126" s="58"/>
      <c r="J126" s="90"/>
      <c r="K126" s="91"/>
      <c r="L126" s="56"/>
      <c r="M126" s="57"/>
      <c r="N126" s="60"/>
      <c r="O126" s="52"/>
    </row>
    <row r="127" spans="1:15" ht="62.25" customHeight="1" x14ac:dyDescent="0.45">
      <c r="A127" s="65"/>
      <c r="B127" s="66"/>
      <c r="C127" s="65"/>
      <c r="D127" s="58"/>
      <c r="E127" s="66"/>
      <c r="F127" s="30">
        <v>4</v>
      </c>
      <c r="G127" s="31" t="s">
        <v>58</v>
      </c>
      <c r="H127" s="31"/>
      <c r="I127" s="58"/>
      <c r="J127" s="90"/>
      <c r="K127" s="91"/>
      <c r="L127" s="56"/>
      <c r="M127" s="57"/>
      <c r="N127" s="60"/>
      <c r="O127" s="52"/>
    </row>
    <row r="128" spans="1:15" ht="62.25" customHeight="1" x14ac:dyDescent="0.45">
      <c r="A128" s="65"/>
      <c r="B128" s="66"/>
      <c r="C128" s="65"/>
      <c r="D128" s="58"/>
      <c r="E128" s="66"/>
      <c r="F128" s="30">
        <v>5</v>
      </c>
      <c r="G128" s="33" t="s">
        <v>283</v>
      </c>
      <c r="H128" s="31"/>
      <c r="I128" s="58"/>
      <c r="J128" s="90"/>
      <c r="K128" s="91"/>
      <c r="L128" s="56"/>
      <c r="M128" s="57"/>
      <c r="N128" s="60"/>
      <c r="O128" s="53"/>
    </row>
    <row r="129" spans="1:15" ht="60" customHeight="1" x14ac:dyDescent="0.45">
      <c r="A129" s="65"/>
      <c r="B129" s="66"/>
      <c r="C129" s="59">
        <v>26</v>
      </c>
      <c r="D129" s="59" t="s">
        <v>29</v>
      </c>
      <c r="E129" s="60" t="s">
        <v>284</v>
      </c>
      <c r="F129" s="32">
        <v>1</v>
      </c>
      <c r="G129" s="33" t="s">
        <v>81</v>
      </c>
      <c r="H129" s="31"/>
      <c r="I129" s="58"/>
      <c r="J129" s="90">
        <v>0</v>
      </c>
      <c r="K129" s="91"/>
      <c r="L129" s="62" t="s">
        <v>285</v>
      </c>
      <c r="M129" s="57"/>
      <c r="N129" s="60" t="s">
        <v>159</v>
      </c>
      <c r="O129" s="51"/>
    </row>
    <row r="130" spans="1:15" ht="60" customHeight="1" x14ac:dyDescent="0.45">
      <c r="A130" s="65"/>
      <c r="B130" s="66"/>
      <c r="C130" s="58"/>
      <c r="D130" s="59"/>
      <c r="E130" s="60"/>
      <c r="F130" s="32">
        <v>2</v>
      </c>
      <c r="G130" s="33" t="s">
        <v>286</v>
      </c>
      <c r="H130" s="31"/>
      <c r="I130" s="58"/>
      <c r="J130" s="90"/>
      <c r="K130" s="91"/>
      <c r="L130" s="62"/>
      <c r="M130" s="57"/>
      <c r="N130" s="60"/>
      <c r="O130" s="52"/>
    </row>
    <row r="131" spans="1:15" ht="60" customHeight="1" x14ac:dyDescent="0.45">
      <c r="A131" s="65"/>
      <c r="B131" s="66"/>
      <c r="C131" s="58"/>
      <c r="D131" s="59"/>
      <c r="E131" s="60"/>
      <c r="F131" s="32">
        <v>3</v>
      </c>
      <c r="G131" s="33" t="s">
        <v>287</v>
      </c>
      <c r="H131" s="31"/>
      <c r="I131" s="58"/>
      <c r="J131" s="90"/>
      <c r="K131" s="91"/>
      <c r="L131" s="62"/>
      <c r="M131" s="57"/>
      <c r="N131" s="60"/>
      <c r="O131" s="52"/>
    </row>
    <row r="132" spans="1:15" ht="60" customHeight="1" x14ac:dyDescent="0.45">
      <c r="A132" s="65"/>
      <c r="B132" s="66"/>
      <c r="C132" s="58"/>
      <c r="D132" s="59"/>
      <c r="E132" s="60"/>
      <c r="F132" s="32">
        <v>4</v>
      </c>
      <c r="G132" s="35" t="s">
        <v>288</v>
      </c>
      <c r="H132" s="31"/>
      <c r="I132" s="58"/>
      <c r="J132" s="90"/>
      <c r="K132" s="91"/>
      <c r="L132" s="62"/>
      <c r="M132" s="57"/>
      <c r="N132" s="60"/>
      <c r="O132" s="52"/>
    </row>
    <row r="133" spans="1:15" ht="60" customHeight="1" x14ac:dyDescent="0.45">
      <c r="A133" s="65"/>
      <c r="B133" s="66"/>
      <c r="C133" s="58"/>
      <c r="D133" s="59"/>
      <c r="E133" s="60"/>
      <c r="F133" s="32">
        <v>5</v>
      </c>
      <c r="G133" s="33" t="s">
        <v>204</v>
      </c>
      <c r="H133" s="31"/>
      <c r="I133" s="58"/>
      <c r="J133" s="90"/>
      <c r="K133" s="91"/>
      <c r="L133" s="62"/>
      <c r="M133" s="57"/>
      <c r="N133" s="60"/>
      <c r="O133" s="53"/>
    </row>
    <row r="134" spans="1:15" ht="60" customHeight="1" x14ac:dyDescent="0.45">
      <c r="A134" s="65"/>
      <c r="B134" s="66"/>
      <c r="C134" s="64">
        <v>27</v>
      </c>
      <c r="D134" s="59" t="s">
        <v>30</v>
      </c>
      <c r="E134" s="60" t="s">
        <v>289</v>
      </c>
      <c r="F134" s="30">
        <v>1</v>
      </c>
      <c r="G134" s="31" t="s">
        <v>81</v>
      </c>
      <c r="H134" s="31"/>
      <c r="I134" s="58"/>
      <c r="J134" s="90">
        <v>0</v>
      </c>
      <c r="K134" s="91"/>
      <c r="L134" s="62" t="s">
        <v>401</v>
      </c>
      <c r="M134" s="57"/>
      <c r="N134" s="60" t="s">
        <v>148</v>
      </c>
      <c r="O134" s="51" t="s">
        <v>366</v>
      </c>
    </row>
    <row r="135" spans="1:15" ht="60" customHeight="1" x14ac:dyDescent="0.45">
      <c r="A135" s="65"/>
      <c r="B135" s="66"/>
      <c r="C135" s="65"/>
      <c r="D135" s="59"/>
      <c r="E135" s="60"/>
      <c r="F135" s="30">
        <v>2</v>
      </c>
      <c r="G135" s="31" t="s">
        <v>59</v>
      </c>
      <c r="H135" s="31"/>
      <c r="I135" s="58"/>
      <c r="J135" s="90"/>
      <c r="K135" s="91"/>
      <c r="L135" s="62"/>
      <c r="M135" s="57"/>
      <c r="N135" s="60"/>
      <c r="O135" s="52"/>
    </row>
    <row r="136" spans="1:15" ht="60" customHeight="1" x14ac:dyDescent="0.45">
      <c r="A136" s="65"/>
      <c r="B136" s="66"/>
      <c r="C136" s="65"/>
      <c r="D136" s="59"/>
      <c r="E136" s="60"/>
      <c r="F136" s="30">
        <v>3</v>
      </c>
      <c r="G136" s="36" t="s">
        <v>31</v>
      </c>
      <c r="H136" s="31"/>
      <c r="I136" s="58"/>
      <c r="J136" s="90"/>
      <c r="K136" s="91"/>
      <c r="L136" s="62"/>
      <c r="M136" s="57"/>
      <c r="N136" s="60"/>
      <c r="O136" s="52"/>
    </row>
    <row r="137" spans="1:15" ht="60" customHeight="1" x14ac:dyDescent="0.45">
      <c r="A137" s="65"/>
      <c r="B137" s="66"/>
      <c r="C137" s="65"/>
      <c r="D137" s="59"/>
      <c r="E137" s="60"/>
      <c r="F137" s="30">
        <v>4</v>
      </c>
      <c r="G137" s="36" t="s">
        <v>32</v>
      </c>
      <c r="H137" s="31"/>
      <c r="I137" s="58"/>
      <c r="J137" s="90"/>
      <c r="K137" s="91"/>
      <c r="L137" s="62"/>
      <c r="M137" s="57"/>
      <c r="N137" s="60"/>
      <c r="O137" s="52"/>
    </row>
    <row r="138" spans="1:15" ht="60" customHeight="1" x14ac:dyDescent="0.45">
      <c r="A138" s="65"/>
      <c r="B138" s="66"/>
      <c r="C138" s="65"/>
      <c r="D138" s="59"/>
      <c r="E138" s="60"/>
      <c r="F138" s="30">
        <v>5</v>
      </c>
      <c r="G138" s="31" t="s">
        <v>5</v>
      </c>
      <c r="H138" s="31"/>
      <c r="I138" s="58"/>
      <c r="J138" s="90"/>
      <c r="K138" s="91"/>
      <c r="L138" s="62"/>
      <c r="M138" s="57"/>
      <c r="N138" s="60"/>
      <c r="O138" s="53"/>
    </row>
    <row r="139" spans="1:15" ht="46.2" customHeight="1" x14ac:dyDescent="0.45">
      <c r="A139" s="65"/>
      <c r="B139" s="66"/>
      <c r="C139" s="59">
        <v>28</v>
      </c>
      <c r="D139" s="59" t="s">
        <v>78</v>
      </c>
      <c r="E139" s="60" t="s">
        <v>290</v>
      </c>
      <c r="F139" s="32">
        <v>1</v>
      </c>
      <c r="G139" s="33" t="s">
        <v>81</v>
      </c>
      <c r="H139" s="31"/>
      <c r="I139" s="58"/>
      <c r="J139" s="90">
        <v>0</v>
      </c>
      <c r="K139" s="91"/>
      <c r="L139" s="56" t="s">
        <v>291</v>
      </c>
      <c r="M139" s="57"/>
      <c r="N139" s="60" t="s">
        <v>164</v>
      </c>
      <c r="O139" s="51" t="s">
        <v>367</v>
      </c>
    </row>
    <row r="140" spans="1:15" ht="46.2" customHeight="1" x14ac:dyDescent="0.45">
      <c r="A140" s="65"/>
      <c r="B140" s="66"/>
      <c r="C140" s="58"/>
      <c r="D140" s="59"/>
      <c r="E140" s="60"/>
      <c r="F140" s="32">
        <v>2</v>
      </c>
      <c r="G140" s="33" t="s">
        <v>127</v>
      </c>
      <c r="H140" s="31"/>
      <c r="I140" s="58"/>
      <c r="J140" s="90"/>
      <c r="K140" s="91"/>
      <c r="L140" s="56"/>
      <c r="M140" s="57"/>
      <c r="N140" s="60"/>
      <c r="O140" s="52"/>
    </row>
    <row r="141" spans="1:15" ht="46.2" customHeight="1" x14ac:dyDescent="0.45">
      <c r="A141" s="65"/>
      <c r="B141" s="66"/>
      <c r="C141" s="58"/>
      <c r="D141" s="59"/>
      <c r="E141" s="60"/>
      <c r="F141" s="32">
        <v>3</v>
      </c>
      <c r="G141" s="33" t="s">
        <v>180</v>
      </c>
      <c r="H141" s="31"/>
      <c r="I141" s="58"/>
      <c r="J141" s="90"/>
      <c r="K141" s="91"/>
      <c r="L141" s="56"/>
      <c r="M141" s="57"/>
      <c r="N141" s="60"/>
      <c r="O141" s="52"/>
    </row>
    <row r="142" spans="1:15" ht="46.2" customHeight="1" x14ac:dyDescent="0.45">
      <c r="A142" s="65"/>
      <c r="B142" s="66"/>
      <c r="C142" s="58"/>
      <c r="D142" s="59"/>
      <c r="E142" s="60"/>
      <c r="F142" s="32">
        <v>4</v>
      </c>
      <c r="G142" s="33" t="s">
        <v>173</v>
      </c>
      <c r="H142" s="31"/>
      <c r="I142" s="58"/>
      <c r="J142" s="90"/>
      <c r="K142" s="91"/>
      <c r="L142" s="56"/>
      <c r="M142" s="57"/>
      <c r="N142" s="60"/>
      <c r="O142" s="52"/>
    </row>
    <row r="143" spans="1:15" ht="46.2" customHeight="1" x14ac:dyDescent="0.45">
      <c r="A143" s="65"/>
      <c r="B143" s="66"/>
      <c r="C143" s="58"/>
      <c r="D143" s="59"/>
      <c r="E143" s="60"/>
      <c r="F143" s="32">
        <v>5</v>
      </c>
      <c r="G143" s="33" t="s">
        <v>33</v>
      </c>
      <c r="H143" s="31"/>
      <c r="I143" s="58"/>
      <c r="J143" s="90"/>
      <c r="K143" s="91"/>
      <c r="L143" s="56"/>
      <c r="M143" s="57"/>
      <c r="N143" s="60"/>
      <c r="O143" s="53"/>
    </row>
    <row r="144" spans="1:15" ht="70.2" customHeight="1" x14ac:dyDescent="0.45">
      <c r="A144" s="51">
        <v>7</v>
      </c>
      <c r="B144" s="51" t="s">
        <v>72</v>
      </c>
      <c r="C144" s="64">
        <v>29</v>
      </c>
      <c r="D144" s="59" t="s">
        <v>34</v>
      </c>
      <c r="E144" s="60" t="s">
        <v>292</v>
      </c>
      <c r="F144" s="30">
        <v>1</v>
      </c>
      <c r="G144" s="31" t="s">
        <v>80</v>
      </c>
      <c r="H144" s="31"/>
      <c r="I144" s="58"/>
      <c r="J144" s="90">
        <v>0</v>
      </c>
      <c r="K144" s="91">
        <f>(J144+J149+J154+J159+J164)/5</f>
        <v>0</v>
      </c>
      <c r="L144" s="56" t="s">
        <v>402</v>
      </c>
      <c r="M144" s="57"/>
      <c r="N144" s="60" t="s">
        <v>293</v>
      </c>
      <c r="O144" s="51" t="s">
        <v>368</v>
      </c>
    </row>
    <row r="145" spans="1:15" ht="70.2" customHeight="1" x14ac:dyDescent="0.45">
      <c r="A145" s="52"/>
      <c r="B145" s="52"/>
      <c r="C145" s="65"/>
      <c r="D145" s="59"/>
      <c r="E145" s="60"/>
      <c r="F145" s="30">
        <v>2</v>
      </c>
      <c r="G145" s="33" t="s">
        <v>294</v>
      </c>
      <c r="H145" s="31"/>
      <c r="I145" s="58"/>
      <c r="J145" s="90"/>
      <c r="K145" s="91"/>
      <c r="L145" s="56"/>
      <c r="M145" s="57"/>
      <c r="N145" s="60"/>
      <c r="O145" s="52"/>
    </row>
    <row r="146" spans="1:15" ht="70.2" customHeight="1" x14ac:dyDescent="0.45">
      <c r="A146" s="52"/>
      <c r="B146" s="52"/>
      <c r="C146" s="65"/>
      <c r="D146" s="59"/>
      <c r="E146" s="60"/>
      <c r="F146" s="30">
        <v>3</v>
      </c>
      <c r="G146" s="33" t="s">
        <v>295</v>
      </c>
      <c r="H146" s="31"/>
      <c r="I146" s="58"/>
      <c r="J146" s="90"/>
      <c r="K146" s="91"/>
      <c r="L146" s="56"/>
      <c r="M146" s="57"/>
      <c r="N146" s="60"/>
      <c r="O146" s="52"/>
    </row>
    <row r="147" spans="1:15" ht="70.2" customHeight="1" x14ac:dyDescent="0.45">
      <c r="A147" s="52"/>
      <c r="B147" s="52"/>
      <c r="C147" s="65"/>
      <c r="D147" s="59"/>
      <c r="E147" s="60"/>
      <c r="F147" s="30">
        <v>4</v>
      </c>
      <c r="G147" s="33" t="s">
        <v>296</v>
      </c>
      <c r="H147" s="31"/>
      <c r="I147" s="58"/>
      <c r="J147" s="90"/>
      <c r="K147" s="91"/>
      <c r="L147" s="56"/>
      <c r="M147" s="57"/>
      <c r="N147" s="60"/>
      <c r="O147" s="52"/>
    </row>
    <row r="148" spans="1:15" ht="70.2" customHeight="1" x14ac:dyDescent="0.45">
      <c r="A148" s="52"/>
      <c r="B148" s="52"/>
      <c r="C148" s="65"/>
      <c r="D148" s="59"/>
      <c r="E148" s="60"/>
      <c r="F148" s="30">
        <v>5</v>
      </c>
      <c r="G148" s="33" t="s">
        <v>297</v>
      </c>
      <c r="H148" s="31"/>
      <c r="I148" s="58"/>
      <c r="J148" s="90"/>
      <c r="K148" s="91"/>
      <c r="L148" s="56"/>
      <c r="M148" s="57"/>
      <c r="N148" s="60"/>
      <c r="O148" s="53"/>
    </row>
    <row r="149" spans="1:15" ht="75" customHeight="1" x14ac:dyDescent="0.45">
      <c r="A149" s="52"/>
      <c r="B149" s="52"/>
      <c r="C149" s="64">
        <v>30</v>
      </c>
      <c r="D149" s="59" t="s">
        <v>35</v>
      </c>
      <c r="E149" s="66" t="s">
        <v>298</v>
      </c>
      <c r="F149" s="30">
        <v>1</v>
      </c>
      <c r="G149" s="31" t="s">
        <v>81</v>
      </c>
      <c r="H149" s="31"/>
      <c r="I149" s="58"/>
      <c r="J149" s="90">
        <v>0</v>
      </c>
      <c r="K149" s="91"/>
      <c r="L149" s="56" t="s">
        <v>403</v>
      </c>
      <c r="M149" s="57"/>
      <c r="N149" s="60" t="s">
        <v>147</v>
      </c>
      <c r="O149" s="51" t="s">
        <v>418</v>
      </c>
    </row>
    <row r="150" spans="1:15" ht="75" customHeight="1" x14ac:dyDescent="0.45">
      <c r="A150" s="52"/>
      <c r="B150" s="52"/>
      <c r="C150" s="65"/>
      <c r="D150" s="59"/>
      <c r="E150" s="66"/>
      <c r="F150" s="30">
        <v>2</v>
      </c>
      <c r="G150" s="31" t="s">
        <v>62</v>
      </c>
      <c r="H150" s="31"/>
      <c r="I150" s="58"/>
      <c r="J150" s="90"/>
      <c r="K150" s="91"/>
      <c r="L150" s="56"/>
      <c r="M150" s="57"/>
      <c r="N150" s="60"/>
      <c r="O150" s="52"/>
    </row>
    <row r="151" spans="1:15" ht="75" customHeight="1" x14ac:dyDescent="0.45">
      <c r="A151" s="52"/>
      <c r="B151" s="52"/>
      <c r="C151" s="65"/>
      <c r="D151" s="59"/>
      <c r="E151" s="66"/>
      <c r="F151" s="30">
        <v>3</v>
      </c>
      <c r="G151" s="31" t="s">
        <v>36</v>
      </c>
      <c r="H151" s="31"/>
      <c r="I151" s="58"/>
      <c r="J151" s="90"/>
      <c r="K151" s="91"/>
      <c r="L151" s="56"/>
      <c r="M151" s="57"/>
      <c r="N151" s="60"/>
      <c r="O151" s="52"/>
    </row>
    <row r="152" spans="1:15" ht="75" customHeight="1" x14ac:dyDescent="0.45">
      <c r="A152" s="52"/>
      <c r="B152" s="52"/>
      <c r="C152" s="65"/>
      <c r="D152" s="59"/>
      <c r="E152" s="66"/>
      <c r="F152" s="30">
        <v>4</v>
      </c>
      <c r="G152" s="31" t="s">
        <v>37</v>
      </c>
      <c r="H152" s="31"/>
      <c r="I152" s="58"/>
      <c r="J152" s="90"/>
      <c r="K152" s="91"/>
      <c r="L152" s="56"/>
      <c r="M152" s="57"/>
      <c r="N152" s="60"/>
      <c r="O152" s="52"/>
    </row>
    <row r="153" spans="1:15" ht="75" customHeight="1" x14ac:dyDescent="0.45">
      <c r="A153" s="52"/>
      <c r="B153" s="52"/>
      <c r="C153" s="65"/>
      <c r="D153" s="59"/>
      <c r="E153" s="66"/>
      <c r="F153" s="30">
        <v>5</v>
      </c>
      <c r="G153" s="31" t="s">
        <v>38</v>
      </c>
      <c r="H153" s="31"/>
      <c r="I153" s="58"/>
      <c r="J153" s="90"/>
      <c r="K153" s="91"/>
      <c r="L153" s="56"/>
      <c r="M153" s="57"/>
      <c r="N153" s="60"/>
      <c r="O153" s="53"/>
    </row>
    <row r="154" spans="1:15" ht="56.1" customHeight="1" x14ac:dyDescent="0.45">
      <c r="A154" s="52"/>
      <c r="B154" s="52"/>
      <c r="C154" s="59">
        <v>31</v>
      </c>
      <c r="D154" s="59" t="s">
        <v>39</v>
      </c>
      <c r="E154" s="60" t="s">
        <v>181</v>
      </c>
      <c r="F154" s="32">
        <v>1</v>
      </c>
      <c r="G154" s="33" t="s">
        <v>81</v>
      </c>
      <c r="H154" s="31"/>
      <c r="I154" s="58"/>
      <c r="J154" s="90">
        <v>0</v>
      </c>
      <c r="K154" s="91"/>
      <c r="L154" s="56" t="s">
        <v>299</v>
      </c>
      <c r="M154" s="57"/>
      <c r="N154" s="60" t="s">
        <v>146</v>
      </c>
      <c r="O154" s="51" t="s">
        <v>416</v>
      </c>
    </row>
    <row r="155" spans="1:15" ht="56.1" customHeight="1" x14ac:dyDescent="0.45">
      <c r="A155" s="52"/>
      <c r="B155" s="52"/>
      <c r="C155" s="58"/>
      <c r="D155" s="59"/>
      <c r="E155" s="60"/>
      <c r="F155" s="32">
        <v>2</v>
      </c>
      <c r="G155" s="33" t="s">
        <v>300</v>
      </c>
      <c r="H155" s="31"/>
      <c r="I155" s="58"/>
      <c r="J155" s="90"/>
      <c r="K155" s="91"/>
      <c r="L155" s="56"/>
      <c r="M155" s="57"/>
      <c r="N155" s="60"/>
      <c r="O155" s="52"/>
    </row>
    <row r="156" spans="1:15" ht="56.1" customHeight="1" x14ac:dyDescent="0.45">
      <c r="A156" s="52"/>
      <c r="B156" s="52"/>
      <c r="C156" s="58"/>
      <c r="D156" s="59"/>
      <c r="E156" s="60"/>
      <c r="F156" s="32">
        <v>3</v>
      </c>
      <c r="G156" s="33" t="s">
        <v>174</v>
      </c>
      <c r="H156" s="31"/>
      <c r="I156" s="58"/>
      <c r="J156" s="90"/>
      <c r="K156" s="91"/>
      <c r="L156" s="56"/>
      <c r="M156" s="57"/>
      <c r="N156" s="60"/>
      <c r="O156" s="52"/>
    </row>
    <row r="157" spans="1:15" ht="56.1" customHeight="1" x14ac:dyDescent="0.45">
      <c r="A157" s="52"/>
      <c r="B157" s="52"/>
      <c r="C157" s="58"/>
      <c r="D157" s="59"/>
      <c r="E157" s="60"/>
      <c r="F157" s="32">
        <v>4</v>
      </c>
      <c r="G157" s="33" t="s">
        <v>301</v>
      </c>
      <c r="H157" s="31"/>
      <c r="I157" s="58"/>
      <c r="J157" s="90"/>
      <c r="K157" s="91"/>
      <c r="L157" s="56"/>
      <c r="M157" s="57"/>
      <c r="N157" s="60"/>
      <c r="O157" s="52"/>
    </row>
    <row r="158" spans="1:15" ht="56.1" customHeight="1" x14ac:dyDescent="0.45">
      <c r="A158" s="52"/>
      <c r="B158" s="52"/>
      <c r="C158" s="58"/>
      <c r="D158" s="59"/>
      <c r="E158" s="60"/>
      <c r="F158" s="32">
        <v>5</v>
      </c>
      <c r="G158" s="33" t="s">
        <v>5</v>
      </c>
      <c r="H158" s="31"/>
      <c r="I158" s="58"/>
      <c r="J158" s="90"/>
      <c r="K158" s="91"/>
      <c r="L158" s="56"/>
      <c r="M158" s="57"/>
      <c r="N158" s="60"/>
      <c r="O158" s="53"/>
    </row>
    <row r="159" spans="1:15" s="34" customFormat="1" ht="60" customHeight="1" x14ac:dyDescent="0.45">
      <c r="A159" s="52"/>
      <c r="B159" s="52"/>
      <c r="C159" s="59">
        <v>32</v>
      </c>
      <c r="D159" s="59" t="s">
        <v>40</v>
      </c>
      <c r="E159" s="60" t="s">
        <v>41</v>
      </c>
      <c r="F159" s="32">
        <v>1</v>
      </c>
      <c r="G159" s="33" t="s">
        <v>81</v>
      </c>
      <c r="H159" s="33"/>
      <c r="I159" s="58"/>
      <c r="J159" s="55">
        <v>0</v>
      </c>
      <c r="K159" s="91"/>
      <c r="L159" s="62" t="s">
        <v>302</v>
      </c>
      <c r="M159" s="57"/>
      <c r="N159" s="60" t="s">
        <v>144</v>
      </c>
      <c r="O159" s="48" t="s">
        <v>417</v>
      </c>
    </row>
    <row r="160" spans="1:15" s="34" customFormat="1" ht="60" customHeight="1" x14ac:dyDescent="0.45">
      <c r="A160" s="52"/>
      <c r="B160" s="52"/>
      <c r="C160" s="58"/>
      <c r="D160" s="59"/>
      <c r="E160" s="60"/>
      <c r="F160" s="32">
        <v>2</v>
      </c>
      <c r="G160" s="33" t="s">
        <v>42</v>
      </c>
      <c r="H160" s="33"/>
      <c r="I160" s="58"/>
      <c r="J160" s="55"/>
      <c r="K160" s="91"/>
      <c r="L160" s="62"/>
      <c r="M160" s="57"/>
      <c r="N160" s="60"/>
      <c r="O160" s="49"/>
    </row>
    <row r="161" spans="1:15" s="34" customFormat="1" ht="60" customHeight="1" x14ac:dyDescent="0.45">
      <c r="A161" s="52"/>
      <c r="B161" s="52"/>
      <c r="C161" s="58"/>
      <c r="D161" s="59"/>
      <c r="E161" s="60"/>
      <c r="F161" s="32">
        <v>3</v>
      </c>
      <c r="G161" s="33" t="s">
        <v>43</v>
      </c>
      <c r="H161" s="33"/>
      <c r="I161" s="58"/>
      <c r="J161" s="55"/>
      <c r="K161" s="91"/>
      <c r="L161" s="62"/>
      <c r="M161" s="57"/>
      <c r="N161" s="60"/>
      <c r="O161" s="49"/>
    </row>
    <row r="162" spans="1:15" s="34" customFormat="1" ht="60" customHeight="1" x14ac:dyDescent="0.45">
      <c r="A162" s="52"/>
      <c r="B162" s="52"/>
      <c r="C162" s="58"/>
      <c r="D162" s="59"/>
      <c r="E162" s="60"/>
      <c r="F162" s="32">
        <v>4</v>
      </c>
      <c r="G162" s="33" t="s">
        <v>63</v>
      </c>
      <c r="H162" s="33"/>
      <c r="I162" s="58"/>
      <c r="J162" s="55"/>
      <c r="K162" s="91"/>
      <c r="L162" s="62"/>
      <c r="M162" s="57"/>
      <c r="N162" s="60"/>
      <c r="O162" s="49"/>
    </row>
    <row r="163" spans="1:15" s="34" customFormat="1" ht="60" customHeight="1" x14ac:dyDescent="0.45">
      <c r="A163" s="52"/>
      <c r="B163" s="52"/>
      <c r="C163" s="58"/>
      <c r="D163" s="59"/>
      <c r="E163" s="60"/>
      <c r="F163" s="32">
        <v>5</v>
      </c>
      <c r="G163" s="33" t="s">
        <v>303</v>
      </c>
      <c r="H163" s="33"/>
      <c r="I163" s="58"/>
      <c r="J163" s="55"/>
      <c r="K163" s="91"/>
      <c r="L163" s="62"/>
      <c r="M163" s="57"/>
      <c r="N163" s="60"/>
      <c r="O163" s="50"/>
    </row>
    <row r="164" spans="1:15" ht="60" customHeight="1" x14ac:dyDescent="0.45">
      <c r="A164" s="52"/>
      <c r="B164" s="52"/>
      <c r="C164" s="64">
        <v>33</v>
      </c>
      <c r="D164" s="59" t="s">
        <v>113</v>
      </c>
      <c r="E164" s="66" t="s">
        <v>96</v>
      </c>
      <c r="F164" s="30">
        <v>1</v>
      </c>
      <c r="G164" s="31" t="s">
        <v>80</v>
      </c>
      <c r="H164" s="31"/>
      <c r="I164" s="58"/>
      <c r="J164" s="90">
        <v>0</v>
      </c>
      <c r="K164" s="91"/>
      <c r="L164" s="56" t="s">
        <v>404</v>
      </c>
      <c r="M164" s="57"/>
      <c r="N164" s="60" t="s">
        <v>145</v>
      </c>
      <c r="O164" s="51"/>
    </row>
    <row r="165" spans="1:15" ht="60" customHeight="1" x14ac:dyDescent="0.45">
      <c r="A165" s="52"/>
      <c r="B165" s="52"/>
      <c r="C165" s="65"/>
      <c r="D165" s="59"/>
      <c r="E165" s="66"/>
      <c r="F165" s="30">
        <v>2</v>
      </c>
      <c r="G165" s="31" t="s">
        <v>100</v>
      </c>
      <c r="H165" s="31"/>
      <c r="I165" s="58"/>
      <c r="J165" s="90"/>
      <c r="K165" s="91"/>
      <c r="L165" s="56"/>
      <c r="M165" s="57"/>
      <c r="N165" s="60"/>
      <c r="O165" s="52"/>
    </row>
    <row r="166" spans="1:15" ht="60" customHeight="1" x14ac:dyDescent="0.45">
      <c r="A166" s="52"/>
      <c r="B166" s="52"/>
      <c r="C166" s="65"/>
      <c r="D166" s="59"/>
      <c r="E166" s="66"/>
      <c r="F166" s="30">
        <v>3</v>
      </c>
      <c r="G166" s="31" t="s">
        <v>205</v>
      </c>
      <c r="H166" s="31"/>
      <c r="I166" s="58"/>
      <c r="J166" s="90"/>
      <c r="K166" s="91"/>
      <c r="L166" s="56"/>
      <c r="M166" s="57"/>
      <c r="N166" s="60"/>
      <c r="O166" s="52"/>
    </row>
    <row r="167" spans="1:15" ht="60" customHeight="1" x14ac:dyDescent="0.45">
      <c r="A167" s="52"/>
      <c r="B167" s="52"/>
      <c r="C167" s="65"/>
      <c r="D167" s="59"/>
      <c r="E167" s="66"/>
      <c r="F167" s="30">
        <v>4</v>
      </c>
      <c r="G167" s="31" t="s">
        <v>304</v>
      </c>
      <c r="H167" s="31"/>
      <c r="I167" s="58"/>
      <c r="J167" s="90"/>
      <c r="K167" s="91"/>
      <c r="L167" s="56"/>
      <c r="M167" s="57"/>
      <c r="N167" s="60"/>
      <c r="O167" s="52"/>
    </row>
    <row r="168" spans="1:15" ht="60" customHeight="1" x14ac:dyDescent="0.45">
      <c r="A168" s="53"/>
      <c r="B168" s="53"/>
      <c r="C168" s="65"/>
      <c r="D168" s="59"/>
      <c r="E168" s="66"/>
      <c r="F168" s="30">
        <v>5</v>
      </c>
      <c r="G168" s="37" t="s">
        <v>305</v>
      </c>
      <c r="H168" s="31"/>
      <c r="I168" s="58"/>
      <c r="J168" s="90"/>
      <c r="K168" s="91"/>
      <c r="L168" s="56"/>
      <c r="M168" s="57"/>
      <c r="N168" s="60"/>
      <c r="O168" s="53"/>
    </row>
    <row r="169" spans="1:15" ht="65.25" customHeight="1" x14ac:dyDescent="0.45">
      <c r="A169" s="65">
        <v>8</v>
      </c>
      <c r="B169" s="66" t="s">
        <v>306</v>
      </c>
      <c r="C169" s="64">
        <v>34</v>
      </c>
      <c r="D169" s="59" t="s">
        <v>44</v>
      </c>
      <c r="E169" s="60" t="s">
        <v>307</v>
      </c>
      <c r="F169" s="30">
        <v>1</v>
      </c>
      <c r="G169" s="31" t="s">
        <v>80</v>
      </c>
      <c r="H169" s="31"/>
      <c r="I169" s="58"/>
      <c r="J169" s="90">
        <v>0</v>
      </c>
      <c r="K169" s="91">
        <f>(J169+J174)/2</f>
        <v>0</v>
      </c>
      <c r="L169" s="56" t="s">
        <v>308</v>
      </c>
      <c r="M169" s="57"/>
      <c r="N169" s="60" t="s">
        <v>309</v>
      </c>
      <c r="O169" s="51" t="s">
        <v>369</v>
      </c>
    </row>
    <row r="170" spans="1:15" ht="65.25" customHeight="1" x14ac:dyDescent="0.45">
      <c r="A170" s="65"/>
      <c r="B170" s="66"/>
      <c r="C170" s="65"/>
      <c r="D170" s="59"/>
      <c r="E170" s="60"/>
      <c r="F170" s="30">
        <v>2</v>
      </c>
      <c r="G170" s="31" t="s">
        <v>60</v>
      </c>
      <c r="H170" s="31"/>
      <c r="I170" s="58"/>
      <c r="J170" s="90"/>
      <c r="K170" s="91"/>
      <c r="L170" s="56"/>
      <c r="M170" s="57"/>
      <c r="N170" s="60"/>
      <c r="O170" s="52"/>
    </row>
    <row r="171" spans="1:15" ht="65.25" customHeight="1" x14ac:dyDescent="0.45">
      <c r="A171" s="65"/>
      <c r="B171" s="66"/>
      <c r="C171" s="65"/>
      <c r="D171" s="59"/>
      <c r="E171" s="60"/>
      <c r="F171" s="30">
        <v>3</v>
      </c>
      <c r="G171" s="31" t="s">
        <v>84</v>
      </c>
      <c r="H171" s="31"/>
      <c r="I171" s="58"/>
      <c r="J171" s="90"/>
      <c r="K171" s="91"/>
      <c r="L171" s="56"/>
      <c r="M171" s="57"/>
      <c r="N171" s="60"/>
      <c r="O171" s="52"/>
    </row>
    <row r="172" spans="1:15" ht="65.25" customHeight="1" x14ac:dyDescent="0.45">
      <c r="A172" s="65"/>
      <c r="B172" s="66"/>
      <c r="C172" s="65"/>
      <c r="D172" s="59"/>
      <c r="E172" s="60"/>
      <c r="F172" s="30">
        <v>4</v>
      </c>
      <c r="G172" s="31" t="s">
        <v>61</v>
      </c>
      <c r="H172" s="31"/>
      <c r="I172" s="58"/>
      <c r="J172" s="90"/>
      <c r="K172" s="91"/>
      <c r="L172" s="56"/>
      <c r="M172" s="57"/>
      <c r="N172" s="60"/>
      <c r="O172" s="52"/>
    </row>
    <row r="173" spans="1:15" ht="65.25" customHeight="1" x14ac:dyDescent="0.45">
      <c r="A173" s="65"/>
      <c r="B173" s="66"/>
      <c r="C173" s="65"/>
      <c r="D173" s="59"/>
      <c r="E173" s="60"/>
      <c r="F173" s="30">
        <v>5</v>
      </c>
      <c r="G173" s="31" t="s">
        <v>95</v>
      </c>
      <c r="H173" s="31"/>
      <c r="I173" s="58"/>
      <c r="J173" s="90"/>
      <c r="K173" s="91"/>
      <c r="L173" s="56"/>
      <c r="M173" s="57"/>
      <c r="N173" s="60"/>
      <c r="O173" s="53"/>
    </row>
    <row r="174" spans="1:15" ht="56.1" customHeight="1" x14ac:dyDescent="0.45">
      <c r="A174" s="65"/>
      <c r="B174" s="66"/>
      <c r="C174" s="64">
        <v>35</v>
      </c>
      <c r="D174" s="59" t="s">
        <v>45</v>
      </c>
      <c r="E174" s="66" t="s">
        <v>46</v>
      </c>
      <c r="F174" s="30">
        <v>1</v>
      </c>
      <c r="G174" s="31" t="s">
        <v>81</v>
      </c>
      <c r="H174" s="31"/>
      <c r="I174" s="58"/>
      <c r="J174" s="90">
        <v>0</v>
      </c>
      <c r="K174" s="91"/>
      <c r="L174" s="56" t="s">
        <v>310</v>
      </c>
      <c r="M174" s="57"/>
      <c r="N174" s="60" t="s">
        <v>165</v>
      </c>
      <c r="O174" s="51" t="s">
        <v>370</v>
      </c>
    </row>
    <row r="175" spans="1:15" ht="56.1" customHeight="1" x14ac:dyDescent="0.45">
      <c r="A175" s="65"/>
      <c r="B175" s="66"/>
      <c r="C175" s="65"/>
      <c r="D175" s="59"/>
      <c r="E175" s="66"/>
      <c r="F175" s="30">
        <v>2</v>
      </c>
      <c r="G175" s="31" t="s">
        <v>42</v>
      </c>
      <c r="H175" s="31"/>
      <c r="I175" s="58"/>
      <c r="J175" s="90"/>
      <c r="K175" s="91"/>
      <c r="L175" s="56"/>
      <c r="M175" s="57"/>
      <c r="N175" s="60"/>
      <c r="O175" s="52"/>
    </row>
    <row r="176" spans="1:15" ht="56.1" customHeight="1" x14ac:dyDescent="0.45">
      <c r="A176" s="65"/>
      <c r="B176" s="66"/>
      <c r="C176" s="65"/>
      <c r="D176" s="59"/>
      <c r="E176" s="66"/>
      <c r="F176" s="30">
        <v>3</v>
      </c>
      <c r="G176" s="31" t="s">
        <v>43</v>
      </c>
      <c r="H176" s="31"/>
      <c r="I176" s="58"/>
      <c r="J176" s="90"/>
      <c r="K176" s="91"/>
      <c r="L176" s="56"/>
      <c r="M176" s="57"/>
      <c r="N176" s="60"/>
      <c r="O176" s="52"/>
    </row>
    <row r="177" spans="1:15" ht="56.1" customHeight="1" x14ac:dyDescent="0.45">
      <c r="A177" s="65"/>
      <c r="B177" s="66"/>
      <c r="C177" s="65"/>
      <c r="D177" s="59"/>
      <c r="E177" s="66"/>
      <c r="F177" s="30">
        <v>4</v>
      </c>
      <c r="G177" s="31" t="s">
        <v>63</v>
      </c>
      <c r="H177" s="31"/>
      <c r="I177" s="58"/>
      <c r="J177" s="90"/>
      <c r="K177" s="91"/>
      <c r="L177" s="56"/>
      <c r="M177" s="57"/>
      <c r="N177" s="60"/>
      <c r="O177" s="52"/>
    </row>
    <row r="178" spans="1:15" ht="56.1" customHeight="1" x14ac:dyDescent="0.45">
      <c r="A178" s="65"/>
      <c r="B178" s="66"/>
      <c r="C178" s="65"/>
      <c r="D178" s="59"/>
      <c r="E178" s="66"/>
      <c r="F178" s="30">
        <v>5</v>
      </c>
      <c r="G178" s="33" t="s">
        <v>303</v>
      </c>
      <c r="H178" s="31"/>
      <c r="I178" s="58"/>
      <c r="J178" s="90"/>
      <c r="K178" s="91"/>
      <c r="L178" s="56"/>
      <c r="M178" s="57"/>
      <c r="N178" s="60"/>
      <c r="O178" s="53"/>
    </row>
    <row r="179" spans="1:15" ht="56.1" customHeight="1" x14ac:dyDescent="0.45">
      <c r="A179" s="51">
        <v>9</v>
      </c>
      <c r="B179" s="51" t="s">
        <v>338</v>
      </c>
      <c r="C179" s="64">
        <v>36</v>
      </c>
      <c r="D179" s="59" t="s">
        <v>47</v>
      </c>
      <c r="E179" s="60" t="s">
        <v>311</v>
      </c>
      <c r="F179" s="30">
        <v>1</v>
      </c>
      <c r="G179" s="31" t="s">
        <v>81</v>
      </c>
      <c r="H179" s="31"/>
      <c r="I179" s="58"/>
      <c r="J179" s="90">
        <v>0</v>
      </c>
      <c r="K179" s="61">
        <f>(J179+J184+J189)/3</f>
        <v>0</v>
      </c>
      <c r="L179" s="62" t="s">
        <v>405</v>
      </c>
      <c r="M179" s="57"/>
      <c r="N179" s="60" t="s">
        <v>312</v>
      </c>
      <c r="O179" s="51" t="s">
        <v>371</v>
      </c>
    </row>
    <row r="180" spans="1:15" ht="56.1" customHeight="1" x14ac:dyDescent="0.45">
      <c r="A180" s="52"/>
      <c r="B180" s="52"/>
      <c r="C180" s="65"/>
      <c r="D180" s="59"/>
      <c r="E180" s="60"/>
      <c r="F180" s="30">
        <v>2</v>
      </c>
      <c r="G180" s="33" t="s">
        <v>313</v>
      </c>
      <c r="H180" s="31"/>
      <c r="I180" s="58"/>
      <c r="J180" s="90"/>
      <c r="K180" s="61"/>
      <c r="L180" s="62"/>
      <c r="M180" s="57"/>
      <c r="N180" s="60"/>
      <c r="O180" s="52"/>
    </row>
    <row r="181" spans="1:15" ht="56.1" customHeight="1" x14ac:dyDescent="0.45">
      <c r="A181" s="52"/>
      <c r="B181" s="52"/>
      <c r="C181" s="65"/>
      <c r="D181" s="59"/>
      <c r="E181" s="60"/>
      <c r="F181" s="30">
        <v>3</v>
      </c>
      <c r="G181" s="33" t="s">
        <v>314</v>
      </c>
      <c r="H181" s="31"/>
      <c r="I181" s="58"/>
      <c r="J181" s="90"/>
      <c r="K181" s="61"/>
      <c r="L181" s="62"/>
      <c r="M181" s="57"/>
      <c r="N181" s="60"/>
      <c r="O181" s="52"/>
    </row>
    <row r="182" spans="1:15" ht="56.1" customHeight="1" x14ac:dyDescent="0.45">
      <c r="A182" s="52"/>
      <c r="B182" s="52"/>
      <c r="C182" s="65"/>
      <c r="D182" s="59"/>
      <c r="E182" s="60"/>
      <c r="F182" s="30">
        <v>4</v>
      </c>
      <c r="G182" s="33" t="s">
        <v>315</v>
      </c>
      <c r="H182" s="31"/>
      <c r="I182" s="58"/>
      <c r="J182" s="90"/>
      <c r="K182" s="61"/>
      <c r="L182" s="62"/>
      <c r="M182" s="57"/>
      <c r="N182" s="60"/>
      <c r="O182" s="52"/>
    </row>
    <row r="183" spans="1:15" ht="56.1" customHeight="1" x14ac:dyDescent="0.45">
      <c r="A183" s="52"/>
      <c r="B183" s="52"/>
      <c r="C183" s="65"/>
      <c r="D183" s="59"/>
      <c r="E183" s="60"/>
      <c r="F183" s="30">
        <v>5</v>
      </c>
      <c r="G183" s="33" t="s">
        <v>316</v>
      </c>
      <c r="H183" s="31"/>
      <c r="I183" s="58"/>
      <c r="J183" s="90"/>
      <c r="K183" s="61"/>
      <c r="L183" s="62"/>
      <c r="M183" s="57"/>
      <c r="N183" s="60"/>
      <c r="O183" s="53"/>
    </row>
    <row r="184" spans="1:15" ht="50.1" customHeight="1" x14ac:dyDescent="0.45">
      <c r="A184" s="52"/>
      <c r="B184" s="52"/>
      <c r="C184" s="64">
        <v>37</v>
      </c>
      <c r="D184" s="59" t="s">
        <v>48</v>
      </c>
      <c r="E184" s="60" t="s">
        <v>317</v>
      </c>
      <c r="F184" s="30">
        <v>1</v>
      </c>
      <c r="G184" s="31" t="s">
        <v>81</v>
      </c>
      <c r="H184" s="31"/>
      <c r="I184" s="58"/>
      <c r="J184" s="90">
        <v>0</v>
      </c>
      <c r="K184" s="61"/>
      <c r="L184" s="62" t="s">
        <v>318</v>
      </c>
      <c r="M184" s="57"/>
      <c r="N184" s="60" t="s">
        <v>143</v>
      </c>
      <c r="O184" s="51" t="s">
        <v>420</v>
      </c>
    </row>
    <row r="185" spans="1:15" ht="50.1" customHeight="1" x14ac:dyDescent="0.45">
      <c r="A185" s="52"/>
      <c r="B185" s="52"/>
      <c r="C185" s="65"/>
      <c r="D185" s="59"/>
      <c r="E185" s="60"/>
      <c r="F185" s="30">
        <v>2</v>
      </c>
      <c r="G185" s="33" t="s">
        <v>319</v>
      </c>
      <c r="H185" s="31"/>
      <c r="I185" s="58"/>
      <c r="J185" s="90"/>
      <c r="K185" s="61"/>
      <c r="L185" s="62"/>
      <c r="M185" s="57"/>
      <c r="N185" s="60"/>
      <c r="O185" s="52"/>
    </row>
    <row r="186" spans="1:15" ht="50.1" customHeight="1" x14ac:dyDescent="0.45">
      <c r="A186" s="52"/>
      <c r="B186" s="52"/>
      <c r="C186" s="65"/>
      <c r="D186" s="59"/>
      <c r="E186" s="60"/>
      <c r="F186" s="30">
        <v>3</v>
      </c>
      <c r="G186" s="33" t="s">
        <v>320</v>
      </c>
      <c r="H186" s="31"/>
      <c r="I186" s="58"/>
      <c r="J186" s="90"/>
      <c r="K186" s="61"/>
      <c r="L186" s="62"/>
      <c r="M186" s="57"/>
      <c r="N186" s="60"/>
      <c r="O186" s="52"/>
    </row>
    <row r="187" spans="1:15" ht="50.1" customHeight="1" x14ac:dyDescent="0.45">
      <c r="A187" s="52"/>
      <c r="B187" s="52"/>
      <c r="C187" s="65"/>
      <c r="D187" s="59"/>
      <c r="E187" s="60"/>
      <c r="F187" s="30">
        <v>4</v>
      </c>
      <c r="G187" s="33" t="s">
        <v>321</v>
      </c>
      <c r="H187" s="31"/>
      <c r="I187" s="58"/>
      <c r="J187" s="90"/>
      <c r="K187" s="61"/>
      <c r="L187" s="62"/>
      <c r="M187" s="57"/>
      <c r="N187" s="60"/>
      <c r="O187" s="52"/>
    </row>
    <row r="188" spans="1:15" ht="50.1" customHeight="1" x14ac:dyDescent="0.45">
      <c r="A188" s="52"/>
      <c r="B188" s="52"/>
      <c r="C188" s="65"/>
      <c r="D188" s="59"/>
      <c r="E188" s="60"/>
      <c r="F188" s="30">
        <v>5</v>
      </c>
      <c r="G188" s="33" t="s">
        <v>322</v>
      </c>
      <c r="H188" s="31"/>
      <c r="I188" s="58"/>
      <c r="J188" s="90"/>
      <c r="K188" s="61"/>
      <c r="L188" s="62"/>
      <c r="M188" s="57"/>
      <c r="N188" s="60"/>
      <c r="O188" s="53"/>
    </row>
    <row r="189" spans="1:15" ht="50.1" customHeight="1" x14ac:dyDescent="0.45">
      <c r="A189" s="52"/>
      <c r="B189" s="52"/>
      <c r="C189" s="64">
        <v>38</v>
      </c>
      <c r="D189" s="59" t="s">
        <v>49</v>
      </c>
      <c r="E189" s="60" t="s">
        <v>323</v>
      </c>
      <c r="F189" s="32">
        <v>1</v>
      </c>
      <c r="G189" s="31" t="s">
        <v>81</v>
      </c>
      <c r="H189" s="31"/>
      <c r="I189" s="58"/>
      <c r="J189" s="55">
        <v>0</v>
      </c>
      <c r="K189" s="61"/>
      <c r="L189" s="62" t="s">
        <v>324</v>
      </c>
      <c r="M189" s="57"/>
      <c r="N189" s="60" t="s">
        <v>207</v>
      </c>
      <c r="O189" s="51"/>
    </row>
    <row r="190" spans="1:15" ht="50.1" customHeight="1" x14ac:dyDescent="0.45">
      <c r="A190" s="52"/>
      <c r="B190" s="52"/>
      <c r="C190" s="65"/>
      <c r="D190" s="59"/>
      <c r="E190" s="60"/>
      <c r="F190" s="32">
        <v>2</v>
      </c>
      <c r="G190" s="33" t="s">
        <v>325</v>
      </c>
      <c r="H190" s="31"/>
      <c r="I190" s="58"/>
      <c r="J190" s="55"/>
      <c r="K190" s="61"/>
      <c r="L190" s="62"/>
      <c r="M190" s="57"/>
      <c r="N190" s="60"/>
      <c r="O190" s="52"/>
    </row>
    <row r="191" spans="1:15" ht="50.1" customHeight="1" x14ac:dyDescent="0.45">
      <c r="A191" s="52"/>
      <c r="B191" s="52"/>
      <c r="C191" s="65"/>
      <c r="D191" s="59"/>
      <c r="E191" s="60"/>
      <c r="F191" s="32">
        <v>3</v>
      </c>
      <c r="G191" s="33" t="s">
        <v>326</v>
      </c>
      <c r="H191" s="31"/>
      <c r="I191" s="58"/>
      <c r="J191" s="55"/>
      <c r="K191" s="61"/>
      <c r="L191" s="62"/>
      <c r="M191" s="57"/>
      <c r="N191" s="60"/>
      <c r="O191" s="52"/>
    </row>
    <row r="192" spans="1:15" ht="50.1" customHeight="1" x14ac:dyDescent="0.45">
      <c r="A192" s="52"/>
      <c r="B192" s="52"/>
      <c r="C192" s="65"/>
      <c r="D192" s="59"/>
      <c r="E192" s="60"/>
      <c r="F192" s="32">
        <v>4</v>
      </c>
      <c r="G192" s="33" t="s">
        <v>327</v>
      </c>
      <c r="H192" s="31"/>
      <c r="I192" s="58"/>
      <c r="J192" s="55"/>
      <c r="K192" s="61"/>
      <c r="L192" s="62"/>
      <c r="M192" s="57"/>
      <c r="N192" s="60"/>
      <c r="O192" s="52"/>
    </row>
    <row r="193" spans="1:15" ht="50.1" customHeight="1" x14ac:dyDescent="0.45">
      <c r="A193" s="53"/>
      <c r="B193" s="53"/>
      <c r="C193" s="65"/>
      <c r="D193" s="59"/>
      <c r="E193" s="60"/>
      <c r="F193" s="32">
        <v>5</v>
      </c>
      <c r="G193" s="33" t="s">
        <v>328</v>
      </c>
      <c r="H193" s="31"/>
      <c r="I193" s="58"/>
      <c r="J193" s="55"/>
      <c r="K193" s="61"/>
      <c r="L193" s="62"/>
      <c r="M193" s="57"/>
      <c r="N193" s="60"/>
      <c r="O193" s="53"/>
    </row>
    <row r="194" spans="1:15" ht="56.1" customHeight="1" x14ac:dyDescent="0.45">
      <c r="A194" s="65">
        <v>10</v>
      </c>
      <c r="B194" s="51" t="s">
        <v>329</v>
      </c>
      <c r="C194" s="64">
        <v>39</v>
      </c>
      <c r="D194" s="59" t="s">
        <v>50</v>
      </c>
      <c r="E194" s="66" t="s">
        <v>115</v>
      </c>
      <c r="F194" s="30">
        <v>1</v>
      </c>
      <c r="G194" s="31" t="s">
        <v>81</v>
      </c>
      <c r="H194" s="31"/>
      <c r="I194" s="58"/>
      <c r="J194" s="55">
        <v>0</v>
      </c>
      <c r="K194" s="61">
        <f>(J194+J199)/2</f>
        <v>0</v>
      </c>
      <c r="L194" s="56" t="s">
        <v>330</v>
      </c>
      <c r="M194" s="57"/>
      <c r="N194" s="60" t="s">
        <v>142</v>
      </c>
      <c r="O194" s="51" t="s">
        <v>372</v>
      </c>
    </row>
    <row r="195" spans="1:15" ht="56.1" customHeight="1" x14ac:dyDescent="0.45">
      <c r="A195" s="65"/>
      <c r="B195" s="52"/>
      <c r="C195" s="65"/>
      <c r="D195" s="59"/>
      <c r="E195" s="92"/>
      <c r="F195" s="30">
        <v>2</v>
      </c>
      <c r="G195" s="31" t="s">
        <v>175</v>
      </c>
      <c r="H195" s="31"/>
      <c r="I195" s="58"/>
      <c r="J195" s="55"/>
      <c r="K195" s="61"/>
      <c r="L195" s="93"/>
      <c r="M195" s="57"/>
      <c r="N195" s="94"/>
      <c r="O195" s="52"/>
    </row>
    <row r="196" spans="1:15" ht="56.1" customHeight="1" x14ac:dyDescent="0.45">
      <c r="A196" s="65"/>
      <c r="B196" s="52"/>
      <c r="C196" s="65"/>
      <c r="D196" s="59"/>
      <c r="E196" s="92"/>
      <c r="F196" s="30">
        <v>3</v>
      </c>
      <c r="G196" s="31" t="s">
        <v>182</v>
      </c>
      <c r="H196" s="31"/>
      <c r="I196" s="58"/>
      <c r="J196" s="55"/>
      <c r="K196" s="61"/>
      <c r="L196" s="93"/>
      <c r="M196" s="57"/>
      <c r="N196" s="94"/>
      <c r="O196" s="52"/>
    </row>
    <row r="197" spans="1:15" ht="56.1" customHeight="1" x14ac:dyDescent="0.45">
      <c r="A197" s="65"/>
      <c r="B197" s="52"/>
      <c r="C197" s="65"/>
      <c r="D197" s="59"/>
      <c r="E197" s="92"/>
      <c r="F197" s="30">
        <v>4</v>
      </c>
      <c r="G197" s="31" t="s">
        <v>331</v>
      </c>
      <c r="H197" s="31"/>
      <c r="I197" s="58"/>
      <c r="J197" s="55"/>
      <c r="K197" s="61"/>
      <c r="L197" s="93"/>
      <c r="M197" s="57"/>
      <c r="N197" s="94"/>
      <c r="O197" s="52"/>
    </row>
    <row r="198" spans="1:15" ht="56.1" customHeight="1" x14ac:dyDescent="0.45">
      <c r="A198" s="65"/>
      <c r="B198" s="52"/>
      <c r="C198" s="65"/>
      <c r="D198" s="59"/>
      <c r="E198" s="92"/>
      <c r="F198" s="30">
        <v>5</v>
      </c>
      <c r="G198" s="31" t="s">
        <v>183</v>
      </c>
      <c r="H198" s="31"/>
      <c r="I198" s="58"/>
      <c r="J198" s="55"/>
      <c r="K198" s="61"/>
      <c r="L198" s="93"/>
      <c r="M198" s="57"/>
      <c r="N198" s="94"/>
      <c r="O198" s="53"/>
    </row>
    <row r="199" spans="1:15" ht="50.1" customHeight="1" x14ac:dyDescent="0.45">
      <c r="A199" s="65"/>
      <c r="B199" s="52"/>
      <c r="C199" s="64">
        <v>40</v>
      </c>
      <c r="D199" s="59" t="s">
        <v>51</v>
      </c>
      <c r="E199" s="60" t="s">
        <v>206</v>
      </c>
      <c r="F199" s="30">
        <v>1</v>
      </c>
      <c r="G199" s="31" t="s">
        <v>81</v>
      </c>
      <c r="H199" s="31"/>
      <c r="I199" s="58"/>
      <c r="J199" s="55">
        <v>0</v>
      </c>
      <c r="K199" s="61"/>
      <c r="L199" s="56" t="s">
        <v>332</v>
      </c>
      <c r="M199" s="57"/>
      <c r="N199" s="60" t="s">
        <v>141</v>
      </c>
      <c r="O199" s="51" t="s">
        <v>419</v>
      </c>
    </row>
    <row r="200" spans="1:15" ht="50.1" customHeight="1" x14ac:dyDescent="0.45">
      <c r="A200" s="65"/>
      <c r="B200" s="52"/>
      <c r="C200" s="65"/>
      <c r="D200" s="59"/>
      <c r="E200" s="94"/>
      <c r="F200" s="30">
        <v>2</v>
      </c>
      <c r="G200" s="31" t="s">
        <v>52</v>
      </c>
      <c r="H200" s="31"/>
      <c r="I200" s="58"/>
      <c r="J200" s="55"/>
      <c r="K200" s="61"/>
      <c r="L200" s="56"/>
      <c r="M200" s="57"/>
      <c r="N200" s="60"/>
      <c r="O200" s="52"/>
    </row>
    <row r="201" spans="1:15" ht="50.1" customHeight="1" x14ac:dyDescent="0.45">
      <c r="A201" s="65"/>
      <c r="B201" s="52"/>
      <c r="C201" s="65"/>
      <c r="D201" s="59"/>
      <c r="E201" s="94"/>
      <c r="F201" s="30">
        <v>3</v>
      </c>
      <c r="G201" s="31" t="s">
        <v>21</v>
      </c>
      <c r="H201" s="31"/>
      <c r="I201" s="58"/>
      <c r="J201" s="55"/>
      <c r="K201" s="61"/>
      <c r="L201" s="56"/>
      <c r="M201" s="57"/>
      <c r="N201" s="60"/>
      <c r="O201" s="52"/>
    </row>
    <row r="202" spans="1:15" ht="50.1" customHeight="1" x14ac:dyDescent="0.45">
      <c r="A202" s="65"/>
      <c r="B202" s="52"/>
      <c r="C202" s="65"/>
      <c r="D202" s="59"/>
      <c r="E202" s="94"/>
      <c r="F202" s="30">
        <v>4</v>
      </c>
      <c r="G202" s="31" t="s">
        <v>53</v>
      </c>
      <c r="H202" s="31"/>
      <c r="I202" s="58"/>
      <c r="J202" s="55"/>
      <c r="K202" s="61"/>
      <c r="L202" s="56"/>
      <c r="M202" s="57"/>
      <c r="N202" s="60"/>
      <c r="O202" s="52"/>
    </row>
    <row r="203" spans="1:15" ht="50.1" customHeight="1" x14ac:dyDescent="0.45">
      <c r="A203" s="65"/>
      <c r="B203" s="53"/>
      <c r="C203" s="65"/>
      <c r="D203" s="59"/>
      <c r="E203" s="94"/>
      <c r="F203" s="30">
        <v>5</v>
      </c>
      <c r="G203" s="31" t="s">
        <v>24</v>
      </c>
      <c r="H203" s="31"/>
      <c r="I203" s="58"/>
      <c r="J203" s="55"/>
      <c r="K203" s="61"/>
      <c r="L203" s="56"/>
      <c r="M203" s="57"/>
      <c r="N203" s="60"/>
      <c r="O203" s="53"/>
    </row>
    <row r="204" spans="1:15" x14ac:dyDescent="0.45">
      <c r="A204" s="27"/>
      <c r="B204" s="27"/>
      <c r="C204" s="27"/>
      <c r="D204" s="27"/>
      <c r="E204" s="27"/>
      <c r="F204" s="27"/>
      <c r="H204" s="38"/>
      <c r="I204" s="38"/>
      <c r="J204" s="38"/>
      <c r="K204" s="38"/>
      <c r="L204" s="39"/>
      <c r="M204" s="38"/>
      <c r="N204" s="38"/>
    </row>
    <row r="205" spans="1:15" x14ac:dyDescent="0.45">
      <c r="A205" s="27"/>
      <c r="B205" s="27"/>
      <c r="C205" s="27"/>
      <c r="D205" s="27"/>
      <c r="E205" s="27"/>
      <c r="F205" s="27"/>
      <c r="H205" s="38"/>
      <c r="I205" s="38"/>
      <c r="J205" s="38"/>
      <c r="K205" s="38"/>
      <c r="L205" s="39"/>
      <c r="M205" s="38"/>
      <c r="N205" s="38"/>
    </row>
    <row r="206" spans="1:15" x14ac:dyDescent="0.45">
      <c r="A206" s="27"/>
      <c r="B206" s="27"/>
      <c r="C206" s="27"/>
      <c r="D206" s="27"/>
      <c r="E206" s="27"/>
      <c r="F206" s="27"/>
      <c r="H206" s="38"/>
      <c r="I206" s="38"/>
      <c r="J206" s="38"/>
      <c r="K206" s="38"/>
      <c r="L206" s="39"/>
      <c r="M206" s="38"/>
      <c r="N206" s="38"/>
    </row>
    <row r="207" spans="1:15" x14ac:dyDescent="0.45">
      <c r="A207" s="27"/>
      <c r="B207" s="27"/>
      <c r="C207" s="27"/>
      <c r="D207" s="27"/>
      <c r="E207" s="27"/>
      <c r="F207" s="27"/>
      <c r="H207" s="38"/>
      <c r="I207" s="38"/>
      <c r="J207" s="38"/>
      <c r="K207" s="38"/>
      <c r="L207" s="39"/>
      <c r="M207" s="38"/>
      <c r="N207" s="38"/>
    </row>
    <row r="208" spans="1:15" x14ac:dyDescent="0.45">
      <c r="A208" s="27"/>
      <c r="B208" s="27"/>
      <c r="C208" s="27"/>
      <c r="D208" s="27"/>
      <c r="E208" s="27"/>
      <c r="F208" s="27"/>
      <c r="H208" s="38"/>
      <c r="I208" s="38"/>
      <c r="J208" s="38"/>
      <c r="K208" s="38"/>
      <c r="L208" s="39"/>
      <c r="M208" s="38"/>
      <c r="N208" s="38"/>
    </row>
    <row r="209" spans="1:14" x14ac:dyDescent="0.45">
      <c r="A209" s="27"/>
      <c r="B209" s="27"/>
      <c r="C209" s="27"/>
      <c r="D209" s="27"/>
      <c r="E209" s="27"/>
      <c r="F209" s="27"/>
      <c r="H209" s="38"/>
      <c r="I209" s="38"/>
      <c r="J209" s="38"/>
      <c r="K209" s="38"/>
      <c r="L209" s="39"/>
      <c r="M209" s="38"/>
      <c r="N209" s="38"/>
    </row>
    <row r="210" spans="1:14" x14ac:dyDescent="0.45">
      <c r="A210" s="27"/>
      <c r="B210" s="27"/>
      <c r="C210" s="27"/>
      <c r="D210" s="27"/>
      <c r="E210" s="27"/>
      <c r="F210" s="27"/>
      <c r="H210" s="38"/>
      <c r="I210" s="38"/>
      <c r="J210" s="38"/>
      <c r="K210" s="38"/>
      <c r="L210" s="39"/>
      <c r="M210" s="38"/>
      <c r="N210" s="38"/>
    </row>
    <row r="211" spans="1:14" x14ac:dyDescent="0.45">
      <c r="A211" s="27"/>
      <c r="B211" s="27"/>
      <c r="C211" s="27"/>
      <c r="D211" s="27"/>
      <c r="E211" s="27"/>
      <c r="F211" s="27"/>
      <c r="H211" s="38"/>
      <c r="I211" s="38"/>
      <c r="J211" s="38"/>
      <c r="K211" s="38"/>
      <c r="L211" s="39"/>
      <c r="M211" s="38"/>
      <c r="N211" s="38"/>
    </row>
    <row r="212" spans="1:14" x14ac:dyDescent="0.45">
      <c r="A212" s="27"/>
      <c r="B212" s="27"/>
      <c r="C212" s="27"/>
      <c r="D212" s="27"/>
      <c r="E212" s="27"/>
      <c r="F212" s="27"/>
      <c r="H212" s="38"/>
      <c r="I212" s="38"/>
      <c r="J212" s="38"/>
      <c r="K212" s="38"/>
      <c r="L212" s="39"/>
      <c r="M212" s="38"/>
      <c r="N212" s="38"/>
    </row>
    <row r="213" spans="1:14" x14ac:dyDescent="0.45">
      <c r="A213" s="27"/>
      <c r="B213" s="27"/>
      <c r="C213" s="27"/>
      <c r="D213" s="27"/>
      <c r="E213" s="27"/>
      <c r="F213" s="27"/>
      <c r="H213" s="38"/>
      <c r="I213" s="38"/>
      <c r="J213" s="38"/>
      <c r="K213" s="38"/>
      <c r="L213" s="39"/>
      <c r="M213" s="38"/>
      <c r="N213" s="38"/>
    </row>
    <row r="214" spans="1:14" x14ac:dyDescent="0.45">
      <c r="A214" s="27"/>
      <c r="B214" s="27"/>
      <c r="C214" s="27"/>
      <c r="D214" s="27"/>
      <c r="E214" s="27"/>
      <c r="F214" s="27"/>
      <c r="H214" s="38"/>
      <c r="I214" s="38"/>
      <c r="J214" s="38"/>
      <c r="K214" s="38"/>
      <c r="L214" s="39"/>
      <c r="M214" s="38"/>
      <c r="N214" s="38"/>
    </row>
    <row r="215" spans="1:14" x14ac:dyDescent="0.45">
      <c r="A215" s="27"/>
      <c r="B215" s="27"/>
      <c r="C215" s="27"/>
      <c r="D215" s="27"/>
      <c r="E215" s="27"/>
      <c r="F215" s="27"/>
      <c r="H215" s="38"/>
      <c r="I215" s="38"/>
      <c r="J215" s="38"/>
      <c r="K215" s="38"/>
      <c r="L215" s="39"/>
      <c r="M215" s="38"/>
      <c r="N215" s="38"/>
    </row>
    <row r="216" spans="1:14" x14ac:dyDescent="0.45">
      <c r="A216" s="27"/>
      <c r="B216" s="27"/>
      <c r="C216" s="27"/>
      <c r="D216" s="27"/>
      <c r="E216" s="27"/>
      <c r="F216" s="27"/>
      <c r="H216" s="38"/>
      <c r="I216" s="38"/>
      <c r="J216" s="38"/>
      <c r="K216" s="38"/>
      <c r="L216" s="39"/>
      <c r="M216" s="38"/>
      <c r="N216" s="38"/>
    </row>
    <row r="217" spans="1:14" x14ac:dyDescent="0.45">
      <c r="A217" s="27"/>
      <c r="B217" s="27"/>
      <c r="C217" s="27"/>
      <c r="D217" s="27"/>
      <c r="E217" s="27"/>
      <c r="F217" s="27"/>
      <c r="H217" s="38"/>
      <c r="I217" s="38"/>
      <c r="J217" s="38"/>
      <c r="K217" s="38"/>
      <c r="L217" s="39"/>
      <c r="M217" s="38"/>
      <c r="N217" s="38"/>
    </row>
    <row r="218" spans="1:14" x14ac:dyDescent="0.45">
      <c r="A218" s="27"/>
      <c r="B218" s="27"/>
      <c r="C218" s="27"/>
      <c r="D218" s="27"/>
      <c r="E218" s="27"/>
      <c r="F218" s="27"/>
      <c r="H218" s="38"/>
      <c r="I218" s="38"/>
      <c r="J218" s="38"/>
      <c r="K218" s="38"/>
      <c r="L218" s="39"/>
      <c r="M218" s="38"/>
      <c r="N218" s="38"/>
    </row>
    <row r="219" spans="1:14" x14ac:dyDescent="0.45">
      <c r="A219" s="27"/>
      <c r="B219" s="27"/>
      <c r="C219" s="27"/>
      <c r="D219" s="27"/>
      <c r="E219" s="27"/>
      <c r="F219" s="27"/>
      <c r="H219" s="38"/>
      <c r="I219" s="38"/>
      <c r="J219" s="38"/>
      <c r="K219" s="38"/>
      <c r="L219" s="39"/>
      <c r="M219" s="38"/>
      <c r="N219" s="38"/>
    </row>
    <row r="220" spans="1:14" x14ac:dyDescent="0.45">
      <c r="A220" s="27"/>
      <c r="B220" s="27"/>
      <c r="C220" s="27"/>
      <c r="D220" s="27"/>
      <c r="E220" s="27"/>
      <c r="F220" s="27"/>
      <c r="H220" s="38"/>
      <c r="I220" s="38"/>
      <c r="J220" s="38"/>
      <c r="K220" s="38"/>
      <c r="L220" s="39"/>
      <c r="M220" s="38"/>
      <c r="N220" s="38"/>
    </row>
    <row r="221" spans="1:14" x14ac:dyDescent="0.45">
      <c r="A221" s="27"/>
      <c r="B221" s="27"/>
      <c r="C221" s="27"/>
      <c r="D221" s="27"/>
      <c r="E221" s="27"/>
      <c r="F221" s="27"/>
      <c r="H221" s="38"/>
      <c r="I221" s="38"/>
      <c r="J221" s="38"/>
      <c r="K221" s="38"/>
      <c r="L221" s="39"/>
      <c r="M221" s="38"/>
      <c r="N221" s="38"/>
    </row>
    <row r="222" spans="1:14" x14ac:dyDescent="0.45">
      <c r="A222" s="27"/>
      <c r="B222" s="27"/>
      <c r="C222" s="27"/>
      <c r="D222" s="27"/>
      <c r="E222" s="27"/>
      <c r="F222" s="27"/>
      <c r="H222" s="38"/>
      <c r="I222" s="38"/>
      <c r="J222" s="38"/>
      <c r="K222" s="38"/>
      <c r="L222" s="39"/>
      <c r="M222" s="38"/>
      <c r="N222" s="38"/>
    </row>
    <row r="223" spans="1:14" x14ac:dyDescent="0.45">
      <c r="A223" s="27"/>
      <c r="B223" s="27"/>
      <c r="C223" s="27"/>
      <c r="D223" s="27"/>
      <c r="E223" s="27"/>
      <c r="F223" s="27"/>
      <c r="H223" s="38"/>
      <c r="I223" s="38"/>
      <c r="J223" s="38"/>
      <c r="K223" s="38"/>
      <c r="L223" s="39"/>
      <c r="M223" s="38"/>
      <c r="N223" s="38"/>
    </row>
    <row r="224" spans="1:14" x14ac:dyDescent="0.45">
      <c r="A224" s="27"/>
      <c r="B224" s="27"/>
      <c r="C224" s="27"/>
      <c r="D224" s="27"/>
      <c r="E224" s="27"/>
      <c r="F224" s="27"/>
      <c r="H224" s="38"/>
      <c r="I224" s="38"/>
      <c r="J224" s="38"/>
      <c r="K224" s="38"/>
      <c r="L224" s="39"/>
      <c r="M224" s="38"/>
      <c r="N224" s="38"/>
    </row>
    <row r="225" spans="1:14" x14ac:dyDescent="0.45">
      <c r="A225" s="27"/>
      <c r="B225" s="27"/>
      <c r="C225" s="27"/>
      <c r="D225" s="27"/>
      <c r="E225" s="27"/>
      <c r="F225" s="27"/>
      <c r="H225" s="38"/>
      <c r="I225" s="38"/>
      <c r="J225" s="38"/>
      <c r="K225" s="38"/>
      <c r="L225" s="39"/>
      <c r="M225" s="38"/>
      <c r="N225" s="38"/>
    </row>
    <row r="226" spans="1:14" x14ac:dyDescent="0.45">
      <c r="A226" s="27"/>
      <c r="B226" s="27"/>
      <c r="C226" s="27"/>
      <c r="D226" s="27"/>
      <c r="E226" s="27"/>
      <c r="F226" s="27"/>
      <c r="H226" s="38"/>
      <c r="I226" s="38"/>
      <c r="J226" s="38"/>
      <c r="K226" s="38"/>
      <c r="L226" s="39"/>
      <c r="M226" s="38"/>
      <c r="N226" s="38"/>
    </row>
    <row r="227" spans="1:14" x14ac:dyDescent="0.45">
      <c r="A227" s="27"/>
      <c r="B227" s="27"/>
      <c r="C227" s="27"/>
      <c r="D227" s="27"/>
      <c r="E227" s="27"/>
      <c r="F227" s="27"/>
      <c r="H227" s="38"/>
      <c r="I227" s="38"/>
      <c r="J227" s="38"/>
      <c r="K227" s="38"/>
      <c r="L227" s="39"/>
      <c r="M227" s="38"/>
      <c r="N227" s="38"/>
    </row>
    <row r="228" spans="1:14" x14ac:dyDescent="0.45">
      <c r="A228" s="27"/>
      <c r="B228" s="27"/>
      <c r="C228" s="27"/>
      <c r="D228" s="27"/>
      <c r="E228" s="27"/>
      <c r="F228" s="27"/>
      <c r="H228" s="38"/>
      <c r="I228" s="38"/>
      <c r="J228" s="38"/>
      <c r="K228" s="38"/>
      <c r="L228" s="39"/>
      <c r="M228" s="38"/>
      <c r="N228" s="38"/>
    </row>
    <row r="229" spans="1:14" x14ac:dyDescent="0.45">
      <c r="A229" s="27"/>
      <c r="B229" s="27"/>
      <c r="C229" s="27"/>
      <c r="D229" s="27"/>
      <c r="E229" s="27"/>
      <c r="F229" s="27"/>
      <c r="H229" s="38"/>
      <c r="I229" s="38"/>
      <c r="J229" s="38"/>
      <c r="K229" s="38"/>
      <c r="L229" s="39"/>
      <c r="M229" s="38"/>
      <c r="N229" s="38"/>
    </row>
    <row r="230" spans="1:14" x14ac:dyDescent="0.45">
      <c r="A230" s="27"/>
      <c r="B230" s="27"/>
      <c r="C230" s="27"/>
      <c r="D230" s="27"/>
      <c r="E230" s="27"/>
      <c r="F230" s="27"/>
      <c r="H230" s="38"/>
      <c r="I230" s="38"/>
      <c r="J230" s="38"/>
      <c r="K230" s="38"/>
      <c r="L230" s="39"/>
      <c r="M230" s="38"/>
      <c r="N230" s="38"/>
    </row>
    <row r="231" spans="1:14" x14ac:dyDescent="0.45">
      <c r="A231" s="27"/>
      <c r="B231" s="27"/>
      <c r="C231" s="27"/>
      <c r="D231" s="27"/>
      <c r="E231" s="27"/>
      <c r="F231" s="27"/>
      <c r="H231" s="38"/>
      <c r="I231" s="38"/>
      <c r="J231" s="38"/>
      <c r="K231" s="38"/>
      <c r="L231" s="39"/>
      <c r="M231" s="38"/>
      <c r="N231" s="38"/>
    </row>
    <row r="232" spans="1:14" x14ac:dyDescent="0.45">
      <c r="A232" s="27"/>
      <c r="B232" s="27"/>
      <c r="C232" s="27"/>
      <c r="D232" s="27"/>
      <c r="E232" s="27"/>
      <c r="F232" s="27"/>
      <c r="H232" s="38"/>
      <c r="I232" s="38"/>
      <c r="J232" s="38"/>
      <c r="K232" s="38"/>
      <c r="L232" s="39"/>
      <c r="M232" s="38"/>
      <c r="N232" s="38"/>
    </row>
    <row r="233" spans="1:14" x14ac:dyDescent="0.45">
      <c r="A233" s="27"/>
      <c r="B233" s="27"/>
      <c r="C233" s="27"/>
      <c r="D233" s="27"/>
      <c r="E233" s="27"/>
      <c r="F233" s="27"/>
      <c r="H233" s="38"/>
      <c r="I233" s="38"/>
      <c r="J233" s="38"/>
      <c r="K233" s="38"/>
      <c r="L233" s="39"/>
      <c r="M233" s="38"/>
      <c r="N233" s="38"/>
    </row>
    <row r="234" spans="1:14" x14ac:dyDescent="0.45">
      <c r="A234" s="27"/>
      <c r="B234" s="27"/>
      <c r="C234" s="27"/>
      <c r="D234" s="27"/>
      <c r="E234" s="27"/>
      <c r="F234" s="27"/>
      <c r="H234" s="38"/>
      <c r="I234" s="38"/>
      <c r="J234" s="38"/>
      <c r="K234" s="38"/>
      <c r="L234" s="39"/>
      <c r="M234" s="38"/>
      <c r="N234" s="38"/>
    </row>
    <row r="235" spans="1:14" x14ac:dyDescent="0.45">
      <c r="A235" s="27"/>
      <c r="B235" s="27"/>
      <c r="C235" s="27"/>
      <c r="D235" s="27"/>
      <c r="E235" s="27"/>
      <c r="F235" s="27"/>
      <c r="H235" s="38"/>
      <c r="I235" s="38"/>
      <c r="J235" s="38"/>
      <c r="K235" s="38"/>
      <c r="L235" s="39"/>
      <c r="M235" s="38"/>
      <c r="N235" s="38"/>
    </row>
    <row r="236" spans="1:14" x14ac:dyDescent="0.45">
      <c r="A236" s="27"/>
      <c r="B236" s="27"/>
      <c r="C236" s="27"/>
      <c r="D236" s="27"/>
      <c r="E236" s="27"/>
      <c r="F236" s="27"/>
      <c r="H236" s="38"/>
      <c r="I236" s="38"/>
      <c r="J236" s="38"/>
      <c r="K236" s="38"/>
      <c r="L236" s="39"/>
      <c r="M236" s="38"/>
      <c r="N236" s="38"/>
    </row>
    <row r="237" spans="1:14" x14ac:dyDescent="0.45">
      <c r="A237" s="27"/>
      <c r="B237" s="27"/>
      <c r="C237" s="27"/>
      <c r="D237" s="27"/>
      <c r="E237" s="27"/>
      <c r="F237" s="27"/>
      <c r="H237" s="38"/>
      <c r="I237" s="38"/>
      <c r="J237" s="38"/>
      <c r="K237" s="38"/>
      <c r="L237" s="39"/>
      <c r="M237" s="38"/>
      <c r="N237" s="38"/>
    </row>
    <row r="238" spans="1:14" x14ac:dyDescent="0.45">
      <c r="A238" s="27"/>
      <c r="B238" s="27"/>
      <c r="C238" s="27"/>
      <c r="D238" s="27"/>
      <c r="E238" s="27"/>
      <c r="F238" s="27"/>
      <c r="H238" s="38"/>
      <c r="I238" s="38"/>
      <c r="J238" s="38"/>
      <c r="K238" s="38"/>
      <c r="L238" s="39"/>
      <c r="M238" s="38"/>
      <c r="N238" s="38"/>
    </row>
    <row r="239" spans="1:14" x14ac:dyDescent="0.45">
      <c r="A239" s="27"/>
      <c r="B239" s="27"/>
      <c r="C239" s="27"/>
      <c r="D239" s="27"/>
      <c r="E239" s="27"/>
      <c r="F239" s="27"/>
      <c r="H239" s="38"/>
      <c r="I239" s="38"/>
      <c r="J239" s="38"/>
      <c r="K239" s="38"/>
      <c r="L239" s="39"/>
      <c r="M239" s="38"/>
      <c r="N239" s="38"/>
    </row>
    <row r="240" spans="1:14" x14ac:dyDescent="0.45">
      <c r="A240" s="27"/>
      <c r="B240" s="27"/>
      <c r="C240" s="27"/>
      <c r="D240" s="27"/>
      <c r="E240" s="27"/>
      <c r="F240" s="27"/>
      <c r="H240" s="38"/>
      <c r="I240" s="38"/>
      <c r="J240" s="38"/>
      <c r="K240" s="38"/>
      <c r="L240" s="39"/>
      <c r="M240" s="38"/>
      <c r="N240" s="38"/>
    </row>
    <row r="241" spans="1:14" x14ac:dyDescent="0.45">
      <c r="A241" s="27"/>
      <c r="B241" s="27"/>
      <c r="C241" s="27"/>
      <c r="D241" s="27"/>
      <c r="E241" s="27"/>
      <c r="F241" s="27"/>
      <c r="H241" s="38"/>
      <c r="I241" s="38"/>
      <c r="J241" s="38"/>
      <c r="K241" s="38"/>
      <c r="L241" s="39"/>
      <c r="M241" s="38"/>
      <c r="N241" s="38"/>
    </row>
    <row r="242" spans="1:14" x14ac:dyDescent="0.45">
      <c r="A242" s="27"/>
      <c r="B242" s="27"/>
      <c r="C242" s="27"/>
      <c r="D242" s="27"/>
      <c r="E242" s="27"/>
      <c r="F242" s="27"/>
      <c r="H242" s="38"/>
      <c r="I242" s="38"/>
      <c r="J242" s="38"/>
      <c r="K242" s="38"/>
      <c r="L242" s="39"/>
      <c r="M242" s="38"/>
      <c r="N242" s="38"/>
    </row>
    <row r="243" spans="1:14" x14ac:dyDescent="0.45">
      <c r="A243" s="27"/>
      <c r="B243" s="27"/>
      <c r="C243" s="27"/>
      <c r="D243" s="27"/>
      <c r="E243" s="27"/>
      <c r="F243" s="27"/>
      <c r="H243" s="38"/>
      <c r="I243" s="38"/>
      <c r="J243" s="38"/>
      <c r="K243" s="38"/>
      <c r="L243" s="39"/>
      <c r="M243" s="38"/>
      <c r="N243" s="38"/>
    </row>
    <row r="244" spans="1:14" x14ac:dyDescent="0.45">
      <c r="A244" s="27"/>
      <c r="B244" s="27"/>
      <c r="C244" s="27"/>
      <c r="D244" s="27"/>
      <c r="E244" s="27"/>
      <c r="F244" s="27"/>
      <c r="H244" s="38"/>
      <c r="I244" s="38"/>
      <c r="J244" s="38"/>
      <c r="K244" s="38"/>
      <c r="L244" s="39"/>
      <c r="M244" s="38"/>
      <c r="N244" s="38"/>
    </row>
    <row r="245" spans="1:14" x14ac:dyDescent="0.45">
      <c r="A245" s="27"/>
      <c r="B245" s="27"/>
      <c r="C245" s="27"/>
      <c r="D245" s="27"/>
      <c r="E245" s="27"/>
      <c r="F245" s="27"/>
      <c r="H245" s="38"/>
      <c r="I245" s="38"/>
      <c r="J245" s="38"/>
      <c r="K245" s="38"/>
      <c r="L245" s="39"/>
      <c r="M245" s="38"/>
      <c r="N245" s="38"/>
    </row>
    <row r="246" spans="1:14" x14ac:dyDescent="0.45">
      <c r="A246" s="27"/>
      <c r="B246" s="27"/>
      <c r="C246" s="27"/>
      <c r="D246" s="27"/>
      <c r="E246" s="27"/>
      <c r="F246" s="27"/>
      <c r="H246" s="38"/>
      <c r="I246" s="38"/>
      <c r="J246" s="38"/>
      <c r="K246" s="38"/>
      <c r="L246" s="39"/>
      <c r="M246" s="38"/>
      <c r="N246" s="38"/>
    </row>
    <row r="247" spans="1:14" x14ac:dyDescent="0.45">
      <c r="A247" s="27"/>
      <c r="B247" s="27"/>
      <c r="C247" s="27"/>
      <c r="D247" s="27"/>
      <c r="E247" s="27"/>
      <c r="F247" s="27"/>
      <c r="H247" s="38"/>
      <c r="I247" s="38"/>
      <c r="J247" s="38"/>
      <c r="K247" s="38"/>
      <c r="L247" s="39"/>
      <c r="M247" s="38"/>
      <c r="N247" s="38"/>
    </row>
    <row r="248" spans="1:14" x14ac:dyDescent="0.45">
      <c r="A248" s="27"/>
      <c r="B248" s="27"/>
      <c r="C248" s="27"/>
      <c r="D248" s="27"/>
      <c r="E248" s="27"/>
      <c r="F248" s="27"/>
      <c r="H248" s="38"/>
      <c r="I248" s="38"/>
      <c r="J248" s="38"/>
      <c r="K248" s="38"/>
      <c r="L248" s="39"/>
      <c r="M248" s="38"/>
      <c r="N248" s="38"/>
    </row>
    <row r="249" spans="1:14" x14ac:dyDescent="0.45">
      <c r="A249" s="27"/>
      <c r="B249" s="27"/>
      <c r="C249" s="27"/>
      <c r="D249" s="27"/>
      <c r="E249" s="27"/>
      <c r="F249" s="27"/>
      <c r="H249" s="38"/>
      <c r="I249" s="38"/>
      <c r="J249" s="38"/>
      <c r="K249" s="38"/>
      <c r="L249" s="39"/>
      <c r="M249" s="38"/>
      <c r="N249" s="38"/>
    </row>
    <row r="250" spans="1:14" x14ac:dyDescent="0.45">
      <c r="A250" s="27"/>
      <c r="B250" s="27"/>
      <c r="C250" s="27"/>
      <c r="D250" s="27"/>
      <c r="E250" s="27"/>
      <c r="F250" s="27"/>
      <c r="H250" s="38"/>
      <c r="I250" s="38"/>
      <c r="J250" s="38"/>
      <c r="K250" s="38"/>
      <c r="L250" s="39"/>
      <c r="M250" s="38"/>
      <c r="N250" s="38"/>
    </row>
    <row r="251" spans="1:14" x14ac:dyDescent="0.45">
      <c r="A251" s="27"/>
      <c r="B251" s="27"/>
      <c r="C251" s="27"/>
      <c r="D251" s="27"/>
      <c r="E251" s="27"/>
      <c r="F251" s="27"/>
      <c r="H251" s="38"/>
      <c r="I251" s="38"/>
      <c r="J251" s="38"/>
      <c r="K251" s="38"/>
      <c r="L251" s="39"/>
      <c r="M251" s="38"/>
      <c r="N251" s="38"/>
    </row>
    <row r="252" spans="1:14" x14ac:dyDescent="0.45">
      <c r="A252" s="27"/>
      <c r="B252" s="27"/>
      <c r="C252" s="27"/>
      <c r="D252" s="27"/>
      <c r="E252" s="27"/>
      <c r="F252" s="27"/>
      <c r="H252" s="38"/>
      <c r="I252" s="38"/>
      <c r="J252" s="38"/>
      <c r="K252" s="38"/>
      <c r="L252" s="39"/>
      <c r="M252" s="38"/>
      <c r="N252" s="38"/>
    </row>
    <row r="253" spans="1:14" x14ac:dyDescent="0.45">
      <c r="A253" s="27"/>
      <c r="B253" s="27"/>
      <c r="C253" s="27"/>
      <c r="D253" s="27"/>
      <c r="E253" s="27"/>
      <c r="F253" s="27"/>
      <c r="H253" s="38"/>
      <c r="I253" s="38"/>
      <c r="J253" s="38"/>
      <c r="K253" s="38"/>
      <c r="L253" s="39"/>
      <c r="M253" s="38"/>
      <c r="N253" s="38"/>
    </row>
    <row r="254" spans="1:14" x14ac:dyDescent="0.45">
      <c r="A254" s="27"/>
      <c r="B254" s="27"/>
      <c r="C254" s="27"/>
      <c r="D254" s="27"/>
      <c r="E254" s="27"/>
      <c r="F254" s="27"/>
      <c r="H254" s="38"/>
      <c r="I254" s="38"/>
      <c r="J254" s="38"/>
      <c r="K254" s="38"/>
      <c r="L254" s="39"/>
      <c r="M254" s="38"/>
      <c r="N254" s="38"/>
    </row>
    <row r="255" spans="1:14" x14ac:dyDescent="0.45">
      <c r="A255" s="27"/>
      <c r="B255" s="27"/>
      <c r="C255" s="27"/>
      <c r="D255" s="27"/>
      <c r="E255" s="27"/>
      <c r="F255" s="27"/>
      <c r="H255" s="38"/>
      <c r="I255" s="38"/>
      <c r="J255" s="38"/>
      <c r="K255" s="38"/>
      <c r="L255" s="39"/>
      <c r="M255" s="38"/>
      <c r="N255" s="38"/>
    </row>
    <row r="256" spans="1:14" x14ac:dyDescent="0.45">
      <c r="A256" s="27"/>
      <c r="B256" s="27"/>
      <c r="C256" s="27"/>
      <c r="D256" s="27"/>
      <c r="E256" s="27"/>
      <c r="F256" s="27"/>
      <c r="H256" s="38"/>
      <c r="I256" s="38"/>
      <c r="J256" s="38"/>
      <c r="K256" s="38"/>
      <c r="L256" s="39"/>
      <c r="M256" s="38"/>
      <c r="N256" s="38"/>
    </row>
  </sheetData>
  <sheetProtection sheet="1" objects="1" scenarios="1"/>
  <mergeCells count="401">
    <mergeCell ref="E1:G1"/>
    <mergeCell ref="A2:B2"/>
    <mergeCell ref="C2:E2"/>
    <mergeCell ref="F2:K2"/>
    <mergeCell ref="L2:L3"/>
    <mergeCell ref="M2:M3"/>
    <mergeCell ref="N2:N3"/>
    <mergeCell ref="A3:B3"/>
    <mergeCell ref="C3:E3"/>
    <mergeCell ref="F3:G3"/>
    <mergeCell ref="A4:A18"/>
    <mergeCell ref="B4:B18"/>
    <mergeCell ref="C4:C8"/>
    <mergeCell ref="D4:D8"/>
    <mergeCell ref="E4:E8"/>
    <mergeCell ref="I4:I8"/>
    <mergeCell ref="J4:J8"/>
    <mergeCell ref="M9:M13"/>
    <mergeCell ref="N9:N13"/>
    <mergeCell ref="C14:C18"/>
    <mergeCell ref="D14:D18"/>
    <mergeCell ref="E14:E18"/>
    <mergeCell ref="I14:I18"/>
    <mergeCell ref="J14:J18"/>
    <mergeCell ref="L14:L18"/>
    <mergeCell ref="M14:M18"/>
    <mergeCell ref="N14:N18"/>
    <mergeCell ref="K4:K18"/>
    <mergeCell ref="L4:L8"/>
    <mergeCell ref="M4:M8"/>
    <mergeCell ref="N4:N8"/>
    <mergeCell ref="C9:C13"/>
    <mergeCell ref="D9:D13"/>
    <mergeCell ref="E9:E13"/>
    <mergeCell ref="I9:I13"/>
    <mergeCell ref="J9:J13"/>
    <mergeCell ref="L9:L13"/>
    <mergeCell ref="J19:J23"/>
    <mergeCell ref="K19:K33"/>
    <mergeCell ref="L19:L23"/>
    <mergeCell ref="M19:M23"/>
    <mergeCell ref="N19:N23"/>
    <mergeCell ref="C24:C28"/>
    <mergeCell ref="D24:D28"/>
    <mergeCell ref="E24:E28"/>
    <mergeCell ref="I24:I28"/>
    <mergeCell ref="J24:J28"/>
    <mergeCell ref="C19:C23"/>
    <mergeCell ref="D19:D23"/>
    <mergeCell ref="E19:E23"/>
    <mergeCell ref="I19:I23"/>
    <mergeCell ref="L24:L28"/>
    <mergeCell ref="M24:M28"/>
    <mergeCell ref="N24:N28"/>
    <mergeCell ref="C29:C33"/>
    <mergeCell ref="D29:D33"/>
    <mergeCell ref="E29:E33"/>
    <mergeCell ref="I29:I33"/>
    <mergeCell ref="J29:J33"/>
    <mergeCell ref="L29:L33"/>
    <mergeCell ref="M29:M33"/>
    <mergeCell ref="N29:N33"/>
    <mergeCell ref="A34:A58"/>
    <mergeCell ref="B34:B58"/>
    <mergeCell ref="C34:C38"/>
    <mergeCell ref="D34:D38"/>
    <mergeCell ref="E34:E38"/>
    <mergeCell ref="I34:I38"/>
    <mergeCell ref="J34:J38"/>
    <mergeCell ref="K34:K58"/>
    <mergeCell ref="L34:L38"/>
    <mergeCell ref="A19:A33"/>
    <mergeCell ref="B19:B33"/>
    <mergeCell ref="M34:M38"/>
    <mergeCell ref="N34:N38"/>
    <mergeCell ref="C39:C43"/>
    <mergeCell ref="D39:D43"/>
    <mergeCell ref="E39:E43"/>
    <mergeCell ref="I39:I43"/>
    <mergeCell ref="J39:J43"/>
    <mergeCell ref="L39:L43"/>
    <mergeCell ref="M39:M43"/>
    <mergeCell ref="N39:N43"/>
    <mergeCell ref="M44:M48"/>
    <mergeCell ref="N44:N48"/>
    <mergeCell ref="C49:C53"/>
    <mergeCell ref="D49:D53"/>
    <mergeCell ref="E49:E53"/>
    <mergeCell ref="I49:I53"/>
    <mergeCell ref="J49:J53"/>
    <mergeCell ref="L49:L53"/>
    <mergeCell ref="M49:M53"/>
    <mergeCell ref="N49:N53"/>
    <mergeCell ref="C44:C48"/>
    <mergeCell ref="D44:D48"/>
    <mergeCell ref="E44:E48"/>
    <mergeCell ref="I44:I48"/>
    <mergeCell ref="J44:J48"/>
    <mergeCell ref="L44:L48"/>
    <mergeCell ref="M54:M58"/>
    <mergeCell ref="N54:N58"/>
    <mergeCell ref="A59:A73"/>
    <mergeCell ref="B59:B73"/>
    <mergeCell ref="C59:C63"/>
    <mergeCell ref="D59:D63"/>
    <mergeCell ref="E59:E63"/>
    <mergeCell ref="I59:I63"/>
    <mergeCell ref="J59:J63"/>
    <mergeCell ref="K59:K73"/>
    <mergeCell ref="C54:C58"/>
    <mergeCell ref="D54:D58"/>
    <mergeCell ref="E54:E58"/>
    <mergeCell ref="I54:I58"/>
    <mergeCell ref="J54:J58"/>
    <mergeCell ref="L54:L58"/>
    <mergeCell ref="L59:L63"/>
    <mergeCell ref="M59:M63"/>
    <mergeCell ref="N59:N63"/>
    <mergeCell ref="C64:C68"/>
    <mergeCell ref="D64:D68"/>
    <mergeCell ref="E64:E68"/>
    <mergeCell ref="I64:I68"/>
    <mergeCell ref="J64:J68"/>
    <mergeCell ref="L64:L68"/>
    <mergeCell ref="M64:M68"/>
    <mergeCell ref="N64:N68"/>
    <mergeCell ref="C69:C73"/>
    <mergeCell ref="D69:D73"/>
    <mergeCell ref="E69:E73"/>
    <mergeCell ref="I69:I73"/>
    <mergeCell ref="J69:J73"/>
    <mergeCell ref="L69:L73"/>
    <mergeCell ref="M69:M73"/>
    <mergeCell ref="N69:N73"/>
    <mergeCell ref="J74:J78"/>
    <mergeCell ref="K74:K123"/>
    <mergeCell ref="L74:L78"/>
    <mergeCell ref="M74:M78"/>
    <mergeCell ref="N74:N78"/>
    <mergeCell ref="C79:C83"/>
    <mergeCell ref="D79:D83"/>
    <mergeCell ref="E79:E83"/>
    <mergeCell ref="I79:I83"/>
    <mergeCell ref="J79:J83"/>
    <mergeCell ref="C74:C78"/>
    <mergeCell ref="D74:D78"/>
    <mergeCell ref="E74:E78"/>
    <mergeCell ref="I74:I78"/>
    <mergeCell ref="C94:C98"/>
    <mergeCell ref="D94:D98"/>
    <mergeCell ref="E94:E98"/>
    <mergeCell ref="I94:I98"/>
    <mergeCell ref="L79:L83"/>
    <mergeCell ref="M79:M83"/>
    <mergeCell ref="N79:N83"/>
    <mergeCell ref="C84:C88"/>
    <mergeCell ref="D84:D88"/>
    <mergeCell ref="E84:E88"/>
    <mergeCell ref="I84:I88"/>
    <mergeCell ref="J84:J88"/>
    <mergeCell ref="L84:L88"/>
    <mergeCell ref="M84:M88"/>
    <mergeCell ref="N84:N88"/>
    <mergeCell ref="C89:C93"/>
    <mergeCell ref="D89:D93"/>
    <mergeCell ref="E89:E93"/>
    <mergeCell ref="I89:I93"/>
    <mergeCell ref="J89:J93"/>
    <mergeCell ref="L89:L93"/>
    <mergeCell ref="M89:M93"/>
    <mergeCell ref="N89:N93"/>
    <mergeCell ref="J94:J98"/>
    <mergeCell ref="L94:L98"/>
    <mergeCell ref="M94:M98"/>
    <mergeCell ref="N94:N98"/>
    <mergeCell ref="C99:C103"/>
    <mergeCell ref="D99:D103"/>
    <mergeCell ref="E99:E103"/>
    <mergeCell ref="I99:I103"/>
    <mergeCell ref="J99:J103"/>
    <mergeCell ref="L99:L103"/>
    <mergeCell ref="M99:M103"/>
    <mergeCell ref="N99:N103"/>
    <mergeCell ref="C104:C108"/>
    <mergeCell ref="D104:D108"/>
    <mergeCell ref="E104:E108"/>
    <mergeCell ref="I104:I108"/>
    <mergeCell ref="J104:J108"/>
    <mergeCell ref="L104:L108"/>
    <mergeCell ref="M104:M108"/>
    <mergeCell ref="N104:N108"/>
    <mergeCell ref="M109:M113"/>
    <mergeCell ref="N109:N113"/>
    <mergeCell ref="C114:C118"/>
    <mergeCell ref="D114:D118"/>
    <mergeCell ref="E114:E118"/>
    <mergeCell ref="I114:I118"/>
    <mergeCell ref="J114:J118"/>
    <mergeCell ref="L114:L118"/>
    <mergeCell ref="M114:M118"/>
    <mergeCell ref="N114:N118"/>
    <mergeCell ref="C109:C113"/>
    <mergeCell ref="D109:D113"/>
    <mergeCell ref="E109:E113"/>
    <mergeCell ref="I109:I113"/>
    <mergeCell ref="J109:J113"/>
    <mergeCell ref="L109:L113"/>
    <mergeCell ref="M119:M123"/>
    <mergeCell ref="N119:N123"/>
    <mergeCell ref="A124:A143"/>
    <mergeCell ref="B124:B143"/>
    <mergeCell ref="C124:C128"/>
    <mergeCell ref="D124:D128"/>
    <mergeCell ref="E124:E128"/>
    <mergeCell ref="I124:I128"/>
    <mergeCell ref="J124:J128"/>
    <mergeCell ref="K124:K143"/>
    <mergeCell ref="C119:C123"/>
    <mergeCell ref="D119:D123"/>
    <mergeCell ref="E119:E123"/>
    <mergeCell ref="I119:I123"/>
    <mergeCell ref="J119:J123"/>
    <mergeCell ref="L119:L123"/>
    <mergeCell ref="A74:A123"/>
    <mergeCell ref="B74:B123"/>
    <mergeCell ref="L124:L128"/>
    <mergeCell ref="M124:M128"/>
    <mergeCell ref="N124:N128"/>
    <mergeCell ref="C129:C133"/>
    <mergeCell ref="D129:D133"/>
    <mergeCell ref="E129:E133"/>
    <mergeCell ref="I129:I133"/>
    <mergeCell ref="J129:J133"/>
    <mergeCell ref="L129:L133"/>
    <mergeCell ref="M129:M133"/>
    <mergeCell ref="N129:N133"/>
    <mergeCell ref="C134:C138"/>
    <mergeCell ref="D134:D138"/>
    <mergeCell ref="E134:E138"/>
    <mergeCell ref="I134:I138"/>
    <mergeCell ref="J134:J138"/>
    <mergeCell ref="L134:L138"/>
    <mergeCell ref="M134:M138"/>
    <mergeCell ref="N134:N138"/>
    <mergeCell ref="M139:M143"/>
    <mergeCell ref="N139:N143"/>
    <mergeCell ref="A144:A168"/>
    <mergeCell ref="B144:B168"/>
    <mergeCell ref="C144:C148"/>
    <mergeCell ref="D144:D148"/>
    <mergeCell ref="E144:E148"/>
    <mergeCell ref="I144:I148"/>
    <mergeCell ref="J144:J148"/>
    <mergeCell ref="K144:K168"/>
    <mergeCell ref="C139:C143"/>
    <mergeCell ref="D139:D143"/>
    <mergeCell ref="E139:E143"/>
    <mergeCell ref="I139:I143"/>
    <mergeCell ref="J139:J143"/>
    <mergeCell ref="L139:L143"/>
    <mergeCell ref="L144:L148"/>
    <mergeCell ref="M144:M148"/>
    <mergeCell ref="N144:N148"/>
    <mergeCell ref="C149:C153"/>
    <mergeCell ref="D149:D153"/>
    <mergeCell ref="E149:E153"/>
    <mergeCell ref="I149:I153"/>
    <mergeCell ref="J149:J153"/>
    <mergeCell ref="L149:L153"/>
    <mergeCell ref="M149:M153"/>
    <mergeCell ref="N149:N153"/>
    <mergeCell ref="C154:C158"/>
    <mergeCell ref="D154:D158"/>
    <mergeCell ref="E154:E158"/>
    <mergeCell ref="I154:I158"/>
    <mergeCell ref="J154:J158"/>
    <mergeCell ref="L154:L158"/>
    <mergeCell ref="M154:M158"/>
    <mergeCell ref="N154:N158"/>
    <mergeCell ref="C169:C173"/>
    <mergeCell ref="D169:D173"/>
    <mergeCell ref="E169:E173"/>
    <mergeCell ref="I169:I173"/>
    <mergeCell ref="M159:M163"/>
    <mergeCell ref="N159:N163"/>
    <mergeCell ref="C164:C168"/>
    <mergeCell ref="D164:D168"/>
    <mergeCell ref="E164:E168"/>
    <mergeCell ref="I164:I168"/>
    <mergeCell ref="J164:J168"/>
    <mergeCell ref="L164:L168"/>
    <mergeCell ref="M164:M168"/>
    <mergeCell ref="N164:N168"/>
    <mergeCell ref="C159:C163"/>
    <mergeCell ref="D159:D163"/>
    <mergeCell ref="E159:E163"/>
    <mergeCell ref="I159:I163"/>
    <mergeCell ref="J159:J163"/>
    <mergeCell ref="L159:L163"/>
    <mergeCell ref="J184:J188"/>
    <mergeCell ref="L184:L188"/>
    <mergeCell ref="L174:L178"/>
    <mergeCell ref="M174:M178"/>
    <mergeCell ref="N174:N178"/>
    <mergeCell ref="A179:A193"/>
    <mergeCell ref="B179:B193"/>
    <mergeCell ref="C179:C183"/>
    <mergeCell ref="D179:D183"/>
    <mergeCell ref="E179:E183"/>
    <mergeCell ref="I179:I183"/>
    <mergeCell ref="J179:J183"/>
    <mergeCell ref="A169:A178"/>
    <mergeCell ref="B169:B178"/>
    <mergeCell ref="J169:J173"/>
    <mergeCell ref="K169:K178"/>
    <mergeCell ref="L169:L173"/>
    <mergeCell ref="M169:M173"/>
    <mergeCell ref="N169:N173"/>
    <mergeCell ref="C174:C178"/>
    <mergeCell ref="D174:D178"/>
    <mergeCell ref="E174:E178"/>
    <mergeCell ref="I174:I178"/>
    <mergeCell ref="J174:J178"/>
    <mergeCell ref="A194:A203"/>
    <mergeCell ref="B194:B203"/>
    <mergeCell ref="C194:C198"/>
    <mergeCell ref="D194:D198"/>
    <mergeCell ref="E194:E198"/>
    <mergeCell ref="I194:I198"/>
    <mergeCell ref="M184:M188"/>
    <mergeCell ref="N184:N188"/>
    <mergeCell ref="C189:C193"/>
    <mergeCell ref="D189:D193"/>
    <mergeCell ref="E189:E193"/>
    <mergeCell ref="I189:I193"/>
    <mergeCell ref="J189:J193"/>
    <mergeCell ref="L189:L193"/>
    <mergeCell ref="M189:M193"/>
    <mergeCell ref="N189:N193"/>
    <mergeCell ref="K179:K193"/>
    <mergeCell ref="L179:L183"/>
    <mergeCell ref="M179:M183"/>
    <mergeCell ref="N179:N183"/>
    <mergeCell ref="C184:C188"/>
    <mergeCell ref="D184:D188"/>
    <mergeCell ref="E184:E188"/>
    <mergeCell ref="I184:I188"/>
    <mergeCell ref="L199:L203"/>
    <mergeCell ref="M199:M203"/>
    <mergeCell ref="N199:N203"/>
    <mergeCell ref="J194:J198"/>
    <mergeCell ref="K194:K203"/>
    <mergeCell ref="L194:L198"/>
    <mergeCell ref="M194:M198"/>
    <mergeCell ref="N194:N198"/>
    <mergeCell ref="C199:C203"/>
    <mergeCell ref="D199:D203"/>
    <mergeCell ref="E199:E203"/>
    <mergeCell ref="I199:I203"/>
    <mergeCell ref="J199:J203"/>
    <mergeCell ref="O2:O3"/>
    <mergeCell ref="O4:O8"/>
    <mergeCell ref="O9:O13"/>
    <mergeCell ref="O14:O18"/>
    <mergeCell ref="O19:O23"/>
    <mergeCell ref="O24:O28"/>
    <mergeCell ref="O29:O33"/>
    <mergeCell ref="O34:O38"/>
    <mergeCell ref="O39:O43"/>
    <mergeCell ref="O44:O48"/>
    <mergeCell ref="O49:O53"/>
    <mergeCell ref="O54:O58"/>
    <mergeCell ref="O59:O63"/>
    <mergeCell ref="O64:O68"/>
    <mergeCell ref="O69:O73"/>
    <mergeCell ref="O74:O78"/>
    <mergeCell ref="O79:O83"/>
    <mergeCell ref="O84:O88"/>
    <mergeCell ref="O89:O93"/>
    <mergeCell ref="O94:O98"/>
    <mergeCell ref="O99:O103"/>
    <mergeCell ref="O104:O108"/>
    <mergeCell ref="O109:O113"/>
    <mergeCell ref="O114:O118"/>
    <mergeCell ref="O119:O123"/>
    <mergeCell ref="O124:O128"/>
    <mergeCell ref="O129:O133"/>
    <mergeCell ref="O179:O183"/>
    <mergeCell ref="O184:O188"/>
    <mergeCell ref="O189:O193"/>
    <mergeCell ref="O194:O198"/>
    <mergeCell ref="O199:O203"/>
    <mergeCell ref="O134:O138"/>
    <mergeCell ref="O139:O143"/>
    <mergeCell ref="O144:O148"/>
    <mergeCell ref="O149:O153"/>
    <mergeCell ref="O154:O158"/>
    <mergeCell ref="O159:O163"/>
    <mergeCell ref="O164:O168"/>
    <mergeCell ref="O169:O173"/>
    <mergeCell ref="O174:O178"/>
  </mergeCells>
  <phoneticPr fontId="1"/>
  <printOptions horizontalCentered="1" verticalCentered="1"/>
  <pageMargins left="0.23622047244094491" right="0.23622047244094491" top="0.74803149606299213" bottom="0.74803149606299213" header="0.31496062992125984" footer="0.31496062992125984"/>
  <pageSetup paperSize="8" scale="51" fitToHeight="0" orientation="landscape" r:id="rId1"/>
  <headerFooter>
    <oddFooter>&amp;C&amp;P</oddFooter>
  </headerFooter>
  <rowBreaks count="12" manualBreakCount="12">
    <brk id="18" max="16383" man="1"/>
    <brk id="33" max="16383" man="1"/>
    <brk id="58" max="16383" man="1"/>
    <brk id="73" max="16383" man="1"/>
    <brk id="88" max="16383" man="1"/>
    <brk id="103" max="16383" man="1"/>
    <brk id="123" max="16383" man="1"/>
    <brk id="143" max="16383" man="1"/>
    <brk id="158" max="16383" man="1"/>
    <brk id="168" max="16383" man="1"/>
    <brk id="178" max="16383" man="1"/>
    <brk id="1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8</xdr:col>
                    <xdr:colOff>213360</xdr:colOff>
                    <xdr:row>4</xdr:row>
                    <xdr:rowOff>228600</xdr:rowOff>
                  </from>
                  <to>
                    <xdr:col>9</xdr:col>
                    <xdr:colOff>381000</xdr:colOff>
                    <xdr:row>4</xdr:row>
                    <xdr:rowOff>480060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8</xdr:col>
                    <xdr:colOff>213360</xdr:colOff>
                    <xdr:row>9</xdr:row>
                    <xdr:rowOff>228600</xdr:rowOff>
                  </from>
                  <to>
                    <xdr:col>9</xdr:col>
                    <xdr:colOff>381000</xdr:colOff>
                    <xdr:row>9</xdr:row>
                    <xdr:rowOff>480060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8</xdr:col>
                    <xdr:colOff>213360</xdr:colOff>
                    <xdr:row>15</xdr:row>
                    <xdr:rowOff>0</xdr:rowOff>
                  </from>
                  <to>
                    <xdr:col>9</xdr:col>
                    <xdr:colOff>381000</xdr:colOff>
                    <xdr:row>15</xdr:row>
                    <xdr:rowOff>251460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8</xdr:col>
                    <xdr:colOff>213360</xdr:colOff>
                    <xdr:row>20</xdr:row>
                    <xdr:rowOff>0</xdr:rowOff>
                  </from>
                  <to>
                    <xdr:col>9</xdr:col>
                    <xdr:colOff>381000</xdr:colOff>
                    <xdr:row>20</xdr:row>
                    <xdr:rowOff>251460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8</xdr:col>
                    <xdr:colOff>213360</xdr:colOff>
                    <xdr:row>25</xdr:row>
                    <xdr:rowOff>22860</xdr:rowOff>
                  </from>
                  <to>
                    <xdr:col>9</xdr:col>
                    <xdr:colOff>381000</xdr:colOff>
                    <xdr:row>25</xdr:row>
                    <xdr:rowOff>251460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213360</xdr:colOff>
                    <xdr:row>30</xdr:row>
                    <xdr:rowOff>152400</xdr:rowOff>
                  </from>
                  <to>
                    <xdr:col>9</xdr:col>
                    <xdr:colOff>381000</xdr:colOff>
                    <xdr:row>30</xdr:row>
                    <xdr:rowOff>403860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8</xdr:col>
                    <xdr:colOff>213360</xdr:colOff>
                    <xdr:row>35</xdr:row>
                    <xdr:rowOff>38100</xdr:rowOff>
                  </from>
                  <to>
                    <xdr:col>9</xdr:col>
                    <xdr:colOff>381000</xdr:colOff>
                    <xdr:row>35</xdr:row>
                    <xdr:rowOff>289560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8</xdr:col>
                    <xdr:colOff>213360</xdr:colOff>
                    <xdr:row>40</xdr:row>
                    <xdr:rowOff>38100</xdr:rowOff>
                  </from>
                  <to>
                    <xdr:col>9</xdr:col>
                    <xdr:colOff>381000</xdr:colOff>
                    <xdr:row>40</xdr:row>
                    <xdr:rowOff>289560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8</xdr:col>
                    <xdr:colOff>213360</xdr:colOff>
                    <xdr:row>45</xdr:row>
                    <xdr:rowOff>38100</xdr:rowOff>
                  </from>
                  <to>
                    <xdr:col>9</xdr:col>
                    <xdr:colOff>381000</xdr:colOff>
                    <xdr:row>45</xdr:row>
                    <xdr:rowOff>266700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8</xdr:col>
                    <xdr:colOff>213360</xdr:colOff>
                    <xdr:row>50</xdr:row>
                    <xdr:rowOff>38100</xdr:rowOff>
                  </from>
                  <to>
                    <xdr:col>9</xdr:col>
                    <xdr:colOff>381000</xdr:colOff>
                    <xdr:row>50</xdr:row>
                    <xdr:rowOff>266700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8</xdr:col>
                    <xdr:colOff>213360</xdr:colOff>
                    <xdr:row>55</xdr:row>
                    <xdr:rowOff>38100</xdr:rowOff>
                  </from>
                  <to>
                    <xdr:col>9</xdr:col>
                    <xdr:colOff>381000</xdr:colOff>
                    <xdr:row>55</xdr:row>
                    <xdr:rowOff>266700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8</xdr:col>
                    <xdr:colOff>213360</xdr:colOff>
                    <xdr:row>60</xdr:row>
                    <xdr:rowOff>38100</xdr:rowOff>
                  </from>
                  <to>
                    <xdr:col>9</xdr:col>
                    <xdr:colOff>381000</xdr:colOff>
                    <xdr:row>60</xdr:row>
                    <xdr:rowOff>266700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8</xdr:col>
                    <xdr:colOff>213360</xdr:colOff>
                    <xdr:row>65</xdr:row>
                    <xdr:rowOff>38100</xdr:rowOff>
                  </from>
                  <to>
                    <xdr:col>9</xdr:col>
                    <xdr:colOff>381000</xdr:colOff>
                    <xdr:row>65</xdr:row>
                    <xdr:rowOff>289560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8</xdr:col>
                    <xdr:colOff>213360</xdr:colOff>
                    <xdr:row>70</xdr:row>
                    <xdr:rowOff>38100</xdr:rowOff>
                  </from>
                  <to>
                    <xdr:col>9</xdr:col>
                    <xdr:colOff>381000</xdr:colOff>
                    <xdr:row>70</xdr:row>
                    <xdr:rowOff>266700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8</xdr:col>
                    <xdr:colOff>213360</xdr:colOff>
                    <xdr:row>75</xdr:row>
                    <xdr:rowOff>38100</xdr:rowOff>
                  </from>
                  <to>
                    <xdr:col>9</xdr:col>
                    <xdr:colOff>381000</xdr:colOff>
                    <xdr:row>75</xdr:row>
                    <xdr:rowOff>289560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8</xdr:col>
                    <xdr:colOff>213360</xdr:colOff>
                    <xdr:row>80</xdr:row>
                    <xdr:rowOff>38100</xdr:rowOff>
                  </from>
                  <to>
                    <xdr:col>9</xdr:col>
                    <xdr:colOff>381000</xdr:colOff>
                    <xdr:row>80</xdr:row>
                    <xdr:rowOff>266700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8</xdr:col>
                    <xdr:colOff>213360</xdr:colOff>
                    <xdr:row>85</xdr:row>
                    <xdr:rowOff>38100</xdr:rowOff>
                  </from>
                  <to>
                    <xdr:col>9</xdr:col>
                    <xdr:colOff>381000</xdr:colOff>
                    <xdr:row>85</xdr:row>
                    <xdr:rowOff>289560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8</xdr:col>
                    <xdr:colOff>213360</xdr:colOff>
                    <xdr:row>90</xdr:row>
                    <xdr:rowOff>38100</xdr:rowOff>
                  </from>
                  <to>
                    <xdr:col>9</xdr:col>
                    <xdr:colOff>381000</xdr:colOff>
                    <xdr:row>90</xdr:row>
                    <xdr:rowOff>289560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8</xdr:col>
                    <xdr:colOff>213360</xdr:colOff>
                    <xdr:row>95</xdr:row>
                    <xdr:rowOff>38100</xdr:rowOff>
                  </from>
                  <to>
                    <xdr:col>9</xdr:col>
                    <xdr:colOff>381000</xdr:colOff>
                    <xdr:row>95</xdr:row>
                    <xdr:rowOff>289560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8</xdr:col>
                    <xdr:colOff>213360</xdr:colOff>
                    <xdr:row>100</xdr:row>
                    <xdr:rowOff>38100</xdr:rowOff>
                  </from>
                  <to>
                    <xdr:col>9</xdr:col>
                    <xdr:colOff>381000</xdr:colOff>
                    <xdr:row>100</xdr:row>
                    <xdr:rowOff>266700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8</xdr:col>
                    <xdr:colOff>213360</xdr:colOff>
                    <xdr:row>105</xdr:row>
                    <xdr:rowOff>38100</xdr:rowOff>
                  </from>
                  <to>
                    <xdr:col>9</xdr:col>
                    <xdr:colOff>381000</xdr:colOff>
                    <xdr:row>105</xdr:row>
                    <xdr:rowOff>289560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8</xdr:col>
                    <xdr:colOff>213360</xdr:colOff>
                    <xdr:row>110</xdr:row>
                    <xdr:rowOff>38100</xdr:rowOff>
                  </from>
                  <to>
                    <xdr:col>9</xdr:col>
                    <xdr:colOff>381000</xdr:colOff>
                    <xdr:row>110</xdr:row>
                    <xdr:rowOff>266700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8</xdr:col>
                    <xdr:colOff>213360</xdr:colOff>
                    <xdr:row>115</xdr:row>
                    <xdr:rowOff>38100</xdr:rowOff>
                  </from>
                  <to>
                    <xdr:col>9</xdr:col>
                    <xdr:colOff>381000</xdr:colOff>
                    <xdr:row>115</xdr:row>
                    <xdr:rowOff>266700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8</xdr:col>
                    <xdr:colOff>213360</xdr:colOff>
                    <xdr:row>120</xdr:row>
                    <xdr:rowOff>38100</xdr:rowOff>
                  </from>
                  <to>
                    <xdr:col>9</xdr:col>
                    <xdr:colOff>381000</xdr:colOff>
                    <xdr:row>120</xdr:row>
                    <xdr:rowOff>266700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8</xdr:col>
                    <xdr:colOff>213360</xdr:colOff>
                    <xdr:row>125</xdr:row>
                    <xdr:rowOff>38100</xdr:rowOff>
                  </from>
                  <to>
                    <xdr:col>9</xdr:col>
                    <xdr:colOff>381000</xdr:colOff>
                    <xdr:row>125</xdr:row>
                    <xdr:rowOff>266700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8</xdr:col>
                    <xdr:colOff>213360</xdr:colOff>
                    <xdr:row>130</xdr:row>
                    <xdr:rowOff>38100</xdr:rowOff>
                  </from>
                  <to>
                    <xdr:col>9</xdr:col>
                    <xdr:colOff>381000</xdr:colOff>
                    <xdr:row>130</xdr:row>
                    <xdr:rowOff>266700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8</xdr:col>
                    <xdr:colOff>213360</xdr:colOff>
                    <xdr:row>135</xdr:row>
                    <xdr:rowOff>38100</xdr:rowOff>
                  </from>
                  <to>
                    <xdr:col>9</xdr:col>
                    <xdr:colOff>381000</xdr:colOff>
                    <xdr:row>135</xdr:row>
                    <xdr:rowOff>289560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8</xdr:col>
                    <xdr:colOff>213360</xdr:colOff>
                    <xdr:row>140</xdr:row>
                    <xdr:rowOff>38100</xdr:rowOff>
                  </from>
                  <to>
                    <xdr:col>9</xdr:col>
                    <xdr:colOff>381000</xdr:colOff>
                    <xdr:row>140</xdr:row>
                    <xdr:rowOff>266700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8</xdr:col>
                    <xdr:colOff>213360</xdr:colOff>
                    <xdr:row>145</xdr:row>
                    <xdr:rowOff>38100</xdr:rowOff>
                  </from>
                  <to>
                    <xdr:col>9</xdr:col>
                    <xdr:colOff>381000</xdr:colOff>
                    <xdr:row>145</xdr:row>
                    <xdr:rowOff>266700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8</xdr:col>
                    <xdr:colOff>213360</xdr:colOff>
                    <xdr:row>150</xdr:row>
                    <xdr:rowOff>38100</xdr:rowOff>
                  </from>
                  <to>
                    <xdr:col>9</xdr:col>
                    <xdr:colOff>381000</xdr:colOff>
                    <xdr:row>150</xdr:row>
                    <xdr:rowOff>266700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8</xdr:col>
                    <xdr:colOff>213360</xdr:colOff>
                    <xdr:row>155</xdr:row>
                    <xdr:rowOff>38100</xdr:rowOff>
                  </from>
                  <to>
                    <xdr:col>9</xdr:col>
                    <xdr:colOff>381000</xdr:colOff>
                    <xdr:row>155</xdr:row>
                    <xdr:rowOff>289560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8</xdr:col>
                    <xdr:colOff>213360</xdr:colOff>
                    <xdr:row>160</xdr:row>
                    <xdr:rowOff>38100</xdr:rowOff>
                  </from>
                  <to>
                    <xdr:col>9</xdr:col>
                    <xdr:colOff>381000</xdr:colOff>
                    <xdr:row>160</xdr:row>
                    <xdr:rowOff>266700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8</xdr:col>
                    <xdr:colOff>213360</xdr:colOff>
                    <xdr:row>165</xdr:row>
                    <xdr:rowOff>38100</xdr:rowOff>
                  </from>
                  <to>
                    <xdr:col>9</xdr:col>
                    <xdr:colOff>381000</xdr:colOff>
                    <xdr:row>165</xdr:row>
                    <xdr:rowOff>289560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8</xdr:col>
                    <xdr:colOff>213360</xdr:colOff>
                    <xdr:row>170</xdr:row>
                    <xdr:rowOff>38100</xdr:rowOff>
                  </from>
                  <to>
                    <xdr:col>9</xdr:col>
                    <xdr:colOff>381000</xdr:colOff>
                    <xdr:row>170</xdr:row>
                    <xdr:rowOff>289560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8</xdr:col>
                    <xdr:colOff>213360</xdr:colOff>
                    <xdr:row>175</xdr:row>
                    <xdr:rowOff>38100</xdr:rowOff>
                  </from>
                  <to>
                    <xdr:col>9</xdr:col>
                    <xdr:colOff>381000</xdr:colOff>
                    <xdr:row>175</xdr:row>
                    <xdr:rowOff>289560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8</xdr:col>
                    <xdr:colOff>213360</xdr:colOff>
                    <xdr:row>180</xdr:row>
                    <xdr:rowOff>38100</xdr:rowOff>
                  </from>
                  <to>
                    <xdr:col>9</xdr:col>
                    <xdr:colOff>381000</xdr:colOff>
                    <xdr:row>180</xdr:row>
                    <xdr:rowOff>289560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8</xdr:col>
                    <xdr:colOff>213360</xdr:colOff>
                    <xdr:row>185</xdr:row>
                    <xdr:rowOff>38100</xdr:rowOff>
                  </from>
                  <to>
                    <xdr:col>9</xdr:col>
                    <xdr:colOff>381000</xdr:colOff>
                    <xdr:row>185</xdr:row>
                    <xdr:rowOff>266700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8</xdr:col>
                    <xdr:colOff>213360</xdr:colOff>
                    <xdr:row>190</xdr:row>
                    <xdr:rowOff>38100</xdr:rowOff>
                  </from>
                  <to>
                    <xdr:col>9</xdr:col>
                    <xdr:colOff>381000</xdr:colOff>
                    <xdr:row>190</xdr:row>
                    <xdr:rowOff>266700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8</xdr:col>
                    <xdr:colOff>213360</xdr:colOff>
                    <xdr:row>195</xdr:row>
                    <xdr:rowOff>38100</xdr:rowOff>
                  </from>
                  <to>
                    <xdr:col>9</xdr:col>
                    <xdr:colOff>381000</xdr:colOff>
                    <xdr:row>195</xdr:row>
                    <xdr:rowOff>266700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8</xdr:col>
                    <xdr:colOff>213360</xdr:colOff>
                    <xdr:row>200</xdr:row>
                    <xdr:rowOff>38100</xdr:rowOff>
                  </from>
                  <to>
                    <xdr:col>9</xdr:col>
                    <xdr:colOff>381000</xdr:colOff>
                    <xdr:row>200</xdr:row>
                    <xdr:rowOff>289560</xdr:rowOff>
                  </to>
                </anchor>
              </controlPr>
            </control>
          </mc:Choice>
        </mc:AlternateContent>
        <mc:AlternateContent xmlns:mc="http://schemas.openxmlformats.org/markup-compatibility/2006">
          <mc:Choice Requires="x14">
            <control shapeId="19497" r:id="rId44" name="Option Button 41">
              <controlPr defaultSize="0" autoFill="0" autoLine="0" autoPict="0">
                <anchor moveWithCells="1">
                  <from>
                    <xdr:col>7</xdr:col>
                    <xdr:colOff>441960</xdr:colOff>
                    <xdr:row>3</xdr:row>
                    <xdr:rowOff>175260</xdr:rowOff>
                  </from>
                  <to>
                    <xdr:col>7</xdr:col>
                    <xdr:colOff>784860</xdr:colOff>
                    <xdr:row>3</xdr:row>
                    <xdr:rowOff>419100</xdr:rowOff>
                  </to>
                </anchor>
              </controlPr>
            </control>
          </mc:Choice>
        </mc:AlternateContent>
        <mc:AlternateContent xmlns:mc="http://schemas.openxmlformats.org/markup-compatibility/2006">
          <mc:Choice Requires="x14">
            <control shapeId="19498" r:id="rId45" name="Option Button 42">
              <controlPr defaultSize="0" autoFill="0" autoLine="0" autoPict="0">
                <anchor moveWithCells="1">
                  <from>
                    <xdr:col>7</xdr:col>
                    <xdr:colOff>441960</xdr:colOff>
                    <xdr:row>4</xdr:row>
                    <xdr:rowOff>175260</xdr:rowOff>
                  </from>
                  <to>
                    <xdr:col>7</xdr:col>
                    <xdr:colOff>784860</xdr:colOff>
                    <xdr:row>4</xdr:row>
                    <xdr:rowOff>419100</xdr:rowOff>
                  </to>
                </anchor>
              </controlPr>
            </control>
          </mc:Choice>
        </mc:AlternateContent>
        <mc:AlternateContent xmlns:mc="http://schemas.openxmlformats.org/markup-compatibility/2006">
          <mc:Choice Requires="x14">
            <control shapeId="19499" r:id="rId46" name="Option Button 43">
              <controlPr defaultSize="0" autoFill="0" autoLine="0" autoPict="0">
                <anchor moveWithCells="1">
                  <from>
                    <xdr:col>7</xdr:col>
                    <xdr:colOff>441960</xdr:colOff>
                    <xdr:row>5</xdr:row>
                    <xdr:rowOff>175260</xdr:rowOff>
                  </from>
                  <to>
                    <xdr:col>7</xdr:col>
                    <xdr:colOff>784860</xdr:colOff>
                    <xdr:row>5</xdr:row>
                    <xdr:rowOff>419100</xdr:rowOff>
                  </to>
                </anchor>
              </controlPr>
            </control>
          </mc:Choice>
        </mc:AlternateContent>
        <mc:AlternateContent xmlns:mc="http://schemas.openxmlformats.org/markup-compatibility/2006">
          <mc:Choice Requires="x14">
            <control shapeId="19500" r:id="rId47" name="Option Button 44">
              <controlPr defaultSize="0" autoFill="0" autoLine="0" autoPict="0">
                <anchor moveWithCells="1">
                  <from>
                    <xdr:col>7</xdr:col>
                    <xdr:colOff>441960</xdr:colOff>
                    <xdr:row>6</xdr:row>
                    <xdr:rowOff>175260</xdr:rowOff>
                  </from>
                  <to>
                    <xdr:col>7</xdr:col>
                    <xdr:colOff>784860</xdr:colOff>
                    <xdr:row>6</xdr:row>
                    <xdr:rowOff>419100</xdr:rowOff>
                  </to>
                </anchor>
              </controlPr>
            </control>
          </mc:Choice>
        </mc:AlternateContent>
        <mc:AlternateContent xmlns:mc="http://schemas.openxmlformats.org/markup-compatibility/2006">
          <mc:Choice Requires="x14">
            <control shapeId="19501" r:id="rId48" name="Option Button 45">
              <controlPr defaultSize="0" autoFill="0" autoLine="0" autoPict="0">
                <anchor moveWithCells="1">
                  <from>
                    <xdr:col>7</xdr:col>
                    <xdr:colOff>441960</xdr:colOff>
                    <xdr:row>7</xdr:row>
                    <xdr:rowOff>175260</xdr:rowOff>
                  </from>
                  <to>
                    <xdr:col>7</xdr:col>
                    <xdr:colOff>784860</xdr:colOff>
                    <xdr:row>7</xdr:row>
                    <xdr:rowOff>419100</xdr:rowOff>
                  </to>
                </anchor>
              </controlPr>
            </control>
          </mc:Choice>
        </mc:AlternateContent>
        <mc:AlternateContent xmlns:mc="http://schemas.openxmlformats.org/markup-compatibility/2006">
          <mc:Choice Requires="x14">
            <control shapeId="19502" r:id="rId49" name="Option Button 46">
              <controlPr defaultSize="0" autoFill="0" autoLine="0" autoPict="0">
                <anchor moveWithCells="1">
                  <from>
                    <xdr:col>7</xdr:col>
                    <xdr:colOff>441960</xdr:colOff>
                    <xdr:row>8</xdr:row>
                    <xdr:rowOff>175260</xdr:rowOff>
                  </from>
                  <to>
                    <xdr:col>7</xdr:col>
                    <xdr:colOff>784860</xdr:colOff>
                    <xdr:row>8</xdr:row>
                    <xdr:rowOff>419100</xdr:rowOff>
                  </to>
                </anchor>
              </controlPr>
            </control>
          </mc:Choice>
        </mc:AlternateContent>
        <mc:AlternateContent xmlns:mc="http://schemas.openxmlformats.org/markup-compatibility/2006">
          <mc:Choice Requires="x14">
            <control shapeId="19503" r:id="rId50" name="Option Button 47">
              <controlPr defaultSize="0" autoFill="0" autoLine="0" autoPict="0">
                <anchor moveWithCells="1">
                  <from>
                    <xdr:col>7</xdr:col>
                    <xdr:colOff>441960</xdr:colOff>
                    <xdr:row>9</xdr:row>
                    <xdr:rowOff>175260</xdr:rowOff>
                  </from>
                  <to>
                    <xdr:col>7</xdr:col>
                    <xdr:colOff>784860</xdr:colOff>
                    <xdr:row>9</xdr:row>
                    <xdr:rowOff>419100</xdr:rowOff>
                  </to>
                </anchor>
              </controlPr>
            </control>
          </mc:Choice>
        </mc:AlternateContent>
        <mc:AlternateContent xmlns:mc="http://schemas.openxmlformats.org/markup-compatibility/2006">
          <mc:Choice Requires="x14">
            <control shapeId="19504" r:id="rId51" name="Option Button 48">
              <controlPr defaultSize="0" autoFill="0" autoLine="0" autoPict="0">
                <anchor moveWithCells="1">
                  <from>
                    <xdr:col>7</xdr:col>
                    <xdr:colOff>441960</xdr:colOff>
                    <xdr:row>10</xdr:row>
                    <xdr:rowOff>175260</xdr:rowOff>
                  </from>
                  <to>
                    <xdr:col>7</xdr:col>
                    <xdr:colOff>784860</xdr:colOff>
                    <xdr:row>10</xdr:row>
                    <xdr:rowOff>419100</xdr:rowOff>
                  </to>
                </anchor>
              </controlPr>
            </control>
          </mc:Choice>
        </mc:AlternateContent>
        <mc:AlternateContent xmlns:mc="http://schemas.openxmlformats.org/markup-compatibility/2006">
          <mc:Choice Requires="x14">
            <control shapeId="19505" r:id="rId52" name="Option Button 49">
              <controlPr defaultSize="0" autoFill="0" autoLine="0" autoPict="0">
                <anchor moveWithCells="1">
                  <from>
                    <xdr:col>7</xdr:col>
                    <xdr:colOff>441960</xdr:colOff>
                    <xdr:row>11</xdr:row>
                    <xdr:rowOff>175260</xdr:rowOff>
                  </from>
                  <to>
                    <xdr:col>7</xdr:col>
                    <xdr:colOff>784860</xdr:colOff>
                    <xdr:row>11</xdr:row>
                    <xdr:rowOff>419100</xdr:rowOff>
                  </to>
                </anchor>
              </controlPr>
            </control>
          </mc:Choice>
        </mc:AlternateContent>
        <mc:AlternateContent xmlns:mc="http://schemas.openxmlformats.org/markup-compatibility/2006">
          <mc:Choice Requires="x14">
            <control shapeId="19506" r:id="rId53" name="Option Button 50">
              <controlPr defaultSize="0" autoFill="0" autoLine="0" autoPict="0">
                <anchor moveWithCells="1">
                  <from>
                    <xdr:col>7</xdr:col>
                    <xdr:colOff>441960</xdr:colOff>
                    <xdr:row>12</xdr:row>
                    <xdr:rowOff>175260</xdr:rowOff>
                  </from>
                  <to>
                    <xdr:col>7</xdr:col>
                    <xdr:colOff>784860</xdr:colOff>
                    <xdr:row>12</xdr:row>
                    <xdr:rowOff>419100</xdr:rowOff>
                  </to>
                </anchor>
              </controlPr>
            </control>
          </mc:Choice>
        </mc:AlternateContent>
        <mc:AlternateContent xmlns:mc="http://schemas.openxmlformats.org/markup-compatibility/2006">
          <mc:Choice Requires="x14">
            <control shapeId="19507" r:id="rId54" name="Option Button 51">
              <controlPr defaultSize="0" autoFill="0" autoLine="0" autoPict="0">
                <anchor moveWithCells="1">
                  <from>
                    <xdr:col>7</xdr:col>
                    <xdr:colOff>441960</xdr:colOff>
                    <xdr:row>13</xdr:row>
                    <xdr:rowOff>175260</xdr:rowOff>
                  </from>
                  <to>
                    <xdr:col>7</xdr:col>
                    <xdr:colOff>784860</xdr:colOff>
                    <xdr:row>13</xdr:row>
                    <xdr:rowOff>419100</xdr:rowOff>
                  </to>
                </anchor>
              </controlPr>
            </control>
          </mc:Choice>
        </mc:AlternateContent>
        <mc:AlternateContent xmlns:mc="http://schemas.openxmlformats.org/markup-compatibility/2006">
          <mc:Choice Requires="x14">
            <control shapeId="19508" r:id="rId55" name="Option Button 52">
              <controlPr defaultSize="0" autoFill="0" autoLine="0" autoPict="0">
                <anchor moveWithCells="1">
                  <from>
                    <xdr:col>7</xdr:col>
                    <xdr:colOff>441960</xdr:colOff>
                    <xdr:row>14</xdr:row>
                    <xdr:rowOff>175260</xdr:rowOff>
                  </from>
                  <to>
                    <xdr:col>7</xdr:col>
                    <xdr:colOff>784860</xdr:colOff>
                    <xdr:row>14</xdr:row>
                    <xdr:rowOff>419100</xdr:rowOff>
                  </to>
                </anchor>
              </controlPr>
            </control>
          </mc:Choice>
        </mc:AlternateContent>
        <mc:AlternateContent xmlns:mc="http://schemas.openxmlformats.org/markup-compatibility/2006">
          <mc:Choice Requires="x14">
            <control shapeId="19509" r:id="rId56" name="Option Button 53">
              <controlPr defaultSize="0" autoFill="0" autoLine="0" autoPict="0">
                <anchor moveWithCells="1">
                  <from>
                    <xdr:col>7</xdr:col>
                    <xdr:colOff>441960</xdr:colOff>
                    <xdr:row>15</xdr:row>
                    <xdr:rowOff>175260</xdr:rowOff>
                  </from>
                  <to>
                    <xdr:col>7</xdr:col>
                    <xdr:colOff>784860</xdr:colOff>
                    <xdr:row>15</xdr:row>
                    <xdr:rowOff>419100</xdr:rowOff>
                  </to>
                </anchor>
              </controlPr>
            </control>
          </mc:Choice>
        </mc:AlternateContent>
        <mc:AlternateContent xmlns:mc="http://schemas.openxmlformats.org/markup-compatibility/2006">
          <mc:Choice Requires="x14">
            <control shapeId="19510" r:id="rId57" name="Option Button 54">
              <controlPr defaultSize="0" autoFill="0" autoLine="0" autoPict="0">
                <anchor moveWithCells="1">
                  <from>
                    <xdr:col>7</xdr:col>
                    <xdr:colOff>441960</xdr:colOff>
                    <xdr:row>16</xdr:row>
                    <xdr:rowOff>175260</xdr:rowOff>
                  </from>
                  <to>
                    <xdr:col>7</xdr:col>
                    <xdr:colOff>784860</xdr:colOff>
                    <xdr:row>16</xdr:row>
                    <xdr:rowOff>419100</xdr:rowOff>
                  </to>
                </anchor>
              </controlPr>
            </control>
          </mc:Choice>
        </mc:AlternateContent>
        <mc:AlternateContent xmlns:mc="http://schemas.openxmlformats.org/markup-compatibility/2006">
          <mc:Choice Requires="x14">
            <control shapeId="19511" r:id="rId58" name="Option Button 55">
              <controlPr defaultSize="0" autoFill="0" autoLine="0" autoPict="0">
                <anchor moveWithCells="1">
                  <from>
                    <xdr:col>7</xdr:col>
                    <xdr:colOff>441960</xdr:colOff>
                    <xdr:row>17</xdr:row>
                    <xdr:rowOff>175260</xdr:rowOff>
                  </from>
                  <to>
                    <xdr:col>7</xdr:col>
                    <xdr:colOff>784860</xdr:colOff>
                    <xdr:row>17</xdr:row>
                    <xdr:rowOff>419100</xdr:rowOff>
                  </to>
                </anchor>
              </controlPr>
            </control>
          </mc:Choice>
        </mc:AlternateContent>
        <mc:AlternateContent xmlns:mc="http://schemas.openxmlformats.org/markup-compatibility/2006">
          <mc:Choice Requires="x14">
            <control shapeId="19512" r:id="rId59" name="Option Button 56">
              <controlPr defaultSize="0" autoFill="0" autoLine="0" autoPict="0">
                <anchor moveWithCells="1">
                  <from>
                    <xdr:col>7</xdr:col>
                    <xdr:colOff>441960</xdr:colOff>
                    <xdr:row>18</xdr:row>
                    <xdr:rowOff>175260</xdr:rowOff>
                  </from>
                  <to>
                    <xdr:col>7</xdr:col>
                    <xdr:colOff>784860</xdr:colOff>
                    <xdr:row>18</xdr:row>
                    <xdr:rowOff>419100</xdr:rowOff>
                  </to>
                </anchor>
              </controlPr>
            </control>
          </mc:Choice>
        </mc:AlternateContent>
        <mc:AlternateContent xmlns:mc="http://schemas.openxmlformats.org/markup-compatibility/2006">
          <mc:Choice Requires="x14">
            <control shapeId="19513" r:id="rId60" name="Option Button 57">
              <controlPr defaultSize="0" autoFill="0" autoLine="0" autoPict="0">
                <anchor moveWithCells="1">
                  <from>
                    <xdr:col>7</xdr:col>
                    <xdr:colOff>441960</xdr:colOff>
                    <xdr:row>19</xdr:row>
                    <xdr:rowOff>175260</xdr:rowOff>
                  </from>
                  <to>
                    <xdr:col>7</xdr:col>
                    <xdr:colOff>784860</xdr:colOff>
                    <xdr:row>19</xdr:row>
                    <xdr:rowOff>419100</xdr:rowOff>
                  </to>
                </anchor>
              </controlPr>
            </control>
          </mc:Choice>
        </mc:AlternateContent>
        <mc:AlternateContent xmlns:mc="http://schemas.openxmlformats.org/markup-compatibility/2006">
          <mc:Choice Requires="x14">
            <control shapeId="19514" r:id="rId61" name="Option Button 58">
              <controlPr defaultSize="0" autoFill="0" autoLine="0" autoPict="0">
                <anchor moveWithCells="1">
                  <from>
                    <xdr:col>7</xdr:col>
                    <xdr:colOff>441960</xdr:colOff>
                    <xdr:row>20</xdr:row>
                    <xdr:rowOff>175260</xdr:rowOff>
                  </from>
                  <to>
                    <xdr:col>7</xdr:col>
                    <xdr:colOff>784860</xdr:colOff>
                    <xdr:row>20</xdr:row>
                    <xdr:rowOff>419100</xdr:rowOff>
                  </to>
                </anchor>
              </controlPr>
            </control>
          </mc:Choice>
        </mc:AlternateContent>
        <mc:AlternateContent xmlns:mc="http://schemas.openxmlformats.org/markup-compatibility/2006">
          <mc:Choice Requires="x14">
            <control shapeId="19515" r:id="rId62" name="Option Button 59">
              <controlPr defaultSize="0" autoFill="0" autoLine="0" autoPict="0">
                <anchor moveWithCells="1">
                  <from>
                    <xdr:col>7</xdr:col>
                    <xdr:colOff>441960</xdr:colOff>
                    <xdr:row>21</xdr:row>
                    <xdr:rowOff>175260</xdr:rowOff>
                  </from>
                  <to>
                    <xdr:col>7</xdr:col>
                    <xdr:colOff>784860</xdr:colOff>
                    <xdr:row>21</xdr:row>
                    <xdr:rowOff>419100</xdr:rowOff>
                  </to>
                </anchor>
              </controlPr>
            </control>
          </mc:Choice>
        </mc:AlternateContent>
        <mc:AlternateContent xmlns:mc="http://schemas.openxmlformats.org/markup-compatibility/2006">
          <mc:Choice Requires="x14">
            <control shapeId="19516" r:id="rId63" name="Option Button 60">
              <controlPr defaultSize="0" autoFill="0" autoLine="0" autoPict="0">
                <anchor moveWithCells="1">
                  <from>
                    <xdr:col>7</xdr:col>
                    <xdr:colOff>441960</xdr:colOff>
                    <xdr:row>22</xdr:row>
                    <xdr:rowOff>175260</xdr:rowOff>
                  </from>
                  <to>
                    <xdr:col>7</xdr:col>
                    <xdr:colOff>784860</xdr:colOff>
                    <xdr:row>22</xdr:row>
                    <xdr:rowOff>419100</xdr:rowOff>
                  </to>
                </anchor>
              </controlPr>
            </control>
          </mc:Choice>
        </mc:AlternateContent>
        <mc:AlternateContent xmlns:mc="http://schemas.openxmlformats.org/markup-compatibility/2006">
          <mc:Choice Requires="x14">
            <control shapeId="19517" r:id="rId64" name="Option Button 61">
              <controlPr defaultSize="0" autoFill="0" autoLine="0" autoPict="0">
                <anchor moveWithCells="1">
                  <from>
                    <xdr:col>7</xdr:col>
                    <xdr:colOff>441960</xdr:colOff>
                    <xdr:row>23</xdr:row>
                    <xdr:rowOff>175260</xdr:rowOff>
                  </from>
                  <to>
                    <xdr:col>7</xdr:col>
                    <xdr:colOff>784860</xdr:colOff>
                    <xdr:row>23</xdr:row>
                    <xdr:rowOff>419100</xdr:rowOff>
                  </to>
                </anchor>
              </controlPr>
            </control>
          </mc:Choice>
        </mc:AlternateContent>
        <mc:AlternateContent xmlns:mc="http://schemas.openxmlformats.org/markup-compatibility/2006">
          <mc:Choice Requires="x14">
            <control shapeId="19518" r:id="rId65" name="Option Button 62">
              <controlPr defaultSize="0" autoFill="0" autoLine="0" autoPict="0">
                <anchor moveWithCells="1">
                  <from>
                    <xdr:col>7</xdr:col>
                    <xdr:colOff>441960</xdr:colOff>
                    <xdr:row>24</xdr:row>
                    <xdr:rowOff>175260</xdr:rowOff>
                  </from>
                  <to>
                    <xdr:col>7</xdr:col>
                    <xdr:colOff>784860</xdr:colOff>
                    <xdr:row>24</xdr:row>
                    <xdr:rowOff>419100</xdr:rowOff>
                  </to>
                </anchor>
              </controlPr>
            </control>
          </mc:Choice>
        </mc:AlternateContent>
        <mc:AlternateContent xmlns:mc="http://schemas.openxmlformats.org/markup-compatibility/2006">
          <mc:Choice Requires="x14">
            <control shapeId="19519" r:id="rId66" name="Option Button 63">
              <controlPr defaultSize="0" autoFill="0" autoLine="0" autoPict="0">
                <anchor moveWithCells="1">
                  <from>
                    <xdr:col>7</xdr:col>
                    <xdr:colOff>441960</xdr:colOff>
                    <xdr:row>25</xdr:row>
                    <xdr:rowOff>175260</xdr:rowOff>
                  </from>
                  <to>
                    <xdr:col>7</xdr:col>
                    <xdr:colOff>784860</xdr:colOff>
                    <xdr:row>25</xdr:row>
                    <xdr:rowOff>419100</xdr:rowOff>
                  </to>
                </anchor>
              </controlPr>
            </control>
          </mc:Choice>
        </mc:AlternateContent>
        <mc:AlternateContent xmlns:mc="http://schemas.openxmlformats.org/markup-compatibility/2006">
          <mc:Choice Requires="x14">
            <control shapeId="19520" r:id="rId67" name="Option Button 64">
              <controlPr defaultSize="0" autoFill="0" autoLine="0" autoPict="0">
                <anchor moveWithCells="1">
                  <from>
                    <xdr:col>7</xdr:col>
                    <xdr:colOff>441960</xdr:colOff>
                    <xdr:row>26</xdr:row>
                    <xdr:rowOff>175260</xdr:rowOff>
                  </from>
                  <to>
                    <xdr:col>7</xdr:col>
                    <xdr:colOff>784860</xdr:colOff>
                    <xdr:row>26</xdr:row>
                    <xdr:rowOff>419100</xdr:rowOff>
                  </to>
                </anchor>
              </controlPr>
            </control>
          </mc:Choice>
        </mc:AlternateContent>
        <mc:AlternateContent xmlns:mc="http://schemas.openxmlformats.org/markup-compatibility/2006">
          <mc:Choice Requires="x14">
            <control shapeId="19521" r:id="rId68" name="Option Button 65">
              <controlPr defaultSize="0" autoFill="0" autoLine="0" autoPict="0">
                <anchor moveWithCells="1">
                  <from>
                    <xdr:col>7</xdr:col>
                    <xdr:colOff>441960</xdr:colOff>
                    <xdr:row>27</xdr:row>
                    <xdr:rowOff>175260</xdr:rowOff>
                  </from>
                  <to>
                    <xdr:col>7</xdr:col>
                    <xdr:colOff>784860</xdr:colOff>
                    <xdr:row>27</xdr:row>
                    <xdr:rowOff>419100</xdr:rowOff>
                  </to>
                </anchor>
              </controlPr>
            </control>
          </mc:Choice>
        </mc:AlternateContent>
        <mc:AlternateContent xmlns:mc="http://schemas.openxmlformats.org/markup-compatibility/2006">
          <mc:Choice Requires="x14">
            <control shapeId="19522" r:id="rId69" name="Option Button 66">
              <controlPr defaultSize="0" autoFill="0" autoLine="0" autoPict="0">
                <anchor moveWithCells="1">
                  <from>
                    <xdr:col>7</xdr:col>
                    <xdr:colOff>441960</xdr:colOff>
                    <xdr:row>28</xdr:row>
                    <xdr:rowOff>175260</xdr:rowOff>
                  </from>
                  <to>
                    <xdr:col>7</xdr:col>
                    <xdr:colOff>784860</xdr:colOff>
                    <xdr:row>28</xdr:row>
                    <xdr:rowOff>419100</xdr:rowOff>
                  </to>
                </anchor>
              </controlPr>
            </control>
          </mc:Choice>
        </mc:AlternateContent>
        <mc:AlternateContent xmlns:mc="http://schemas.openxmlformats.org/markup-compatibility/2006">
          <mc:Choice Requires="x14">
            <control shapeId="19523" r:id="rId70" name="Option Button 67">
              <controlPr defaultSize="0" autoFill="0" autoLine="0" autoPict="0">
                <anchor moveWithCells="1">
                  <from>
                    <xdr:col>7</xdr:col>
                    <xdr:colOff>441960</xdr:colOff>
                    <xdr:row>29</xdr:row>
                    <xdr:rowOff>175260</xdr:rowOff>
                  </from>
                  <to>
                    <xdr:col>7</xdr:col>
                    <xdr:colOff>784860</xdr:colOff>
                    <xdr:row>29</xdr:row>
                    <xdr:rowOff>419100</xdr:rowOff>
                  </to>
                </anchor>
              </controlPr>
            </control>
          </mc:Choice>
        </mc:AlternateContent>
        <mc:AlternateContent xmlns:mc="http://schemas.openxmlformats.org/markup-compatibility/2006">
          <mc:Choice Requires="x14">
            <control shapeId="19524" r:id="rId71" name="Option Button 68">
              <controlPr defaultSize="0" autoFill="0" autoLine="0" autoPict="0">
                <anchor moveWithCells="1">
                  <from>
                    <xdr:col>7</xdr:col>
                    <xdr:colOff>441960</xdr:colOff>
                    <xdr:row>30</xdr:row>
                    <xdr:rowOff>175260</xdr:rowOff>
                  </from>
                  <to>
                    <xdr:col>7</xdr:col>
                    <xdr:colOff>784860</xdr:colOff>
                    <xdr:row>30</xdr:row>
                    <xdr:rowOff>419100</xdr:rowOff>
                  </to>
                </anchor>
              </controlPr>
            </control>
          </mc:Choice>
        </mc:AlternateContent>
        <mc:AlternateContent xmlns:mc="http://schemas.openxmlformats.org/markup-compatibility/2006">
          <mc:Choice Requires="x14">
            <control shapeId="19525" r:id="rId72" name="Option Button 69">
              <controlPr defaultSize="0" autoFill="0" autoLine="0" autoPict="0">
                <anchor moveWithCells="1">
                  <from>
                    <xdr:col>7</xdr:col>
                    <xdr:colOff>441960</xdr:colOff>
                    <xdr:row>31</xdr:row>
                    <xdr:rowOff>175260</xdr:rowOff>
                  </from>
                  <to>
                    <xdr:col>7</xdr:col>
                    <xdr:colOff>784860</xdr:colOff>
                    <xdr:row>31</xdr:row>
                    <xdr:rowOff>419100</xdr:rowOff>
                  </to>
                </anchor>
              </controlPr>
            </control>
          </mc:Choice>
        </mc:AlternateContent>
        <mc:AlternateContent xmlns:mc="http://schemas.openxmlformats.org/markup-compatibility/2006">
          <mc:Choice Requires="x14">
            <control shapeId="19526" r:id="rId73" name="Option Button 70">
              <controlPr defaultSize="0" autoFill="0" autoLine="0" autoPict="0">
                <anchor moveWithCells="1">
                  <from>
                    <xdr:col>7</xdr:col>
                    <xdr:colOff>441960</xdr:colOff>
                    <xdr:row>32</xdr:row>
                    <xdr:rowOff>175260</xdr:rowOff>
                  </from>
                  <to>
                    <xdr:col>7</xdr:col>
                    <xdr:colOff>784860</xdr:colOff>
                    <xdr:row>32</xdr:row>
                    <xdr:rowOff>419100</xdr:rowOff>
                  </to>
                </anchor>
              </controlPr>
            </control>
          </mc:Choice>
        </mc:AlternateContent>
        <mc:AlternateContent xmlns:mc="http://schemas.openxmlformats.org/markup-compatibility/2006">
          <mc:Choice Requires="x14">
            <control shapeId="19527" r:id="rId74" name="Option Button 71">
              <controlPr defaultSize="0" autoFill="0" autoLine="0" autoPict="0">
                <anchor moveWithCells="1">
                  <from>
                    <xdr:col>7</xdr:col>
                    <xdr:colOff>441960</xdr:colOff>
                    <xdr:row>33</xdr:row>
                    <xdr:rowOff>175260</xdr:rowOff>
                  </from>
                  <to>
                    <xdr:col>7</xdr:col>
                    <xdr:colOff>784860</xdr:colOff>
                    <xdr:row>33</xdr:row>
                    <xdr:rowOff>419100</xdr:rowOff>
                  </to>
                </anchor>
              </controlPr>
            </control>
          </mc:Choice>
        </mc:AlternateContent>
        <mc:AlternateContent xmlns:mc="http://schemas.openxmlformats.org/markup-compatibility/2006">
          <mc:Choice Requires="x14">
            <control shapeId="19528" r:id="rId75" name="Option Button 72">
              <controlPr defaultSize="0" autoFill="0" autoLine="0" autoPict="0">
                <anchor moveWithCells="1">
                  <from>
                    <xdr:col>7</xdr:col>
                    <xdr:colOff>441960</xdr:colOff>
                    <xdr:row>34</xdr:row>
                    <xdr:rowOff>175260</xdr:rowOff>
                  </from>
                  <to>
                    <xdr:col>7</xdr:col>
                    <xdr:colOff>784860</xdr:colOff>
                    <xdr:row>34</xdr:row>
                    <xdr:rowOff>419100</xdr:rowOff>
                  </to>
                </anchor>
              </controlPr>
            </control>
          </mc:Choice>
        </mc:AlternateContent>
        <mc:AlternateContent xmlns:mc="http://schemas.openxmlformats.org/markup-compatibility/2006">
          <mc:Choice Requires="x14">
            <control shapeId="19529" r:id="rId76" name="Option Button 73">
              <controlPr defaultSize="0" autoFill="0" autoLine="0" autoPict="0">
                <anchor moveWithCells="1">
                  <from>
                    <xdr:col>7</xdr:col>
                    <xdr:colOff>441960</xdr:colOff>
                    <xdr:row>35</xdr:row>
                    <xdr:rowOff>175260</xdr:rowOff>
                  </from>
                  <to>
                    <xdr:col>7</xdr:col>
                    <xdr:colOff>784860</xdr:colOff>
                    <xdr:row>35</xdr:row>
                    <xdr:rowOff>419100</xdr:rowOff>
                  </to>
                </anchor>
              </controlPr>
            </control>
          </mc:Choice>
        </mc:AlternateContent>
        <mc:AlternateContent xmlns:mc="http://schemas.openxmlformats.org/markup-compatibility/2006">
          <mc:Choice Requires="x14">
            <control shapeId="19530" r:id="rId77" name="Option Button 74">
              <controlPr defaultSize="0" autoFill="0" autoLine="0" autoPict="0">
                <anchor moveWithCells="1">
                  <from>
                    <xdr:col>7</xdr:col>
                    <xdr:colOff>441960</xdr:colOff>
                    <xdr:row>36</xdr:row>
                    <xdr:rowOff>175260</xdr:rowOff>
                  </from>
                  <to>
                    <xdr:col>7</xdr:col>
                    <xdr:colOff>784860</xdr:colOff>
                    <xdr:row>36</xdr:row>
                    <xdr:rowOff>419100</xdr:rowOff>
                  </to>
                </anchor>
              </controlPr>
            </control>
          </mc:Choice>
        </mc:AlternateContent>
        <mc:AlternateContent xmlns:mc="http://schemas.openxmlformats.org/markup-compatibility/2006">
          <mc:Choice Requires="x14">
            <control shapeId="19531" r:id="rId78" name="Option Button 75">
              <controlPr defaultSize="0" autoFill="0" autoLine="0" autoPict="0">
                <anchor moveWithCells="1">
                  <from>
                    <xdr:col>7</xdr:col>
                    <xdr:colOff>441960</xdr:colOff>
                    <xdr:row>37</xdr:row>
                    <xdr:rowOff>175260</xdr:rowOff>
                  </from>
                  <to>
                    <xdr:col>7</xdr:col>
                    <xdr:colOff>784860</xdr:colOff>
                    <xdr:row>37</xdr:row>
                    <xdr:rowOff>419100</xdr:rowOff>
                  </to>
                </anchor>
              </controlPr>
            </control>
          </mc:Choice>
        </mc:AlternateContent>
        <mc:AlternateContent xmlns:mc="http://schemas.openxmlformats.org/markup-compatibility/2006">
          <mc:Choice Requires="x14">
            <control shapeId="19532" r:id="rId79" name="Option Button 76">
              <controlPr defaultSize="0" autoFill="0" autoLine="0" autoPict="0">
                <anchor moveWithCells="1">
                  <from>
                    <xdr:col>7</xdr:col>
                    <xdr:colOff>441960</xdr:colOff>
                    <xdr:row>38</xdr:row>
                    <xdr:rowOff>175260</xdr:rowOff>
                  </from>
                  <to>
                    <xdr:col>7</xdr:col>
                    <xdr:colOff>784860</xdr:colOff>
                    <xdr:row>38</xdr:row>
                    <xdr:rowOff>419100</xdr:rowOff>
                  </to>
                </anchor>
              </controlPr>
            </control>
          </mc:Choice>
        </mc:AlternateContent>
        <mc:AlternateContent xmlns:mc="http://schemas.openxmlformats.org/markup-compatibility/2006">
          <mc:Choice Requires="x14">
            <control shapeId="19533" r:id="rId80" name="Option Button 77">
              <controlPr defaultSize="0" autoFill="0" autoLine="0" autoPict="0">
                <anchor moveWithCells="1">
                  <from>
                    <xdr:col>7</xdr:col>
                    <xdr:colOff>441960</xdr:colOff>
                    <xdr:row>39</xdr:row>
                    <xdr:rowOff>175260</xdr:rowOff>
                  </from>
                  <to>
                    <xdr:col>7</xdr:col>
                    <xdr:colOff>784860</xdr:colOff>
                    <xdr:row>39</xdr:row>
                    <xdr:rowOff>419100</xdr:rowOff>
                  </to>
                </anchor>
              </controlPr>
            </control>
          </mc:Choice>
        </mc:AlternateContent>
        <mc:AlternateContent xmlns:mc="http://schemas.openxmlformats.org/markup-compatibility/2006">
          <mc:Choice Requires="x14">
            <control shapeId="19534" r:id="rId81" name="Option Button 78">
              <controlPr defaultSize="0" autoFill="0" autoLine="0" autoPict="0">
                <anchor moveWithCells="1">
                  <from>
                    <xdr:col>7</xdr:col>
                    <xdr:colOff>441960</xdr:colOff>
                    <xdr:row>40</xdr:row>
                    <xdr:rowOff>175260</xdr:rowOff>
                  </from>
                  <to>
                    <xdr:col>7</xdr:col>
                    <xdr:colOff>784860</xdr:colOff>
                    <xdr:row>40</xdr:row>
                    <xdr:rowOff>419100</xdr:rowOff>
                  </to>
                </anchor>
              </controlPr>
            </control>
          </mc:Choice>
        </mc:AlternateContent>
        <mc:AlternateContent xmlns:mc="http://schemas.openxmlformats.org/markup-compatibility/2006">
          <mc:Choice Requires="x14">
            <control shapeId="19535" r:id="rId82" name="Option Button 79">
              <controlPr defaultSize="0" autoFill="0" autoLine="0" autoPict="0">
                <anchor moveWithCells="1">
                  <from>
                    <xdr:col>7</xdr:col>
                    <xdr:colOff>441960</xdr:colOff>
                    <xdr:row>41</xdr:row>
                    <xdr:rowOff>175260</xdr:rowOff>
                  </from>
                  <to>
                    <xdr:col>7</xdr:col>
                    <xdr:colOff>784860</xdr:colOff>
                    <xdr:row>41</xdr:row>
                    <xdr:rowOff>419100</xdr:rowOff>
                  </to>
                </anchor>
              </controlPr>
            </control>
          </mc:Choice>
        </mc:AlternateContent>
        <mc:AlternateContent xmlns:mc="http://schemas.openxmlformats.org/markup-compatibility/2006">
          <mc:Choice Requires="x14">
            <control shapeId="19536" r:id="rId83" name="Option Button 80">
              <controlPr defaultSize="0" autoFill="0" autoLine="0" autoPict="0">
                <anchor moveWithCells="1">
                  <from>
                    <xdr:col>7</xdr:col>
                    <xdr:colOff>441960</xdr:colOff>
                    <xdr:row>42</xdr:row>
                    <xdr:rowOff>175260</xdr:rowOff>
                  </from>
                  <to>
                    <xdr:col>7</xdr:col>
                    <xdr:colOff>784860</xdr:colOff>
                    <xdr:row>42</xdr:row>
                    <xdr:rowOff>419100</xdr:rowOff>
                  </to>
                </anchor>
              </controlPr>
            </control>
          </mc:Choice>
        </mc:AlternateContent>
        <mc:AlternateContent xmlns:mc="http://schemas.openxmlformats.org/markup-compatibility/2006">
          <mc:Choice Requires="x14">
            <control shapeId="19537" r:id="rId84" name="Option Button 81">
              <controlPr defaultSize="0" autoFill="0" autoLine="0" autoPict="0">
                <anchor moveWithCells="1">
                  <from>
                    <xdr:col>7</xdr:col>
                    <xdr:colOff>441960</xdr:colOff>
                    <xdr:row>43</xdr:row>
                    <xdr:rowOff>175260</xdr:rowOff>
                  </from>
                  <to>
                    <xdr:col>7</xdr:col>
                    <xdr:colOff>784860</xdr:colOff>
                    <xdr:row>43</xdr:row>
                    <xdr:rowOff>419100</xdr:rowOff>
                  </to>
                </anchor>
              </controlPr>
            </control>
          </mc:Choice>
        </mc:AlternateContent>
        <mc:AlternateContent xmlns:mc="http://schemas.openxmlformats.org/markup-compatibility/2006">
          <mc:Choice Requires="x14">
            <control shapeId="19538" r:id="rId85" name="Option Button 82">
              <controlPr defaultSize="0" autoFill="0" autoLine="0" autoPict="0">
                <anchor moveWithCells="1">
                  <from>
                    <xdr:col>7</xdr:col>
                    <xdr:colOff>441960</xdr:colOff>
                    <xdr:row>44</xdr:row>
                    <xdr:rowOff>175260</xdr:rowOff>
                  </from>
                  <to>
                    <xdr:col>7</xdr:col>
                    <xdr:colOff>784860</xdr:colOff>
                    <xdr:row>44</xdr:row>
                    <xdr:rowOff>419100</xdr:rowOff>
                  </to>
                </anchor>
              </controlPr>
            </control>
          </mc:Choice>
        </mc:AlternateContent>
        <mc:AlternateContent xmlns:mc="http://schemas.openxmlformats.org/markup-compatibility/2006">
          <mc:Choice Requires="x14">
            <control shapeId="19539" r:id="rId86" name="Option Button 83">
              <controlPr defaultSize="0" autoFill="0" autoLine="0" autoPict="0">
                <anchor moveWithCells="1">
                  <from>
                    <xdr:col>7</xdr:col>
                    <xdr:colOff>441960</xdr:colOff>
                    <xdr:row>45</xdr:row>
                    <xdr:rowOff>175260</xdr:rowOff>
                  </from>
                  <to>
                    <xdr:col>7</xdr:col>
                    <xdr:colOff>784860</xdr:colOff>
                    <xdr:row>45</xdr:row>
                    <xdr:rowOff>419100</xdr:rowOff>
                  </to>
                </anchor>
              </controlPr>
            </control>
          </mc:Choice>
        </mc:AlternateContent>
        <mc:AlternateContent xmlns:mc="http://schemas.openxmlformats.org/markup-compatibility/2006">
          <mc:Choice Requires="x14">
            <control shapeId="19540" r:id="rId87" name="Option Button 84">
              <controlPr defaultSize="0" autoFill="0" autoLine="0" autoPict="0">
                <anchor moveWithCells="1">
                  <from>
                    <xdr:col>7</xdr:col>
                    <xdr:colOff>441960</xdr:colOff>
                    <xdr:row>46</xdr:row>
                    <xdr:rowOff>175260</xdr:rowOff>
                  </from>
                  <to>
                    <xdr:col>7</xdr:col>
                    <xdr:colOff>784860</xdr:colOff>
                    <xdr:row>46</xdr:row>
                    <xdr:rowOff>419100</xdr:rowOff>
                  </to>
                </anchor>
              </controlPr>
            </control>
          </mc:Choice>
        </mc:AlternateContent>
        <mc:AlternateContent xmlns:mc="http://schemas.openxmlformats.org/markup-compatibility/2006">
          <mc:Choice Requires="x14">
            <control shapeId="19541" r:id="rId88" name="Option Button 85">
              <controlPr defaultSize="0" autoFill="0" autoLine="0" autoPict="0">
                <anchor moveWithCells="1">
                  <from>
                    <xdr:col>7</xdr:col>
                    <xdr:colOff>441960</xdr:colOff>
                    <xdr:row>47</xdr:row>
                    <xdr:rowOff>175260</xdr:rowOff>
                  </from>
                  <to>
                    <xdr:col>7</xdr:col>
                    <xdr:colOff>784860</xdr:colOff>
                    <xdr:row>47</xdr:row>
                    <xdr:rowOff>419100</xdr:rowOff>
                  </to>
                </anchor>
              </controlPr>
            </control>
          </mc:Choice>
        </mc:AlternateContent>
        <mc:AlternateContent xmlns:mc="http://schemas.openxmlformats.org/markup-compatibility/2006">
          <mc:Choice Requires="x14">
            <control shapeId="19542" r:id="rId89" name="Option Button 86">
              <controlPr defaultSize="0" autoFill="0" autoLine="0" autoPict="0">
                <anchor moveWithCells="1">
                  <from>
                    <xdr:col>7</xdr:col>
                    <xdr:colOff>441960</xdr:colOff>
                    <xdr:row>48</xdr:row>
                    <xdr:rowOff>175260</xdr:rowOff>
                  </from>
                  <to>
                    <xdr:col>7</xdr:col>
                    <xdr:colOff>784860</xdr:colOff>
                    <xdr:row>48</xdr:row>
                    <xdr:rowOff>419100</xdr:rowOff>
                  </to>
                </anchor>
              </controlPr>
            </control>
          </mc:Choice>
        </mc:AlternateContent>
        <mc:AlternateContent xmlns:mc="http://schemas.openxmlformats.org/markup-compatibility/2006">
          <mc:Choice Requires="x14">
            <control shapeId="19543" r:id="rId90" name="Option Button 87">
              <controlPr defaultSize="0" autoFill="0" autoLine="0" autoPict="0">
                <anchor moveWithCells="1">
                  <from>
                    <xdr:col>7</xdr:col>
                    <xdr:colOff>441960</xdr:colOff>
                    <xdr:row>49</xdr:row>
                    <xdr:rowOff>175260</xdr:rowOff>
                  </from>
                  <to>
                    <xdr:col>7</xdr:col>
                    <xdr:colOff>784860</xdr:colOff>
                    <xdr:row>49</xdr:row>
                    <xdr:rowOff>419100</xdr:rowOff>
                  </to>
                </anchor>
              </controlPr>
            </control>
          </mc:Choice>
        </mc:AlternateContent>
        <mc:AlternateContent xmlns:mc="http://schemas.openxmlformats.org/markup-compatibility/2006">
          <mc:Choice Requires="x14">
            <control shapeId="19544" r:id="rId91" name="Option Button 88">
              <controlPr defaultSize="0" autoFill="0" autoLine="0" autoPict="0">
                <anchor moveWithCells="1">
                  <from>
                    <xdr:col>7</xdr:col>
                    <xdr:colOff>441960</xdr:colOff>
                    <xdr:row>50</xdr:row>
                    <xdr:rowOff>175260</xdr:rowOff>
                  </from>
                  <to>
                    <xdr:col>7</xdr:col>
                    <xdr:colOff>784860</xdr:colOff>
                    <xdr:row>50</xdr:row>
                    <xdr:rowOff>419100</xdr:rowOff>
                  </to>
                </anchor>
              </controlPr>
            </control>
          </mc:Choice>
        </mc:AlternateContent>
        <mc:AlternateContent xmlns:mc="http://schemas.openxmlformats.org/markup-compatibility/2006">
          <mc:Choice Requires="x14">
            <control shapeId="19545" r:id="rId92" name="Option Button 89">
              <controlPr defaultSize="0" autoFill="0" autoLine="0" autoPict="0">
                <anchor moveWithCells="1">
                  <from>
                    <xdr:col>7</xdr:col>
                    <xdr:colOff>441960</xdr:colOff>
                    <xdr:row>51</xdr:row>
                    <xdr:rowOff>175260</xdr:rowOff>
                  </from>
                  <to>
                    <xdr:col>7</xdr:col>
                    <xdr:colOff>784860</xdr:colOff>
                    <xdr:row>51</xdr:row>
                    <xdr:rowOff>419100</xdr:rowOff>
                  </to>
                </anchor>
              </controlPr>
            </control>
          </mc:Choice>
        </mc:AlternateContent>
        <mc:AlternateContent xmlns:mc="http://schemas.openxmlformats.org/markup-compatibility/2006">
          <mc:Choice Requires="x14">
            <control shapeId="19546" r:id="rId93" name="Option Button 90">
              <controlPr defaultSize="0" autoFill="0" autoLine="0" autoPict="0">
                <anchor moveWithCells="1">
                  <from>
                    <xdr:col>7</xdr:col>
                    <xdr:colOff>441960</xdr:colOff>
                    <xdr:row>52</xdr:row>
                    <xdr:rowOff>175260</xdr:rowOff>
                  </from>
                  <to>
                    <xdr:col>7</xdr:col>
                    <xdr:colOff>784860</xdr:colOff>
                    <xdr:row>52</xdr:row>
                    <xdr:rowOff>419100</xdr:rowOff>
                  </to>
                </anchor>
              </controlPr>
            </control>
          </mc:Choice>
        </mc:AlternateContent>
        <mc:AlternateContent xmlns:mc="http://schemas.openxmlformats.org/markup-compatibility/2006">
          <mc:Choice Requires="x14">
            <control shapeId="19547" r:id="rId94" name="Option Button 91">
              <controlPr defaultSize="0" autoFill="0" autoLine="0" autoPict="0">
                <anchor moveWithCells="1">
                  <from>
                    <xdr:col>7</xdr:col>
                    <xdr:colOff>441960</xdr:colOff>
                    <xdr:row>53</xdr:row>
                    <xdr:rowOff>175260</xdr:rowOff>
                  </from>
                  <to>
                    <xdr:col>7</xdr:col>
                    <xdr:colOff>784860</xdr:colOff>
                    <xdr:row>53</xdr:row>
                    <xdr:rowOff>419100</xdr:rowOff>
                  </to>
                </anchor>
              </controlPr>
            </control>
          </mc:Choice>
        </mc:AlternateContent>
        <mc:AlternateContent xmlns:mc="http://schemas.openxmlformats.org/markup-compatibility/2006">
          <mc:Choice Requires="x14">
            <control shapeId="19548" r:id="rId95" name="Option Button 92">
              <controlPr defaultSize="0" autoFill="0" autoLine="0" autoPict="0">
                <anchor moveWithCells="1">
                  <from>
                    <xdr:col>7</xdr:col>
                    <xdr:colOff>441960</xdr:colOff>
                    <xdr:row>54</xdr:row>
                    <xdr:rowOff>175260</xdr:rowOff>
                  </from>
                  <to>
                    <xdr:col>7</xdr:col>
                    <xdr:colOff>784860</xdr:colOff>
                    <xdr:row>54</xdr:row>
                    <xdr:rowOff>419100</xdr:rowOff>
                  </to>
                </anchor>
              </controlPr>
            </control>
          </mc:Choice>
        </mc:AlternateContent>
        <mc:AlternateContent xmlns:mc="http://schemas.openxmlformats.org/markup-compatibility/2006">
          <mc:Choice Requires="x14">
            <control shapeId="19549" r:id="rId96" name="Option Button 93">
              <controlPr defaultSize="0" autoFill="0" autoLine="0" autoPict="0">
                <anchor moveWithCells="1">
                  <from>
                    <xdr:col>7</xdr:col>
                    <xdr:colOff>441960</xdr:colOff>
                    <xdr:row>55</xdr:row>
                    <xdr:rowOff>175260</xdr:rowOff>
                  </from>
                  <to>
                    <xdr:col>7</xdr:col>
                    <xdr:colOff>784860</xdr:colOff>
                    <xdr:row>55</xdr:row>
                    <xdr:rowOff>419100</xdr:rowOff>
                  </to>
                </anchor>
              </controlPr>
            </control>
          </mc:Choice>
        </mc:AlternateContent>
        <mc:AlternateContent xmlns:mc="http://schemas.openxmlformats.org/markup-compatibility/2006">
          <mc:Choice Requires="x14">
            <control shapeId="19550" r:id="rId97" name="Option Button 94">
              <controlPr defaultSize="0" autoFill="0" autoLine="0" autoPict="0">
                <anchor moveWithCells="1">
                  <from>
                    <xdr:col>7</xdr:col>
                    <xdr:colOff>441960</xdr:colOff>
                    <xdr:row>56</xdr:row>
                    <xdr:rowOff>175260</xdr:rowOff>
                  </from>
                  <to>
                    <xdr:col>7</xdr:col>
                    <xdr:colOff>784860</xdr:colOff>
                    <xdr:row>56</xdr:row>
                    <xdr:rowOff>419100</xdr:rowOff>
                  </to>
                </anchor>
              </controlPr>
            </control>
          </mc:Choice>
        </mc:AlternateContent>
        <mc:AlternateContent xmlns:mc="http://schemas.openxmlformats.org/markup-compatibility/2006">
          <mc:Choice Requires="x14">
            <control shapeId="19551" r:id="rId98" name="Option Button 95">
              <controlPr defaultSize="0" autoFill="0" autoLine="0" autoPict="0">
                <anchor moveWithCells="1">
                  <from>
                    <xdr:col>7</xdr:col>
                    <xdr:colOff>441960</xdr:colOff>
                    <xdr:row>57</xdr:row>
                    <xdr:rowOff>175260</xdr:rowOff>
                  </from>
                  <to>
                    <xdr:col>7</xdr:col>
                    <xdr:colOff>784860</xdr:colOff>
                    <xdr:row>57</xdr:row>
                    <xdr:rowOff>419100</xdr:rowOff>
                  </to>
                </anchor>
              </controlPr>
            </control>
          </mc:Choice>
        </mc:AlternateContent>
        <mc:AlternateContent xmlns:mc="http://schemas.openxmlformats.org/markup-compatibility/2006">
          <mc:Choice Requires="x14">
            <control shapeId="19552" r:id="rId99" name="Option Button 96">
              <controlPr defaultSize="0" autoFill="0" autoLine="0" autoPict="0">
                <anchor moveWithCells="1">
                  <from>
                    <xdr:col>7</xdr:col>
                    <xdr:colOff>441960</xdr:colOff>
                    <xdr:row>58</xdr:row>
                    <xdr:rowOff>175260</xdr:rowOff>
                  </from>
                  <to>
                    <xdr:col>7</xdr:col>
                    <xdr:colOff>784860</xdr:colOff>
                    <xdr:row>58</xdr:row>
                    <xdr:rowOff>419100</xdr:rowOff>
                  </to>
                </anchor>
              </controlPr>
            </control>
          </mc:Choice>
        </mc:AlternateContent>
        <mc:AlternateContent xmlns:mc="http://schemas.openxmlformats.org/markup-compatibility/2006">
          <mc:Choice Requires="x14">
            <control shapeId="19553" r:id="rId100" name="Option Button 97">
              <controlPr defaultSize="0" autoFill="0" autoLine="0" autoPict="0">
                <anchor moveWithCells="1">
                  <from>
                    <xdr:col>7</xdr:col>
                    <xdr:colOff>441960</xdr:colOff>
                    <xdr:row>59</xdr:row>
                    <xdr:rowOff>175260</xdr:rowOff>
                  </from>
                  <to>
                    <xdr:col>7</xdr:col>
                    <xdr:colOff>784860</xdr:colOff>
                    <xdr:row>59</xdr:row>
                    <xdr:rowOff>419100</xdr:rowOff>
                  </to>
                </anchor>
              </controlPr>
            </control>
          </mc:Choice>
        </mc:AlternateContent>
        <mc:AlternateContent xmlns:mc="http://schemas.openxmlformats.org/markup-compatibility/2006">
          <mc:Choice Requires="x14">
            <control shapeId="19554" r:id="rId101" name="Option Button 98">
              <controlPr defaultSize="0" autoFill="0" autoLine="0" autoPict="0">
                <anchor moveWithCells="1">
                  <from>
                    <xdr:col>7</xdr:col>
                    <xdr:colOff>441960</xdr:colOff>
                    <xdr:row>60</xdr:row>
                    <xdr:rowOff>175260</xdr:rowOff>
                  </from>
                  <to>
                    <xdr:col>7</xdr:col>
                    <xdr:colOff>784860</xdr:colOff>
                    <xdr:row>60</xdr:row>
                    <xdr:rowOff>419100</xdr:rowOff>
                  </to>
                </anchor>
              </controlPr>
            </control>
          </mc:Choice>
        </mc:AlternateContent>
        <mc:AlternateContent xmlns:mc="http://schemas.openxmlformats.org/markup-compatibility/2006">
          <mc:Choice Requires="x14">
            <control shapeId="19555" r:id="rId102" name="Option Button 99">
              <controlPr defaultSize="0" autoFill="0" autoLine="0" autoPict="0">
                <anchor moveWithCells="1">
                  <from>
                    <xdr:col>7</xdr:col>
                    <xdr:colOff>441960</xdr:colOff>
                    <xdr:row>61</xdr:row>
                    <xdr:rowOff>175260</xdr:rowOff>
                  </from>
                  <to>
                    <xdr:col>7</xdr:col>
                    <xdr:colOff>784860</xdr:colOff>
                    <xdr:row>61</xdr:row>
                    <xdr:rowOff>419100</xdr:rowOff>
                  </to>
                </anchor>
              </controlPr>
            </control>
          </mc:Choice>
        </mc:AlternateContent>
        <mc:AlternateContent xmlns:mc="http://schemas.openxmlformats.org/markup-compatibility/2006">
          <mc:Choice Requires="x14">
            <control shapeId="19556" r:id="rId103" name="Option Button 100">
              <controlPr defaultSize="0" autoFill="0" autoLine="0" autoPict="0">
                <anchor moveWithCells="1">
                  <from>
                    <xdr:col>7</xdr:col>
                    <xdr:colOff>441960</xdr:colOff>
                    <xdr:row>62</xdr:row>
                    <xdr:rowOff>175260</xdr:rowOff>
                  </from>
                  <to>
                    <xdr:col>7</xdr:col>
                    <xdr:colOff>784860</xdr:colOff>
                    <xdr:row>62</xdr:row>
                    <xdr:rowOff>419100</xdr:rowOff>
                  </to>
                </anchor>
              </controlPr>
            </control>
          </mc:Choice>
        </mc:AlternateContent>
        <mc:AlternateContent xmlns:mc="http://schemas.openxmlformats.org/markup-compatibility/2006">
          <mc:Choice Requires="x14">
            <control shapeId="19557" r:id="rId104" name="Option Button 101">
              <controlPr defaultSize="0" autoFill="0" autoLine="0" autoPict="0">
                <anchor moveWithCells="1">
                  <from>
                    <xdr:col>7</xdr:col>
                    <xdr:colOff>441960</xdr:colOff>
                    <xdr:row>63</xdr:row>
                    <xdr:rowOff>175260</xdr:rowOff>
                  </from>
                  <to>
                    <xdr:col>7</xdr:col>
                    <xdr:colOff>784860</xdr:colOff>
                    <xdr:row>63</xdr:row>
                    <xdr:rowOff>419100</xdr:rowOff>
                  </to>
                </anchor>
              </controlPr>
            </control>
          </mc:Choice>
        </mc:AlternateContent>
        <mc:AlternateContent xmlns:mc="http://schemas.openxmlformats.org/markup-compatibility/2006">
          <mc:Choice Requires="x14">
            <control shapeId="19558" r:id="rId105" name="Option Button 102">
              <controlPr defaultSize="0" autoFill="0" autoLine="0" autoPict="0">
                <anchor moveWithCells="1">
                  <from>
                    <xdr:col>7</xdr:col>
                    <xdr:colOff>441960</xdr:colOff>
                    <xdr:row>64</xdr:row>
                    <xdr:rowOff>175260</xdr:rowOff>
                  </from>
                  <to>
                    <xdr:col>7</xdr:col>
                    <xdr:colOff>784860</xdr:colOff>
                    <xdr:row>64</xdr:row>
                    <xdr:rowOff>419100</xdr:rowOff>
                  </to>
                </anchor>
              </controlPr>
            </control>
          </mc:Choice>
        </mc:AlternateContent>
        <mc:AlternateContent xmlns:mc="http://schemas.openxmlformats.org/markup-compatibility/2006">
          <mc:Choice Requires="x14">
            <control shapeId="19559" r:id="rId106" name="Option Button 103">
              <controlPr defaultSize="0" autoFill="0" autoLine="0" autoPict="0">
                <anchor moveWithCells="1">
                  <from>
                    <xdr:col>7</xdr:col>
                    <xdr:colOff>441960</xdr:colOff>
                    <xdr:row>65</xdr:row>
                    <xdr:rowOff>175260</xdr:rowOff>
                  </from>
                  <to>
                    <xdr:col>7</xdr:col>
                    <xdr:colOff>784860</xdr:colOff>
                    <xdr:row>65</xdr:row>
                    <xdr:rowOff>419100</xdr:rowOff>
                  </to>
                </anchor>
              </controlPr>
            </control>
          </mc:Choice>
        </mc:AlternateContent>
        <mc:AlternateContent xmlns:mc="http://schemas.openxmlformats.org/markup-compatibility/2006">
          <mc:Choice Requires="x14">
            <control shapeId="19560" r:id="rId107" name="Option Button 104">
              <controlPr defaultSize="0" autoFill="0" autoLine="0" autoPict="0">
                <anchor moveWithCells="1">
                  <from>
                    <xdr:col>7</xdr:col>
                    <xdr:colOff>441960</xdr:colOff>
                    <xdr:row>66</xdr:row>
                    <xdr:rowOff>175260</xdr:rowOff>
                  </from>
                  <to>
                    <xdr:col>7</xdr:col>
                    <xdr:colOff>784860</xdr:colOff>
                    <xdr:row>66</xdr:row>
                    <xdr:rowOff>419100</xdr:rowOff>
                  </to>
                </anchor>
              </controlPr>
            </control>
          </mc:Choice>
        </mc:AlternateContent>
        <mc:AlternateContent xmlns:mc="http://schemas.openxmlformats.org/markup-compatibility/2006">
          <mc:Choice Requires="x14">
            <control shapeId="19561" r:id="rId108" name="Option Button 105">
              <controlPr defaultSize="0" autoFill="0" autoLine="0" autoPict="0">
                <anchor moveWithCells="1">
                  <from>
                    <xdr:col>7</xdr:col>
                    <xdr:colOff>441960</xdr:colOff>
                    <xdr:row>67</xdr:row>
                    <xdr:rowOff>175260</xdr:rowOff>
                  </from>
                  <to>
                    <xdr:col>7</xdr:col>
                    <xdr:colOff>784860</xdr:colOff>
                    <xdr:row>67</xdr:row>
                    <xdr:rowOff>419100</xdr:rowOff>
                  </to>
                </anchor>
              </controlPr>
            </control>
          </mc:Choice>
        </mc:AlternateContent>
        <mc:AlternateContent xmlns:mc="http://schemas.openxmlformats.org/markup-compatibility/2006">
          <mc:Choice Requires="x14">
            <control shapeId="19562" r:id="rId109" name="Option Button 106">
              <controlPr defaultSize="0" autoFill="0" autoLine="0" autoPict="0">
                <anchor moveWithCells="1">
                  <from>
                    <xdr:col>7</xdr:col>
                    <xdr:colOff>441960</xdr:colOff>
                    <xdr:row>68</xdr:row>
                    <xdr:rowOff>175260</xdr:rowOff>
                  </from>
                  <to>
                    <xdr:col>7</xdr:col>
                    <xdr:colOff>784860</xdr:colOff>
                    <xdr:row>68</xdr:row>
                    <xdr:rowOff>419100</xdr:rowOff>
                  </to>
                </anchor>
              </controlPr>
            </control>
          </mc:Choice>
        </mc:AlternateContent>
        <mc:AlternateContent xmlns:mc="http://schemas.openxmlformats.org/markup-compatibility/2006">
          <mc:Choice Requires="x14">
            <control shapeId="19563" r:id="rId110" name="Option Button 107">
              <controlPr defaultSize="0" autoFill="0" autoLine="0" autoPict="0">
                <anchor moveWithCells="1">
                  <from>
                    <xdr:col>7</xdr:col>
                    <xdr:colOff>441960</xdr:colOff>
                    <xdr:row>69</xdr:row>
                    <xdr:rowOff>175260</xdr:rowOff>
                  </from>
                  <to>
                    <xdr:col>7</xdr:col>
                    <xdr:colOff>784860</xdr:colOff>
                    <xdr:row>69</xdr:row>
                    <xdr:rowOff>419100</xdr:rowOff>
                  </to>
                </anchor>
              </controlPr>
            </control>
          </mc:Choice>
        </mc:AlternateContent>
        <mc:AlternateContent xmlns:mc="http://schemas.openxmlformats.org/markup-compatibility/2006">
          <mc:Choice Requires="x14">
            <control shapeId="19564" r:id="rId111" name="Option Button 108">
              <controlPr defaultSize="0" autoFill="0" autoLine="0" autoPict="0">
                <anchor moveWithCells="1">
                  <from>
                    <xdr:col>7</xdr:col>
                    <xdr:colOff>441960</xdr:colOff>
                    <xdr:row>70</xdr:row>
                    <xdr:rowOff>175260</xdr:rowOff>
                  </from>
                  <to>
                    <xdr:col>7</xdr:col>
                    <xdr:colOff>784860</xdr:colOff>
                    <xdr:row>70</xdr:row>
                    <xdr:rowOff>419100</xdr:rowOff>
                  </to>
                </anchor>
              </controlPr>
            </control>
          </mc:Choice>
        </mc:AlternateContent>
        <mc:AlternateContent xmlns:mc="http://schemas.openxmlformats.org/markup-compatibility/2006">
          <mc:Choice Requires="x14">
            <control shapeId="19565" r:id="rId112" name="Option Button 109">
              <controlPr defaultSize="0" autoFill="0" autoLine="0" autoPict="0">
                <anchor moveWithCells="1">
                  <from>
                    <xdr:col>7</xdr:col>
                    <xdr:colOff>441960</xdr:colOff>
                    <xdr:row>71</xdr:row>
                    <xdr:rowOff>175260</xdr:rowOff>
                  </from>
                  <to>
                    <xdr:col>7</xdr:col>
                    <xdr:colOff>784860</xdr:colOff>
                    <xdr:row>71</xdr:row>
                    <xdr:rowOff>419100</xdr:rowOff>
                  </to>
                </anchor>
              </controlPr>
            </control>
          </mc:Choice>
        </mc:AlternateContent>
        <mc:AlternateContent xmlns:mc="http://schemas.openxmlformats.org/markup-compatibility/2006">
          <mc:Choice Requires="x14">
            <control shapeId="19566" r:id="rId113" name="Option Button 110">
              <controlPr defaultSize="0" autoFill="0" autoLine="0" autoPict="0">
                <anchor moveWithCells="1">
                  <from>
                    <xdr:col>7</xdr:col>
                    <xdr:colOff>441960</xdr:colOff>
                    <xdr:row>72</xdr:row>
                    <xdr:rowOff>175260</xdr:rowOff>
                  </from>
                  <to>
                    <xdr:col>7</xdr:col>
                    <xdr:colOff>784860</xdr:colOff>
                    <xdr:row>72</xdr:row>
                    <xdr:rowOff>419100</xdr:rowOff>
                  </to>
                </anchor>
              </controlPr>
            </control>
          </mc:Choice>
        </mc:AlternateContent>
        <mc:AlternateContent xmlns:mc="http://schemas.openxmlformats.org/markup-compatibility/2006">
          <mc:Choice Requires="x14">
            <control shapeId="19567" r:id="rId114" name="Option Button 111">
              <controlPr defaultSize="0" autoFill="0" autoLine="0" autoPict="0">
                <anchor moveWithCells="1">
                  <from>
                    <xdr:col>7</xdr:col>
                    <xdr:colOff>441960</xdr:colOff>
                    <xdr:row>73</xdr:row>
                    <xdr:rowOff>175260</xdr:rowOff>
                  </from>
                  <to>
                    <xdr:col>7</xdr:col>
                    <xdr:colOff>784860</xdr:colOff>
                    <xdr:row>73</xdr:row>
                    <xdr:rowOff>419100</xdr:rowOff>
                  </to>
                </anchor>
              </controlPr>
            </control>
          </mc:Choice>
        </mc:AlternateContent>
        <mc:AlternateContent xmlns:mc="http://schemas.openxmlformats.org/markup-compatibility/2006">
          <mc:Choice Requires="x14">
            <control shapeId="19568" r:id="rId115" name="Option Button 112">
              <controlPr defaultSize="0" autoFill="0" autoLine="0" autoPict="0">
                <anchor moveWithCells="1">
                  <from>
                    <xdr:col>7</xdr:col>
                    <xdr:colOff>441960</xdr:colOff>
                    <xdr:row>74</xdr:row>
                    <xdr:rowOff>175260</xdr:rowOff>
                  </from>
                  <to>
                    <xdr:col>7</xdr:col>
                    <xdr:colOff>784860</xdr:colOff>
                    <xdr:row>74</xdr:row>
                    <xdr:rowOff>419100</xdr:rowOff>
                  </to>
                </anchor>
              </controlPr>
            </control>
          </mc:Choice>
        </mc:AlternateContent>
        <mc:AlternateContent xmlns:mc="http://schemas.openxmlformats.org/markup-compatibility/2006">
          <mc:Choice Requires="x14">
            <control shapeId="19569" r:id="rId116" name="Option Button 113">
              <controlPr defaultSize="0" autoFill="0" autoLine="0" autoPict="0">
                <anchor moveWithCells="1">
                  <from>
                    <xdr:col>7</xdr:col>
                    <xdr:colOff>441960</xdr:colOff>
                    <xdr:row>75</xdr:row>
                    <xdr:rowOff>175260</xdr:rowOff>
                  </from>
                  <to>
                    <xdr:col>7</xdr:col>
                    <xdr:colOff>784860</xdr:colOff>
                    <xdr:row>75</xdr:row>
                    <xdr:rowOff>419100</xdr:rowOff>
                  </to>
                </anchor>
              </controlPr>
            </control>
          </mc:Choice>
        </mc:AlternateContent>
        <mc:AlternateContent xmlns:mc="http://schemas.openxmlformats.org/markup-compatibility/2006">
          <mc:Choice Requires="x14">
            <control shapeId="19570" r:id="rId117" name="Option Button 114">
              <controlPr defaultSize="0" autoFill="0" autoLine="0" autoPict="0">
                <anchor moveWithCells="1">
                  <from>
                    <xdr:col>7</xdr:col>
                    <xdr:colOff>441960</xdr:colOff>
                    <xdr:row>76</xdr:row>
                    <xdr:rowOff>175260</xdr:rowOff>
                  </from>
                  <to>
                    <xdr:col>7</xdr:col>
                    <xdr:colOff>784860</xdr:colOff>
                    <xdr:row>76</xdr:row>
                    <xdr:rowOff>419100</xdr:rowOff>
                  </to>
                </anchor>
              </controlPr>
            </control>
          </mc:Choice>
        </mc:AlternateContent>
        <mc:AlternateContent xmlns:mc="http://schemas.openxmlformats.org/markup-compatibility/2006">
          <mc:Choice Requires="x14">
            <control shapeId="19571" r:id="rId118" name="Option Button 115">
              <controlPr defaultSize="0" autoFill="0" autoLine="0" autoPict="0">
                <anchor moveWithCells="1">
                  <from>
                    <xdr:col>7</xdr:col>
                    <xdr:colOff>441960</xdr:colOff>
                    <xdr:row>77</xdr:row>
                    <xdr:rowOff>175260</xdr:rowOff>
                  </from>
                  <to>
                    <xdr:col>7</xdr:col>
                    <xdr:colOff>784860</xdr:colOff>
                    <xdr:row>77</xdr:row>
                    <xdr:rowOff>419100</xdr:rowOff>
                  </to>
                </anchor>
              </controlPr>
            </control>
          </mc:Choice>
        </mc:AlternateContent>
        <mc:AlternateContent xmlns:mc="http://schemas.openxmlformats.org/markup-compatibility/2006">
          <mc:Choice Requires="x14">
            <control shapeId="19572" r:id="rId119" name="Option Button 116">
              <controlPr defaultSize="0" autoFill="0" autoLine="0" autoPict="0">
                <anchor moveWithCells="1">
                  <from>
                    <xdr:col>7</xdr:col>
                    <xdr:colOff>441960</xdr:colOff>
                    <xdr:row>78</xdr:row>
                    <xdr:rowOff>175260</xdr:rowOff>
                  </from>
                  <to>
                    <xdr:col>7</xdr:col>
                    <xdr:colOff>784860</xdr:colOff>
                    <xdr:row>78</xdr:row>
                    <xdr:rowOff>419100</xdr:rowOff>
                  </to>
                </anchor>
              </controlPr>
            </control>
          </mc:Choice>
        </mc:AlternateContent>
        <mc:AlternateContent xmlns:mc="http://schemas.openxmlformats.org/markup-compatibility/2006">
          <mc:Choice Requires="x14">
            <control shapeId="19573" r:id="rId120" name="Option Button 117">
              <controlPr defaultSize="0" autoFill="0" autoLine="0" autoPict="0">
                <anchor moveWithCells="1">
                  <from>
                    <xdr:col>7</xdr:col>
                    <xdr:colOff>441960</xdr:colOff>
                    <xdr:row>79</xdr:row>
                    <xdr:rowOff>175260</xdr:rowOff>
                  </from>
                  <to>
                    <xdr:col>7</xdr:col>
                    <xdr:colOff>784860</xdr:colOff>
                    <xdr:row>79</xdr:row>
                    <xdr:rowOff>419100</xdr:rowOff>
                  </to>
                </anchor>
              </controlPr>
            </control>
          </mc:Choice>
        </mc:AlternateContent>
        <mc:AlternateContent xmlns:mc="http://schemas.openxmlformats.org/markup-compatibility/2006">
          <mc:Choice Requires="x14">
            <control shapeId="19574" r:id="rId121" name="Option Button 118">
              <controlPr defaultSize="0" autoFill="0" autoLine="0" autoPict="0">
                <anchor moveWithCells="1">
                  <from>
                    <xdr:col>7</xdr:col>
                    <xdr:colOff>441960</xdr:colOff>
                    <xdr:row>80</xdr:row>
                    <xdr:rowOff>175260</xdr:rowOff>
                  </from>
                  <to>
                    <xdr:col>7</xdr:col>
                    <xdr:colOff>784860</xdr:colOff>
                    <xdr:row>80</xdr:row>
                    <xdr:rowOff>419100</xdr:rowOff>
                  </to>
                </anchor>
              </controlPr>
            </control>
          </mc:Choice>
        </mc:AlternateContent>
        <mc:AlternateContent xmlns:mc="http://schemas.openxmlformats.org/markup-compatibility/2006">
          <mc:Choice Requires="x14">
            <control shapeId="19575" r:id="rId122" name="Option Button 119">
              <controlPr defaultSize="0" autoFill="0" autoLine="0" autoPict="0">
                <anchor moveWithCells="1">
                  <from>
                    <xdr:col>7</xdr:col>
                    <xdr:colOff>441960</xdr:colOff>
                    <xdr:row>81</xdr:row>
                    <xdr:rowOff>175260</xdr:rowOff>
                  </from>
                  <to>
                    <xdr:col>7</xdr:col>
                    <xdr:colOff>784860</xdr:colOff>
                    <xdr:row>81</xdr:row>
                    <xdr:rowOff>419100</xdr:rowOff>
                  </to>
                </anchor>
              </controlPr>
            </control>
          </mc:Choice>
        </mc:AlternateContent>
        <mc:AlternateContent xmlns:mc="http://schemas.openxmlformats.org/markup-compatibility/2006">
          <mc:Choice Requires="x14">
            <control shapeId="19576" r:id="rId123" name="Option Button 120">
              <controlPr defaultSize="0" autoFill="0" autoLine="0" autoPict="0">
                <anchor moveWithCells="1">
                  <from>
                    <xdr:col>7</xdr:col>
                    <xdr:colOff>441960</xdr:colOff>
                    <xdr:row>82</xdr:row>
                    <xdr:rowOff>175260</xdr:rowOff>
                  </from>
                  <to>
                    <xdr:col>7</xdr:col>
                    <xdr:colOff>784860</xdr:colOff>
                    <xdr:row>82</xdr:row>
                    <xdr:rowOff>419100</xdr:rowOff>
                  </to>
                </anchor>
              </controlPr>
            </control>
          </mc:Choice>
        </mc:AlternateContent>
        <mc:AlternateContent xmlns:mc="http://schemas.openxmlformats.org/markup-compatibility/2006">
          <mc:Choice Requires="x14">
            <control shapeId="19577" r:id="rId124" name="Option Button 121">
              <controlPr defaultSize="0" autoFill="0" autoLine="0" autoPict="0">
                <anchor moveWithCells="1">
                  <from>
                    <xdr:col>7</xdr:col>
                    <xdr:colOff>441960</xdr:colOff>
                    <xdr:row>83</xdr:row>
                    <xdr:rowOff>175260</xdr:rowOff>
                  </from>
                  <to>
                    <xdr:col>7</xdr:col>
                    <xdr:colOff>784860</xdr:colOff>
                    <xdr:row>83</xdr:row>
                    <xdr:rowOff>419100</xdr:rowOff>
                  </to>
                </anchor>
              </controlPr>
            </control>
          </mc:Choice>
        </mc:AlternateContent>
        <mc:AlternateContent xmlns:mc="http://schemas.openxmlformats.org/markup-compatibility/2006">
          <mc:Choice Requires="x14">
            <control shapeId="19578" r:id="rId125" name="Option Button 122">
              <controlPr defaultSize="0" autoFill="0" autoLine="0" autoPict="0">
                <anchor moveWithCells="1">
                  <from>
                    <xdr:col>7</xdr:col>
                    <xdr:colOff>441960</xdr:colOff>
                    <xdr:row>84</xdr:row>
                    <xdr:rowOff>175260</xdr:rowOff>
                  </from>
                  <to>
                    <xdr:col>7</xdr:col>
                    <xdr:colOff>784860</xdr:colOff>
                    <xdr:row>84</xdr:row>
                    <xdr:rowOff>419100</xdr:rowOff>
                  </to>
                </anchor>
              </controlPr>
            </control>
          </mc:Choice>
        </mc:AlternateContent>
        <mc:AlternateContent xmlns:mc="http://schemas.openxmlformats.org/markup-compatibility/2006">
          <mc:Choice Requires="x14">
            <control shapeId="19579" r:id="rId126" name="Option Button 123">
              <controlPr defaultSize="0" autoFill="0" autoLine="0" autoPict="0">
                <anchor moveWithCells="1">
                  <from>
                    <xdr:col>7</xdr:col>
                    <xdr:colOff>441960</xdr:colOff>
                    <xdr:row>85</xdr:row>
                    <xdr:rowOff>175260</xdr:rowOff>
                  </from>
                  <to>
                    <xdr:col>7</xdr:col>
                    <xdr:colOff>784860</xdr:colOff>
                    <xdr:row>85</xdr:row>
                    <xdr:rowOff>419100</xdr:rowOff>
                  </to>
                </anchor>
              </controlPr>
            </control>
          </mc:Choice>
        </mc:AlternateContent>
        <mc:AlternateContent xmlns:mc="http://schemas.openxmlformats.org/markup-compatibility/2006">
          <mc:Choice Requires="x14">
            <control shapeId="19580" r:id="rId127" name="Option Button 124">
              <controlPr defaultSize="0" autoFill="0" autoLine="0" autoPict="0">
                <anchor moveWithCells="1">
                  <from>
                    <xdr:col>7</xdr:col>
                    <xdr:colOff>441960</xdr:colOff>
                    <xdr:row>86</xdr:row>
                    <xdr:rowOff>175260</xdr:rowOff>
                  </from>
                  <to>
                    <xdr:col>7</xdr:col>
                    <xdr:colOff>784860</xdr:colOff>
                    <xdr:row>86</xdr:row>
                    <xdr:rowOff>419100</xdr:rowOff>
                  </to>
                </anchor>
              </controlPr>
            </control>
          </mc:Choice>
        </mc:AlternateContent>
        <mc:AlternateContent xmlns:mc="http://schemas.openxmlformats.org/markup-compatibility/2006">
          <mc:Choice Requires="x14">
            <control shapeId="19581" r:id="rId128" name="Option Button 125">
              <controlPr defaultSize="0" autoFill="0" autoLine="0" autoPict="0">
                <anchor moveWithCells="1">
                  <from>
                    <xdr:col>7</xdr:col>
                    <xdr:colOff>441960</xdr:colOff>
                    <xdr:row>87</xdr:row>
                    <xdr:rowOff>175260</xdr:rowOff>
                  </from>
                  <to>
                    <xdr:col>7</xdr:col>
                    <xdr:colOff>784860</xdr:colOff>
                    <xdr:row>87</xdr:row>
                    <xdr:rowOff>419100</xdr:rowOff>
                  </to>
                </anchor>
              </controlPr>
            </control>
          </mc:Choice>
        </mc:AlternateContent>
        <mc:AlternateContent xmlns:mc="http://schemas.openxmlformats.org/markup-compatibility/2006">
          <mc:Choice Requires="x14">
            <control shapeId="19582" r:id="rId129" name="Option Button 126">
              <controlPr defaultSize="0" autoFill="0" autoLine="0" autoPict="0">
                <anchor moveWithCells="1">
                  <from>
                    <xdr:col>7</xdr:col>
                    <xdr:colOff>441960</xdr:colOff>
                    <xdr:row>88</xdr:row>
                    <xdr:rowOff>175260</xdr:rowOff>
                  </from>
                  <to>
                    <xdr:col>7</xdr:col>
                    <xdr:colOff>784860</xdr:colOff>
                    <xdr:row>88</xdr:row>
                    <xdr:rowOff>419100</xdr:rowOff>
                  </to>
                </anchor>
              </controlPr>
            </control>
          </mc:Choice>
        </mc:AlternateContent>
        <mc:AlternateContent xmlns:mc="http://schemas.openxmlformats.org/markup-compatibility/2006">
          <mc:Choice Requires="x14">
            <control shapeId="19583" r:id="rId130" name="Option Button 127">
              <controlPr defaultSize="0" autoFill="0" autoLine="0" autoPict="0">
                <anchor moveWithCells="1">
                  <from>
                    <xdr:col>7</xdr:col>
                    <xdr:colOff>441960</xdr:colOff>
                    <xdr:row>89</xdr:row>
                    <xdr:rowOff>175260</xdr:rowOff>
                  </from>
                  <to>
                    <xdr:col>7</xdr:col>
                    <xdr:colOff>784860</xdr:colOff>
                    <xdr:row>89</xdr:row>
                    <xdr:rowOff>419100</xdr:rowOff>
                  </to>
                </anchor>
              </controlPr>
            </control>
          </mc:Choice>
        </mc:AlternateContent>
        <mc:AlternateContent xmlns:mc="http://schemas.openxmlformats.org/markup-compatibility/2006">
          <mc:Choice Requires="x14">
            <control shapeId="19584" r:id="rId131" name="Option Button 128">
              <controlPr defaultSize="0" autoFill="0" autoLine="0" autoPict="0">
                <anchor moveWithCells="1">
                  <from>
                    <xdr:col>7</xdr:col>
                    <xdr:colOff>441960</xdr:colOff>
                    <xdr:row>90</xdr:row>
                    <xdr:rowOff>175260</xdr:rowOff>
                  </from>
                  <to>
                    <xdr:col>7</xdr:col>
                    <xdr:colOff>784860</xdr:colOff>
                    <xdr:row>90</xdr:row>
                    <xdr:rowOff>419100</xdr:rowOff>
                  </to>
                </anchor>
              </controlPr>
            </control>
          </mc:Choice>
        </mc:AlternateContent>
        <mc:AlternateContent xmlns:mc="http://schemas.openxmlformats.org/markup-compatibility/2006">
          <mc:Choice Requires="x14">
            <control shapeId="19585" r:id="rId132" name="Option Button 129">
              <controlPr defaultSize="0" autoFill="0" autoLine="0" autoPict="0">
                <anchor moveWithCells="1">
                  <from>
                    <xdr:col>7</xdr:col>
                    <xdr:colOff>441960</xdr:colOff>
                    <xdr:row>91</xdr:row>
                    <xdr:rowOff>175260</xdr:rowOff>
                  </from>
                  <to>
                    <xdr:col>7</xdr:col>
                    <xdr:colOff>784860</xdr:colOff>
                    <xdr:row>91</xdr:row>
                    <xdr:rowOff>419100</xdr:rowOff>
                  </to>
                </anchor>
              </controlPr>
            </control>
          </mc:Choice>
        </mc:AlternateContent>
        <mc:AlternateContent xmlns:mc="http://schemas.openxmlformats.org/markup-compatibility/2006">
          <mc:Choice Requires="x14">
            <control shapeId="19586" r:id="rId133" name="Option Button 130">
              <controlPr defaultSize="0" autoFill="0" autoLine="0" autoPict="0">
                <anchor moveWithCells="1">
                  <from>
                    <xdr:col>7</xdr:col>
                    <xdr:colOff>441960</xdr:colOff>
                    <xdr:row>92</xdr:row>
                    <xdr:rowOff>175260</xdr:rowOff>
                  </from>
                  <to>
                    <xdr:col>7</xdr:col>
                    <xdr:colOff>784860</xdr:colOff>
                    <xdr:row>92</xdr:row>
                    <xdr:rowOff>419100</xdr:rowOff>
                  </to>
                </anchor>
              </controlPr>
            </control>
          </mc:Choice>
        </mc:AlternateContent>
        <mc:AlternateContent xmlns:mc="http://schemas.openxmlformats.org/markup-compatibility/2006">
          <mc:Choice Requires="x14">
            <control shapeId="19587" r:id="rId134" name="Option Button 131">
              <controlPr defaultSize="0" autoFill="0" autoLine="0" autoPict="0">
                <anchor moveWithCells="1">
                  <from>
                    <xdr:col>7</xdr:col>
                    <xdr:colOff>441960</xdr:colOff>
                    <xdr:row>93</xdr:row>
                    <xdr:rowOff>175260</xdr:rowOff>
                  </from>
                  <to>
                    <xdr:col>7</xdr:col>
                    <xdr:colOff>784860</xdr:colOff>
                    <xdr:row>93</xdr:row>
                    <xdr:rowOff>419100</xdr:rowOff>
                  </to>
                </anchor>
              </controlPr>
            </control>
          </mc:Choice>
        </mc:AlternateContent>
        <mc:AlternateContent xmlns:mc="http://schemas.openxmlformats.org/markup-compatibility/2006">
          <mc:Choice Requires="x14">
            <control shapeId="19588" r:id="rId135" name="Option Button 132">
              <controlPr defaultSize="0" autoFill="0" autoLine="0" autoPict="0">
                <anchor moveWithCells="1">
                  <from>
                    <xdr:col>7</xdr:col>
                    <xdr:colOff>441960</xdr:colOff>
                    <xdr:row>94</xdr:row>
                    <xdr:rowOff>175260</xdr:rowOff>
                  </from>
                  <to>
                    <xdr:col>7</xdr:col>
                    <xdr:colOff>784860</xdr:colOff>
                    <xdr:row>94</xdr:row>
                    <xdr:rowOff>419100</xdr:rowOff>
                  </to>
                </anchor>
              </controlPr>
            </control>
          </mc:Choice>
        </mc:AlternateContent>
        <mc:AlternateContent xmlns:mc="http://schemas.openxmlformats.org/markup-compatibility/2006">
          <mc:Choice Requires="x14">
            <control shapeId="19589" r:id="rId136" name="Option Button 133">
              <controlPr defaultSize="0" autoFill="0" autoLine="0" autoPict="0">
                <anchor moveWithCells="1">
                  <from>
                    <xdr:col>7</xdr:col>
                    <xdr:colOff>441960</xdr:colOff>
                    <xdr:row>95</xdr:row>
                    <xdr:rowOff>175260</xdr:rowOff>
                  </from>
                  <to>
                    <xdr:col>7</xdr:col>
                    <xdr:colOff>784860</xdr:colOff>
                    <xdr:row>95</xdr:row>
                    <xdr:rowOff>419100</xdr:rowOff>
                  </to>
                </anchor>
              </controlPr>
            </control>
          </mc:Choice>
        </mc:AlternateContent>
        <mc:AlternateContent xmlns:mc="http://schemas.openxmlformats.org/markup-compatibility/2006">
          <mc:Choice Requires="x14">
            <control shapeId="19590" r:id="rId137" name="Option Button 134">
              <controlPr defaultSize="0" autoFill="0" autoLine="0" autoPict="0">
                <anchor moveWithCells="1">
                  <from>
                    <xdr:col>7</xdr:col>
                    <xdr:colOff>441960</xdr:colOff>
                    <xdr:row>96</xdr:row>
                    <xdr:rowOff>175260</xdr:rowOff>
                  </from>
                  <to>
                    <xdr:col>7</xdr:col>
                    <xdr:colOff>784860</xdr:colOff>
                    <xdr:row>96</xdr:row>
                    <xdr:rowOff>419100</xdr:rowOff>
                  </to>
                </anchor>
              </controlPr>
            </control>
          </mc:Choice>
        </mc:AlternateContent>
        <mc:AlternateContent xmlns:mc="http://schemas.openxmlformats.org/markup-compatibility/2006">
          <mc:Choice Requires="x14">
            <control shapeId="19591" r:id="rId138" name="Option Button 135">
              <controlPr defaultSize="0" autoFill="0" autoLine="0" autoPict="0">
                <anchor moveWithCells="1">
                  <from>
                    <xdr:col>7</xdr:col>
                    <xdr:colOff>441960</xdr:colOff>
                    <xdr:row>97</xdr:row>
                    <xdr:rowOff>175260</xdr:rowOff>
                  </from>
                  <to>
                    <xdr:col>7</xdr:col>
                    <xdr:colOff>784860</xdr:colOff>
                    <xdr:row>97</xdr:row>
                    <xdr:rowOff>419100</xdr:rowOff>
                  </to>
                </anchor>
              </controlPr>
            </control>
          </mc:Choice>
        </mc:AlternateContent>
        <mc:AlternateContent xmlns:mc="http://schemas.openxmlformats.org/markup-compatibility/2006">
          <mc:Choice Requires="x14">
            <control shapeId="19592" r:id="rId139" name="Option Button 136">
              <controlPr defaultSize="0" autoFill="0" autoLine="0" autoPict="0">
                <anchor moveWithCells="1">
                  <from>
                    <xdr:col>7</xdr:col>
                    <xdr:colOff>441960</xdr:colOff>
                    <xdr:row>98</xdr:row>
                    <xdr:rowOff>175260</xdr:rowOff>
                  </from>
                  <to>
                    <xdr:col>7</xdr:col>
                    <xdr:colOff>784860</xdr:colOff>
                    <xdr:row>98</xdr:row>
                    <xdr:rowOff>419100</xdr:rowOff>
                  </to>
                </anchor>
              </controlPr>
            </control>
          </mc:Choice>
        </mc:AlternateContent>
        <mc:AlternateContent xmlns:mc="http://schemas.openxmlformats.org/markup-compatibility/2006">
          <mc:Choice Requires="x14">
            <control shapeId="19593" r:id="rId140" name="Option Button 137">
              <controlPr defaultSize="0" autoFill="0" autoLine="0" autoPict="0">
                <anchor moveWithCells="1">
                  <from>
                    <xdr:col>7</xdr:col>
                    <xdr:colOff>441960</xdr:colOff>
                    <xdr:row>99</xdr:row>
                    <xdr:rowOff>175260</xdr:rowOff>
                  </from>
                  <to>
                    <xdr:col>7</xdr:col>
                    <xdr:colOff>784860</xdr:colOff>
                    <xdr:row>99</xdr:row>
                    <xdr:rowOff>419100</xdr:rowOff>
                  </to>
                </anchor>
              </controlPr>
            </control>
          </mc:Choice>
        </mc:AlternateContent>
        <mc:AlternateContent xmlns:mc="http://schemas.openxmlformats.org/markup-compatibility/2006">
          <mc:Choice Requires="x14">
            <control shapeId="19594" r:id="rId141" name="Option Button 138">
              <controlPr defaultSize="0" autoFill="0" autoLine="0" autoPict="0">
                <anchor moveWithCells="1">
                  <from>
                    <xdr:col>7</xdr:col>
                    <xdr:colOff>441960</xdr:colOff>
                    <xdr:row>100</xdr:row>
                    <xdr:rowOff>175260</xdr:rowOff>
                  </from>
                  <to>
                    <xdr:col>7</xdr:col>
                    <xdr:colOff>784860</xdr:colOff>
                    <xdr:row>100</xdr:row>
                    <xdr:rowOff>419100</xdr:rowOff>
                  </to>
                </anchor>
              </controlPr>
            </control>
          </mc:Choice>
        </mc:AlternateContent>
        <mc:AlternateContent xmlns:mc="http://schemas.openxmlformats.org/markup-compatibility/2006">
          <mc:Choice Requires="x14">
            <control shapeId="19595" r:id="rId142" name="Option Button 139">
              <controlPr defaultSize="0" autoFill="0" autoLine="0" autoPict="0">
                <anchor moveWithCells="1">
                  <from>
                    <xdr:col>7</xdr:col>
                    <xdr:colOff>441960</xdr:colOff>
                    <xdr:row>101</xdr:row>
                    <xdr:rowOff>175260</xdr:rowOff>
                  </from>
                  <to>
                    <xdr:col>7</xdr:col>
                    <xdr:colOff>784860</xdr:colOff>
                    <xdr:row>101</xdr:row>
                    <xdr:rowOff>419100</xdr:rowOff>
                  </to>
                </anchor>
              </controlPr>
            </control>
          </mc:Choice>
        </mc:AlternateContent>
        <mc:AlternateContent xmlns:mc="http://schemas.openxmlformats.org/markup-compatibility/2006">
          <mc:Choice Requires="x14">
            <control shapeId="19596" r:id="rId143" name="Option Button 140">
              <controlPr defaultSize="0" autoFill="0" autoLine="0" autoPict="0">
                <anchor moveWithCells="1">
                  <from>
                    <xdr:col>7</xdr:col>
                    <xdr:colOff>441960</xdr:colOff>
                    <xdr:row>102</xdr:row>
                    <xdr:rowOff>175260</xdr:rowOff>
                  </from>
                  <to>
                    <xdr:col>7</xdr:col>
                    <xdr:colOff>784860</xdr:colOff>
                    <xdr:row>102</xdr:row>
                    <xdr:rowOff>419100</xdr:rowOff>
                  </to>
                </anchor>
              </controlPr>
            </control>
          </mc:Choice>
        </mc:AlternateContent>
        <mc:AlternateContent xmlns:mc="http://schemas.openxmlformats.org/markup-compatibility/2006">
          <mc:Choice Requires="x14">
            <control shapeId="19597" r:id="rId144" name="Option Button 141">
              <controlPr defaultSize="0" autoFill="0" autoLine="0" autoPict="0">
                <anchor moveWithCells="1">
                  <from>
                    <xdr:col>7</xdr:col>
                    <xdr:colOff>441960</xdr:colOff>
                    <xdr:row>103</xdr:row>
                    <xdr:rowOff>175260</xdr:rowOff>
                  </from>
                  <to>
                    <xdr:col>7</xdr:col>
                    <xdr:colOff>784860</xdr:colOff>
                    <xdr:row>103</xdr:row>
                    <xdr:rowOff>419100</xdr:rowOff>
                  </to>
                </anchor>
              </controlPr>
            </control>
          </mc:Choice>
        </mc:AlternateContent>
        <mc:AlternateContent xmlns:mc="http://schemas.openxmlformats.org/markup-compatibility/2006">
          <mc:Choice Requires="x14">
            <control shapeId="19598" r:id="rId145" name="Option Button 142">
              <controlPr defaultSize="0" autoFill="0" autoLine="0" autoPict="0">
                <anchor moveWithCells="1">
                  <from>
                    <xdr:col>7</xdr:col>
                    <xdr:colOff>441960</xdr:colOff>
                    <xdr:row>104</xdr:row>
                    <xdr:rowOff>175260</xdr:rowOff>
                  </from>
                  <to>
                    <xdr:col>7</xdr:col>
                    <xdr:colOff>784860</xdr:colOff>
                    <xdr:row>104</xdr:row>
                    <xdr:rowOff>419100</xdr:rowOff>
                  </to>
                </anchor>
              </controlPr>
            </control>
          </mc:Choice>
        </mc:AlternateContent>
        <mc:AlternateContent xmlns:mc="http://schemas.openxmlformats.org/markup-compatibility/2006">
          <mc:Choice Requires="x14">
            <control shapeId="19599" r:id="rId146" name="Option Button 143">
              <controlPr defaultSize="0" autoFill="0" autoLine="0" autoPict="0">
                <anchor moveWithCells="1">
                  <from>
                    <xdr:col>7</xdr:col>
                    <xdr:colOff>441960</xdr:colOff>
                    <xdr:row>105</xdr:row>
                    <xdr:rowOff>175260</xdr:rowOff>
                  </from>
                  <to>
                    <xdr:col>7</xdr:col>
                    <xdr:colOff>784860</xdr:colOff>
                    <xdr:row>105</xdr:row>
                    <xdr:rowOff>419100</xdr:rowOff>
                  </to>
                </anchor>
              </controlPr>
            </control>
          </mc:Choice>
        </mc:AlternateContent>
        <mc:AlternateContent xmlns:mc="http://schemas.openxmlformats.org/markup-compatibility/2006">
          <mc:Choice Requires="x14">
            <control shapeId="19600" r:id="rId147" name="Option Button 144">
              <controlPr defaultSize="0" autoFill="0" autoLine="0" autoPict="0">
                <anchor moveWithCells="1">
                  <from>
                    <xdr:col>7</xdr:col>
                    <xdr:colOff>441960</xdr:colOff>
                    <xdr:row>106</xdr:row>
                    <xdr:rowOff>175260</xdr:rowOff>
                  </from>
                  <to>
                    <xdr:col>7</xdr:col>
                    <xdr:colOff>784860</xdr:colOff>
                    <xdr:row>106</xdr:row>
                    <xdr:rowOff>419100</xdr:rowOff>
                  </to>
                </anchor>
              </controlPr>
            </control>
          </mc:Choice>
        </mc:AlternateContent>
        <mc:AlternateContent xmlns:mc="http://schemas.openxmlformats.org/markup-compatibility/2006">
          <mc:Choice Requires="x14">
            <control shapeId="19601" r:id="rId148" name="Option Button 145">
              <controlPr defaultSize="0" autoFill="0" autoLine="0" autoPict="0">
                <anchor moveWithCells="1">
                  <from>
                    <xdr:col>7</xdr:col>
                    <xdr:colOff>441960</xdr:colOff>
                    <xdr:row>107</xdr:row>
                    <xdr:rowOff>175260</xdr:rowOff>
                  </from>
                  <to>
                    <xdr:col>7</xdr:col>
                    <xdr:colOff>784860</xdr:colOff>
                    <xdr:row>107</xdr:row>
                    <xdr:rowOff>419100</xdr:rowOff>
                  </to>
                </anchor>
              </controlPr>
            </control>
          </mc:Choice>
        </mc:AlternateContent>
        <mc:AlternateContent xmlns:mc="http://schemas.openxmlformats.org/markup-compatibility/2006">
          <mc:Choice Requires="x14">
            <control shapeId="19602" r:id="rId149" name="Option Button 146">
              <controlPr defaultSize="0" autoFill="0" autoLine="0" autoPict="0">
                <anchor moveWithCells="1">
                  <from>
                    <xdr:col>7</xdr:col>
                    <xdr:colOff>441960</xdr:colOff>
                    <xdr:row>108</xdr:row>
                    <xdr:rowOff>175260</xdr:rowOff>
                  </from>
                  <to>
                    <xdr:col>7</xdr:col>
                    <xdr:colOff>784860</xdr:colOff>
                    <xdr:row>108</xdr:row>
                    <xdr:rowOff>419100</xdr:rowOff>
                  </to>
                </anchor>
              </controlPr>
            </control>
          </mc:Choice>
        </mc:AlternateContent>
        <mc:AlternateContent xmlns:mc="http://schemas.openxmlformats.org/markup-compatibility/2006">
          <mc:Choice Requires="x14">
            <control shapeId="19603" r:id="rId150" name="Option Button 147">
              <controlPr defaultSize="0" autoFill="0" autoLine="0" autoPict="0">
                <anchor moveWithCells="1">
                  <from>
                    <xdr:col>7</xdr:col>
                    <xdr:colOff>441960</xdr:colOff>
                    <xdr:row>109</xdr:row>
                    <xdr:rowOff>175260</xdr:rowOff>
                  </from>
                  <to>
                    <xdr:col>7</xdr:col>
                    <xdr:colOff>784860</xdr:colOff>
                    <xdr:row>109</xdr:row>
                    <xdr:rowOff>419100</xdr:rowOff>
                  </to>
                </anchor>
              </controlPr>
            </control>
          </mc:Choice>
        </mc:AlternateContent>
        <mc:AlternateContent xmlns:mc="http://schemas.openxmlformats.org/markup-compatibility/2006">
          <mc:Choice Requires="x14">
            <control shapeId="19604" r:id="rId151" name="Option Button 148">
              <controlPr defaultSize="0" autoFill="0" autoLine="0" autoPict="0">
                <anchor moveWithCells="1">
                  <from>
                    <xdr:col>7</xdr:col>
                    <xdr:colOff>441960</xdr:colOff>
                    <xdr:row>110</xdr:row>
                    <xdr:rowOff>175260</xdr:rowOff>
                  </from>
                  <to>
                    <xdr:col>7</xdr:col>
                    <xdr:colOff>784860</xdr:colOff>
                    <xdr:row>110</xdr:row>
                    <xdr:rowOff>419100</xdr:rowOff>
                  </to>
                </anchor>
              </controlPr>
            </control>
          </mc:Choice>
        </mc:AlternateContent>
        <mc:AlternateContent xmlns:mc="http://schemas.openxmlformats.org/markup-compatibility/2006">
          <mc:Choice Requires="x14">
            <control shapeId="19605" r:id="rId152" name="Option Button 149">
              <controlPr defaultSize="0" autoFill="0" autoLine="0" autoPict="0">
                <anchor moveWithCells="1">
                  <from>
                    <xdr:col>7</xdr:col>
                    <xdr:colOff>441960</xdr:colOff>
                    <xdr:row>111</xdr:row>
                    <xdr:rowOff>175260</xdr:rowOff>
                  </from>
                  <to>
                    <xdr:col>7</xdr:col>
                    <xdr:colOff>784860</xdr:colOff>
                    <xdr:row>111</xdr:row>
                    <xdr:rowOff>419100</xdr:rowOff>
                  </to>
                </anchor>
              </controlPr>
            </control>
          </mc:Choice>
        </mc:AlternateContent>
        <mc:AlternateContent xmlns:mc="http://schemas.openxmlformats.org/markup-compatibility/2006">
          <mc:Choice Requires="x14">
            <control shapeId="19606" r:id="rId153" name="Option Button 150">
              <controlPr defaultSize="0" autoFill="0" autoLine="0" autoPict="0">
                <anchor moveWithCells="1">
                  <from>
                    <xdr:col>7</xdr:col>
                    <xdr:colOff>441960</xdr:colOff>
                    <xdr:row>112</xdr:row>
                    <xdr:rowOff>175260</xdr:rowOff>
                  </from>
                  <to>
                    <xdr:col>7</xdr:col>
                    <xdr:colOff>784860</xdr:colOff>
                    <xdr:row>112</xdr:row>
                    <xdr:rowOff>419100</xdr:rowOff>
                  </to>
                </anchor>
              </controlPr>
            </control>
          </mc:Choice>
        </mc:AlternateContent>
        <mc:AlternateContent xmlns:mc="http://schemas.openxmlformats.org/markup-compatibility/2006">
          <mc:Choice Requires="x14">
            <control shapeId="19607" r:id="rId154" name="Option Button 151">
              <controlPr defaultSize="0" autoFill="0" autoLine="0" autoPict="0">
                <anchor moveWithCells="1">
                  <from>
                    <xdr:col>7</xdr:col>
                    <xdr:colOff>441960</xdr:colOff>
                    <xdr:row>113</xdr:row>
                    <xdr:rowOff>175260</xdr:rowOff>
                  </from>
                  <to>
                    <xdr:col>7</xdr:col>
                    <xdr:colOff>784860</xdr:colOff>
                    <xdr:row>113</xdr:row>
                    <xdr:rowOff>419100</xdr:rowOff>
                  </to>
                </anchor>
              </controlPr>
            </control>
          </mc:Choice>
        </mc:AlternateContent>
        <mc:AlternateContent xmlns:mc="http://schemas.openxmlformats.org/markup-compatibility/2006">
          <mc:Choice Requires="x14">
            <control shapeId="19608" r:id="rId155" name="Option Button 152">
              <controlPr defaultSize="0" autoFill="0" autoLine="0" autoPict="0">
                <anchor moveWithCells="1">
                  <from>
                    <xdr:col>7</xdr:col>
                    <xdr:colOff>441960</xdr:colOff>
                    <xdr:row>114</xdr:row>
                    <xdr:rowOff>175260</xdr:rowOff>
                  </from>
                  <to>
                    <xdr:col>7</xdr:col>
                    <xdr:colOff>784860</xdr:colOff>
                    <xdr:row>114</xdr:row>
                    <xdr:rowOff>419100</xdr:rowOff>
                  </to>
                </anchor>
              </controlPr>
            </control>
          </mc:Choice>
        </mc:AlternateContent>
        <mc:AlternateContent xmlns:mc="http://schemas.openxmlformats.org/markup-compatibility/2006">
          <mc:Choice Requires="x14">
            <control shapeId="19609" r:id="rId156" name="Option Button 153">
              <controlPr defaultSize="0" autoFill="0" autoLine="0" autoPict="0">
                <anchor moveWithCells="1">
                  <from>
                    <xdr:col>7</xdr:col>
                    <xdr:colOff>441960</xdr:colOff>
                    <xdr:row>115</xdr:row>
                    <xdr:rowOff>175260</xdr:rowOff>
                  </from>
                  <to>
                    <xdr:col>7</xdr:col>
                    <xdr:colOff>784860</xdr:colOff>
                    <xdr:row>115</xdr:row>
                    <xdr:rowOff>419100</xdr:rowOff>
                  </to>
                </anchor>
              </controlPr>
            </control>
          </mc:Choice>
        </mc:AlternateContent>
        <mc:AlternateContent xmlns:mc="http://schemas.openxmlformats.org/markup-compatibility/2006">
          <mc:Choice Requires="x14">
            <control shapeId="19610" r:id="rId157" name="Option Button 154">
              <controlPr defaultSize="0" autoFill="0" autoLine="0" autoPict="0">
                <anchor moveWithCells="1">
                  <from>
                    <xdr:col>7</xdr:col>
                    <xdr:colOff>441960</xdr:colOff>
                    <xdr:row>116</xdr:row>
                    <xdr:rowOff>175260</xdr:rowOff>
                  </from>
                  <to>
                    <xdr:col>7</xdr:col>
                    <xdr:colOff>784860</xdr:colOff>
                    <xdr:row>116</xdr:row>
                    <xdr:rowOff>419100</xdr:rowOff>
                  </to>
                </anchor>
              </controlPr>
            </control>
          </mc:Choice>
        </mc:AlternateContent>
        <mc:AlternateContent xmlns:mc="http://schemas.openxmlformats.org/markup-compatibility/2006">
          <mc:Choice Requires="x14">
            <control shapeId="19611" r:id="rId158" name="Option Button 155">
              <controlPr defaultSize="0" autoFill="0" autoLine="0" autoPict="0">
                <anchor moveWithCells="1">
                  <from>
                    <xdr:col>7</xdr:col>
                    <xdr:colOff>441960</xdr:colOff>
                    <xdr:row>117</xdr:row>
                    <xdr:rowOff>175260</xdr:rowOff>
                  </from>
                  <to>
                    <xdr:col>7</xdr:col>
                    <xdr:colOff>784860</xdr:colOff>
                    <xdr:row>117</xdr:row>
                    <xdr:rowOff>419100</xdr:rowOff>
                  </to>
                </anchor>
              </controlPr>
            </control>
          </mc:Choice>
        </mc:AlternateContent>
        <mc:AlternateContent xmlns:mc="http://schemas.openxmlformats.org/markup-compatibility/2006">
          <mc:Choice Requires="x14">
            <control shapeId="19612" r:id="rId159" name="Option Button 156">
              <controlPr defaultSize="0" autoFill="0" autoLine="0" autoPict="0">
                <anchor moveWithCells="1">
                  <from>
                    <xdr:col>7</xdr:col>
                    <xdr:colOff>441960</xdr:colOff>
                    <xdr:row>118</xdr:row>
                    <xdr:rowOff>175260</xdr:rowOff>
                  </from>
                  <to>
                    <xdr:col>7</xdr:col>
                    <xdr:colOff>784860</xdr:colOff>
                    <xdr:row>118</xdr:row>
                    <xdr:rowOff>419100</xdr:rowOff>
                  </to>
                </anchor>
              </controlPr>
            </control>
          </mc:Choice>
        </mc:AlternateContent>
        <mc:AlternateContent xmlns:mc="http://schemas.openxmlformats.org/markup-compatibility/2006">
          <mc:Choice Requires="x14">
            <control shapeId="19613" r:id="rId160" name="Option Button 157">
              <controlPr defaultSize="0" autoFill="0" autoLine="0" autoPict="0">
                <anchor moveWithCells="1">
                  <from>
                    <xdr:col>7</xdr:col>
                    <xdr:colOff>441960</xdr:colOff>
                    <xdr:row>119</xdr:row>
                    <xdr:rowOff>175260</xdr:rowOff>
                  </from>
                  <to>
                    <xdr:col>7</xdr:col>
                    <xdr:colOff>784860</xdr:colOff>
                    <xdr:row>119</xdr:row>
                    <xdr:rowOff>419100</xdr:rowOff>
                  </to>
                </anchor>
              </controlPr>
            </control>
          </mc:Choice>
        </mc:AlternateContent>
        <mc:AlternateContent xmlns:mc="http://schemas.openxmlformats.org/markup-compatibility/2006">
          <mc:Choice Requires="x14">
            <control shapeId="19614" r:id="rId161" name="Option Button 158">
              <controlPr defaultSize="0" autoFill="0" autoLine="0" autoPict="0">
                <anchor moveWithCells="1">
                  <from>
                    <xdr:col>7</xdr:col>
                    <xdr:colOff>441960</xdr:colOff>
                    <xdr:row>120</xdr:row>
                    <xdr:rowOff>175260</xdr:rowOff>
                  </from>
                  <to>
                    <xdr:col>7</xdr:col>
                    <xdr:colOff>784860</xdr:colOff>
                    <xdr:row>120</xdr:row>
                    <xdr:rowOff>419100</xdr:rowOff>
                  </to>
                </anchor>
              </controlPr>
            </control>
          </mc:Choice>
        </mc:AlternateContent>
        <mc:AlternateContent xmlns:mc="http://schemas.openxmlformats.org/markup-compatibility/2006">
          <mc:Choice Requires="x14">
            <control shapeId="19615" r:id="rId162" name="Option Button 159">
              <controlPr defaultSize="0" autoFill="0" autoLine="0" autoPict="0">
                <anchor moveWithCells="1">
                  <from>
                    <xdr:col>7</xdr:col>
                    <xdr:colOff>441960</xdr:colOff>
                    <xdr:row>121</xdr:row>
                    <xdr:rowOff>175260</xdr:rowOff>
                  </from>
                  <to>
                    <xdr:col>7</xdr:col>
                    <xdr:colOff>784860</xdr:colOff>
                    <xdr:row>121</xdr:row>
                    <xdr:rowOff>419100</xdr:rowOff>
                  </to>
                </anchor>
              </controlPr>
            </control>
          </mc:Choice>
        </mc:AlternateContent>
        <mc:AlternateContent xmlns:mc="http://schemas.openxmlformats.org/markup-compatibility/2006">
          <mc:Choice Requires="x14">
            <control shapeId="19616" r:id="rId163" name="Option Button 160">
              <controlPr defaultSize="0" autoFill="0" autoLine="0" autoPict="0">
                <anchor moveWithCells="1">
                  <from>
                    <xdr:col>7</xdr:col>
                    <xdr:colOff>441960</xdr:colOff>
                    <xdr:row>122</xdr:row>
                    <xdr:rowOff>175260</xdr:rowOff>
                  </from>
                  <to>
                    <xdr:col>7</xdr:col>
                    <xdr:colOff>784860</xdr:colOff>
                    <xdr:row>122</xdr:row>
                    <xdr:rowOff>419100</xdr:rowOff>
                  </to>
                </anchor>
              </controlPr>
            </control>
          </mc:Choice>
        </mc:AlternateContent>
        <mc:AlternateContent xmlns:mc="http://schemas.openxmlformats.org/markup-compatibility/2006">
          <mc:Choice Requires="x14">
            <control shapeId="19617" r:id="rId164" name="Option Button 161">
              <controlPr defaultSize="0" autoFill="0" autoLine="0" autoPict="0">
                <anchor moveWithCells="1">
                  <from>
                    <xdr:col>7</xdr:col>
                    <xdr:colOff>441960</xdr:colOff>
                    <xdr:row>123</xdr:row>
                    <xdr:rowOff>175260</xdr:rowOff>
                  </from>
                  <to>
                    <xdr:col>7</xdr:col>
                    <xdr:colOff>784860</xdr:colOff>
                    <xdr:row>123</xdr:row>
                    <xdr:rowOff>419100</xdr:rowOff>
                  </to>
                </anchor>
              </controlPr>
            </control>
          </mc:Choice>
        </mc:AlternateContent>
        <mc:AlternateContent xmlns:mc="http://schemas.openxmlformats.org/markup-compatibility/2006">
          <mc:Choice Requires="x14">
            <control shapeId="19618" r:id="rId165" name="Option Button 162">
              <controlPr defaultSize="0" autoFill="0" autoLine="0" autoPict="0">
                <anchor moveWithCells="1">
                  <from>
                    <xdr:col>7</xdr:col>
                    <xdr:colOff>441960</xdr:colOff>
                    <xdr:row>124</xdr:row>
                    <xdr:rowOff>175260</xdr:rowOff>
                  </from>
                  <to>
                    <xdr:col>7</xdr:col>
                    <xdr:colOff>784860</xdr:colOff>
                    <xdr:row>124</xdr:row>
                    <xdr:rowOff>419100</xdr:rowOff>
                  </to>
                </anchor>
              </controlPr>
            </control>
          </mc:Choice>
        </mc:AlternateContent>
        <mc:AlternateContent xmlns:mc="http://schemas.openxmlformats.org/markup-compatibility/2006">
          <mc:Choice Requires="x14">
            <control shapeId="19619" r:id="rId166" name="Option Button 163">
              <controlPr defaultSize="0" autoFill="0" autoLine="0" autoPict="0">
                <anchor moveWithCells="1">
                  <from>
                    <xdr:col>7</xdr:col>
                    <xdr:colOff>441960</xdr:colOff>
                    <xdr:row>125</xdr:row>
                    <xdr:rowOff>175260</xdr:rowOff>
                  </from>
                  <to>
                    <xdr:col>7</xdr:col>
                    <xdr:colOff>784860</xdr:colOff>
                    <xdr:row>125</xdr:row>
                    <xdr:rowOff>419100</xdr:rowOff>
                  </to>
                </anchor>
              </controlPr>
            </control>
          </mc:Choice>
        </mc:AlternateContent>
        <mc:AlternateContent xmlns:mc="http://schemas.openxmlformats.org/markup-compatibility/2006">
          <mc:Choice Requires="x14">
            <control shapeId="19620" r:id="rId167" name="Option Button 164">
              <controlPr defaultSize="0" autoFill="0" autoLine="0" autoPict="0">
                <anchor moveWithCells="1">
                  <from>
                    <xdr:col>7</xdr:col>
                    <xdr:colOff>441960</xdr:colOff>
                    <xdr:row>126</xdr:row>
                    <xdr:rowOff>175260</xdr:rowOff>
                  </from>
                  <to>
                    <xdr:col>7</xdr:col>
                    <xdr:colOff>784860</xdr:colOff>
                    <xdr:row>126</xdr:row>
                    <xdr:rowOff>419100</xdr:rowOff>
                  </to>
                </anchor>
              </controlPr>
            </control>
          </mc:Choice>
        </mc:AlternateContent>
        <mc:AlternateContent xmlns:mc="http://schemas.openxmlformats.org/markup-compatibility/2006">
          <mc:Choice Requires="x14">
            <control shapeId="19621" r:id="rId168" name="Option Button 165">
              <controlPr defaultSize="0" autoFill="0" autoLine="0" autoPict="0">
                <anchor moveWithCells="1">
                  <from>
                    <xdr:col>7</xdr:col>
                    <xdr:colOff>441960</xdr:colOff>
                    <xdr:row>127</xdr:row>
                    <xdr:rowOff>175260</xdr:rowOff>
                  </from>
                  <to>
                    <xdr:col>7</xdr:col>
                    <xdr:colOff>784860</xdr:colOff>
                    <xdr:row>127</xdr:row>
                    <xdr:rowOff>419100</xdr:rowOff>
                  </to>
                </anchor>
              </controlPr>
            </control>
          </mc:Choice>
        </mc:AlternateContent>
        <mc:AlternateContent xmlns:mc="http://schemas.openxmlformats.org/markup-compatibility/2006">
          <mc:Choice Requires="x14">
            <control shapeId="19622" r:id="rId169" name="Option Button 166">
              <controlPr defaultSize="0" autoFill="0" autoLine="0" autoPict="0">
                <anchor moveWithCells="1">
                  <from>
                    <xdr:col>7</xdr:col>
                    <xdr:colOff>441960</xdr:colOff>
                    <xdr:row>128</xdr:row>
                    <xdr:rowOff>175260</xdr:rowOff>
                  </from>
                  <to>
                    <xdr:col>7</xdr:col>
                    <xdr:colOff>784860</xdr:colOff>
                    <xdr:row>128</xdr:row>
                    <xdr:rowOff>419100</xdr:rowOff>
                  </to>
                </anchor>
              </controlPr>
            </control>
          </mc:Choice>
        </mc:AlternateContent>
        <mc:AlternateContent xmlns:mc="http://schemas.openxmlformats.org/markup-compatibility/2006">
          <mc:Choice Requires="x14">
            <control shapeId="19623" r:id="rId170" name="Option Button 167">
              <controlPr defaultSize="0" autoFill="0" autoLine="0" autoPict="0">
                <anchor moveWithCells="1">
                  <from>
                    <xdr:col>7</xdr:col>
                    <xdr:colOff>441960</xdr:colOff>
                    <xdr:row>129</xdr:row>
                    <xdr:rowOff>175260</xdr:rowOff>
                  </from>
                  <to>
                    <xdr:col>7</xdr:col>
                    <xdr:colOff>784860</xdr:colOff>
                    <xdr:row>129</xdr:row>
                    <xdr:rowOff>419100</xdr:rowOff>
                  </to>
                </anchor>
              </controlPr>
            </control>
          </mc:Choice>
        </mc:AlternateContent>
        <mc:AlternateContent xmlns:mc="http://schemas.openxmlformats.org/markup-compatibility/2006">
          <mc:Choice Requires="x14">
            <control shapeId="19624" r:id="rId171" name="Option Button 168">
              <controlPr defaultSize="0" autoFill="0" autoLine="0" autoPict="0">
                <anchor moveWithCells="1">
                  <from>
                    <xdr:col>7</xdr:col>
                    <xdr:colOff>441960</xdr:colOff>
                    <xdr:row>130</xdr:row>
                    <xdr:rowOff>175260</xdr:rowOff>
                  </from>
                  <to>
                    <xdr:col>7</xdr:col>
                    <xdr:colOff>784860</xdr:colOff>
                    <xdr:row>130</xdr:row>
                    <xdr:rowOff>419100</xdr:rowOff>
                  </to>
                </anchor>
              </controlPr>
            </control>
          </mc:Choice>
        </mc:AlternateContent>
        <mc:AlternateContent xmlns:mc="http://schemas.openxmlformats.org/markup-compatibility/2006">
          <mc:Choice Requires="x14">
            <control shapeId="19625" r:id="rId172" name="Option Button 169">
              <controlPr defaultSize="0" autoFill="0" autoLine="0" autoPict="0">
                <anchor moveWithCells="1">
                  <from>
                    <xdr:col>7</xdr:col>
                    <xdr:colOff>441960</xdr:colOff>
                    <xdr:row>131</xdr:row>
                    <xdr:rowOff>175260</xdr:rowOff>
                  </from>
                  <to>
                    <xdr:col>7</xdr:col>
                    <xdr:colOff>784860</xdr:colOff>
                    <xdr:row>131</xdr:row>
                    <xdr:rowOff>419100</xdr:rowOff>
                  </to>
                </anchor>
              </controlPr>
            </control>
          </mc:Choice>
        </mc:AlternateContent>
        <mc:AlternateContent xmlns:mc="http://schemas.openxmlformats.org/markup-compatibility/2006">
          <mc:Choice Requires="x14">
            <control shapeId="19626" r:id="rId173" name="Option Button 170">
              <controlPr defaultSize="0" autoFill="0" autoLine="0" autoPict="0">
                <anchor moveWithCells="1">
                  <from>
                    <xdr:col>7</xdr:col>
                    <xdr:colOff>441960</xdr:colOff>
                    <xdr:row>132</xdr:row>
                    <xdr:rowOff>175260</xdr:rowOff>
                  </from>
                  <to>
                    <xdr:col>7</xdr:col>
                    <xdr:colOff>784860</xdr:colOff>
                    <xdr:row>132</xdr:row>
                    <xdr:rowOff>419100</xdr:rowOff>
                  </to>
                </anchor>
              </controlPr>
            </control>
          </mc:Choice>
        </mc:AlternateContent>
        <mc:AlternateContent xmlns:mc="http://schemas.openxmlformats.org/markup-compatibility/2006">
          <mc:Choice Requires="x14">
            <control shapeId="19627" r:id="rId174" name="Option Button 171">
              <controlPr defaultSize="0" autoFill="0" autoLine="0" autoPict="0">
                <anchor moveWithCells="1">
                  <from>
                    <xdr:col>7</xdr:col>
                    <xdr:colOff>441960</xdr:colOff>
                    <xdr:row>133</xdr:row>
                    <xdr:rowOff>175260</xdr:rowOff>
                  </from>
                  <to>
                    <xdr:col>7</xdr:col>
                    <xdr:colOff>784860</xdr:colOff>
                    <xdr:row>133</xdr:row>
                    <xdr:rowOff>419100</xdr:rowOff>
                  </to>
                </anchor>
              </controlPr>
            </control>
          </mc:Choice>
        </mc:AlternateContent>
        <mc:AlternateContent xmlns:mc="http://schemas.openxmlformats.org/markup-compatibility/2006">
          <mc:Choice Requires="x14">
            <control shapeId="19628" r:id="rId175" name="Option Button 172">
              <controlPr defaultSize="0" autoFill="0" autoLine="0" autoPict="0">
                <anchor moveWithCells="1">
                  <from>
                    <xdr:col>7</xdr:col>
                    <xdr:colOff>441960</xdr:colOff>
                    <xdr:row>134</xdr:row>
                    <xdr:rowOff>175260</xdr:rowOff>
                  </from>
                  <to>
                    <xdr:col>7</xdr:col>
                    <xdr:colOff>784860</xdr:colOff>
                    <xdr:row>134</xdr:row>
                    <xdr:rowOff>419100</xdr:rowOff>
                  </to>
                </anchor>
              </controlPr>
            </control>
          </mc:Choice>
        </mc:AlternateContent>
        <mc:AlternateContent xmlns:mc="http://schemas.openxmlformats.org/markup-compatibility/2006">
          <mc:Choice Requires="x14">
            <control shapeId="19629" r:id="rId176" name="Option Button 173">
              <controlPr defaultSize="0" autoFill="0" autoLine="0" autoPict="0">
                <anchor moveWithCells="1">
                  <from>
                    <xdr:col>7</xdr:col>
                    <xdr:colOff>441960</xdr:colOff>
                    <xdr:row>135</xdr:row>
                    <xdr:rowOff>175260</xdr:rowOff>
                  </from>
                  <to>
                    <xdr:col>7</xdr:col>
                    <xdr:colOff>784860</xdr:colOff>
                    <xdr:row>135</xdr:row>
                    <xdr:rowOff>419100</xdr:rowOff>
                  </to>
                </anchor>
              </controlPr>
            </control>
          </mc:Choice>
        </mc:AlternateContent>
        <mc:AlternateContent xmlns:mc="http://schemas.openxmlformats.org/markup-compatibility/2006">
          <mc:Choice Requires="x14">
            <control shapeId="19630" r:id="rId177" name="Option Button 174">
              <controlPr defaultSize="0" autoFill="0" autoLine="0" autoPict="0">
                <anchor moveWithCells="1">
                  <from>
                    <xdr:col>7</xdr:col>
                    <xdr:colOff>441960</xdr:colOff>
                    <xdr:row>136</xdr:row>
                    <xdr:rowOff>175260</xdr:rowOff>
                  </from>
                  <to>
                    <xdr:col>7</xdr:col>
                    <xdr:colOff>784860</xdr:colOff>
                    <xdr:row>136</xdr:row>
                    <xdr:rowOff>419100</xdr:rowOff>
                  </to>
                </anchor>
              </controlPr>
            </control>
          </mc:Choice>
        </mc:AlternateContent>
        <mc:AlternateContent xmlns:mc="http://schemas.openxmlformats.org/markup-compatibility/2006">
          <mc:Choice Requires="x14">
            <control shapeId="19631" r:id="rId178" name="Option Button 175">
              <controlPr defaultSize="0" autoFill="0" autoLine="0" autoPict="0">
                <anchor moveWithCells="1">
                  <from>
                    <xdr:col>7</xdr:col>
                    <xdr:colOff>441960</xdr:colOff>
                    <xdr:row>137</xdr:row>
                    <xdr:rowOff>175260</xdr:rowOff>
                  </from>
                  <to>
                    <xdr:col>7</xdr:col>
                    <xdr:colOff>784860</xdr:colOff>
                    <xdr:row>137</xdr:row>
                    <xdr:rowOff>419100</xdr:rowOff>
                  </to>
                </anchor>
              </controlPr>
            </control>
          </mc:Choice>
        </mc:AlternateContent>
        <mc:AlternateContent xmlns:mc="http://schemas.openxmlformats.org/markup-compatibility/2006">
          <mc:Choice Requires="x14">
            <control shapeId="19632" r:id="rId179" name="Option Button 176">
              <controlPr defaultSize="0" autoFill="0" autoLine="0" autoPict="0">
                <anchor moveWithCells="1">
                  <from>
                    <xdr:col>7</xdr:col>
                    <xdr:colOff>441960</xdr:colOff>
                    <xdr:row>138</xdr:row>
                    <xdr:rowOff>175260</xdr:rowOff>
                  </from>
                  <to>
                    <xdr:col>7</xdr:col>
                    <xdr:colOff>784860</xdr:colOff>
                    <xdr:row>138</xdr:row>
                    <xdr:rowOff>419100</xdr:rowOff>
                  </to>
                </anchor>
              </controlPr>
            </control>
          </mc:Choice>
        </mc:AlternateContent>
        <mc:AlternateContent xmlns:mc="http://schemas.openxmlformats.org/markup-compatibility/2006">
          <mc:Choice Requires="x14">
            <control shapeId="19633" r:id="rId180" name="Option Button 177">
              <controlPr defaultSize="0" autoFill="0" autoLine="0" autoPict="0">
                <anchor moveWithCells="1">
                  <from>
                    <xdr:col>7</xdr:col>
                    <xdr:colOff>441960</xdr:colOff>
                    <xdr:row>139</xdr:row>
                    <xdr:rowOff>175260</xdr:rowOff>
                  </from>
                  <to>
                    <xdr:col>7</xdr:col>
                    <xdr:colOff>784860</xdr:colOff>
                    <xdr:row>139</xdr:row>
                    <xdr:rowOff>419100</xdr:rowOff>
                  </to>
                </anchor>
              </controlPr>
            </control>
          </mc:Choice>
        </mc:AlternateContent>
        <mc:AlternateContent xmlns:mc="http://schemas.openxmlformats.org/markup-compatibility/2006">
          <mc:Choice Requires="x14">
            <control shapeId="19634" r:id="rId181" name="Option Button 178">
              <controlPr defaultSize="0" autoFill="0" autoLine="0" autoPict="0">
                <anchor moveWithCells="1">
                  <from>
                    <xdr:col>7</xdr:col>
                    <xdr:colOff>441960</xdr:colOff>
                    <xdr:row>140</xdr:row>
                    <xdr:rowOff>175260</xdr:rowOff>
                  </from>
                  <to>
                    <xdr:col>7</xdr:col>
                    <xdr:colOff>784860</xdr:colOff>
                    <xdr:row>140</xdr:row>
                    <xdr:rowOff>419100</xdr:rowOff>
                  </to>
                </anchor>
              </controlPr>
            </control>
          </mc:Choice>
        </mc:AlternateContent>
        <mc:AlternateContent xmlns:mc="http://schemas.openxmlformats.org/markup-compatibility/2006">
          <mc:Choice Requires="x14">
            <control shapeId="19635" r:id="rId182" name="Option Button 179">
              <controlPr defaultSize="0" autoFill="0" autoLine="0" autoPict="0">
                <anchor moveWithCells="1">
                  <from>
                    <xdr:col>7</xdr:col>
                    <xdr:colOff>441960</xdr:colOff>
                    <xdr:row>141</xdr:row>
                    <xdr:rowOff>175260</xdr:rowOff>
                  </from>
                  <to>
                    <xdr:col>7</xdr:col>
                    <xdr:colOff>784860</xdr:colOff>
                    <xdr:row>141</xdr:row>
                    <xdr:rowOff>419100</xdr:rowOff>
                  </to>
                </anchor>
              </controlPr>
            </control>
          </mc:Choice>
        </mc:AlternateContent>
        <mc:AlternateContent xmlns:mc="http://schemas.openxmlformats.org/markup-compatibility/2006">
          <mc:Choice Requires="x14">
            <control shapeId="19636" r:id="rId183" name="Option Button 180">
              <controlPr defaultSize="0" autoFill="0" autoLine="0" autoPict="0">
                <anchor moveWithCells="1">
                  <from>
                    <xdr:col>7</xdr:col>
                    <xdr:colOff>441960</xdr:colOff>
                    <xdr:row>142</xdr:row>
                    <xdr:rowOff>175260</xdr:rowOff>
                  </from>
                  <to>
                    <xdr:col>7</xdr:col>
                    <xdr:colOff>784860</xdr:colOff>
                    <xdr:row>142</xdr:row>
                    <xdr:rowOff>419100</xdr:rowOff>
                  </to>
                </anchor>
              </controlPr>
            </control>
          </mc:Choice>
        </mc:AlternateContent>
        <mc:AlternateContent xmlns:mc="http://schemas.openxmlformats.org/markup-compatibility/2006">
          <mc:Choice Requires="x14">
            <control shapeId="19637" r:id="rId184" name="Option Button 181">
              <controlPr defaultSize="0" autoFill="0" autoLine="0" autoPict="0">
                <anchor moveWithCells="1">
                  <from>
                    <xdr:col>7</xdr:col>
                    <xdr:colOff>441960</xdr:colOff>
                    <xdr:row>143</xdr:row>
                    <xdr:rowOff>175260</xdr:rowOff>
                  </from>
                  <to>
                    <xdr:col>7</xdr:col>
                    <xdr:colOff>784860</xdr:colOff>
                    <xdr:row>143</xdr:row>
                    <xdr:rowOff>419100</xdr:rowOff>
                  </to>
                </anchor>
              </controlPr>
            </control>
          </mc:Choice>
        </mc:AlternateContent>
        <mc:AlternateContent xmlns:mc="http://schemas.openxmlformats.org/markup-compatibility/2006">
          <mc:Choice Requires="x14">
            <control shapeId="19638" r:id="rId185" name="Option Button 182">
              <controlPr defaultSize="0" autoFill="0" autoLine="0" autoPict="0">
                <anchor moveWithCells="1">
                  <from>
                    <xdr:col>7</xdr:col>
                    <xdr:colOff>441960</xdr:colOff>
                    <xdr:row>144</xdr:row>
                    <xdr:rowOff>175260</xdr:rowOff>
                  </from>
                  <to>
                    <xdr:col>7</xdr:col>
                    <xdr:colOff>784860</xdr:colOff>
                    <xdr:row>144</xdr:row>
                    <xdr:rowOff>419100</xdr:rowOff>
                  </to>
                </anchor>
              </controlPr>
            </control>
          </mc:Choice>
        </mc:AlternateContent>
        <mc:AlternateContent xmlns:mc="http://schemas.openxmlformats.org/markup-compatibility/2006">
          <mc:Choice Requires="x14">
            <control shapeId="19639" r:id="rId186" name="Option Button 183">
              <controlPr defaultSize="0" autoFill="0" autoLine="0" autoPict="0">
                <anchor moveWithCells="1">
                  <from>
                    <xdr:col>7</xdr:col>
                    <xdr:colOff>441960</xdr:colOff>
                    <xdr:row>145</xdr:row>
                    <xdr:rowOff>175260</xdr:rowOff>
                  </from>
                  <to>
                    <xdr:col>7</xdr:col>
                    <xdr:colOff>784860</xdr:colOff>
                    <xdr:row>145</xdr:row>
                    <xdr:rowOff>419100</xdr:rowOff>
                  </to>
                </anchor>
              </controlPr>
            </control>
          </mc:Choice>
        </mc:AlternateContent>
        <mc:AlternateContent xmlns:mc="http://schemas.openxmlformats.org/markup-compatibility/2006">
          <mc:Choice Requires="x14">
            <control shapeId="19640" r:id="rId187" name="Option Button 184">
              <controlPr defaultSize="0" autoFill="0" autoLine="0" autoPict="0">
                <anchor moveWithCells="1">
                  <from>
                    <xdr:col>7</xdr:col>
                    <xdr:colOff>441960</xdr:colOff>
                    <xdr:row>146</xdr:row>
                    <xdr:rowOff>175260</xdr:rowOff>
                  </from>
                  <to>
                    <xdr:col>7</xdr:col>
                    <xdr:colOff>784860</xdr:colOff>
                    <xdr:row>146</xdr:row>
                    <xdr:rowOff>419100</xdr:rowOff>
                  </to>
                </anchor>
              </controlPr>
            </control>
          </mc:Choice>
        </mc:AlternateContent>
        <mc:AlternateContent xmlns:mc="http://schemas.openxmlformats.org/markup-compatibility/2006">
          <mc:Choice Requires="x14">
            <control shapeId="19641" r:id="rId188" name="Option Button 185">
              <controlPr defaultSize="0" autoFill="0" autoLine="0" autoPict="0">
                <anchor moveWithCells="1">
                  <from>
                    <xdr:col>7</xdr:col>
                    <xdr:colOff>441960</xdr:colOff>
                    <xdr:row>147</xdr:row>
                    <xdr:rowOff>175260</xdr:rowOff>
                  </from>
                  <to>
                    <xdr:col>7</xdr:col>
                    <xdr:colOff>784860</xdr:colOff>
                    <xdr:row>147</xdr:row>
                    <xdr:rowOff>419100</xdr:rowOff>
                  </to>
                </anchor>
              </controlPr>
            </control>
          </mc:Choice>
        </mc:AlternateContent>
        <mc:AlternateContent xmlns:mc="http://schemas.openxmlformats.org/markup-compatibility/2006">
          <mc:Choice Requires="x14">
            <control shapeId="19642" r:id="rId189" name="Option Button 186">
              <controlPr defaultSize="0" autoFill="0" autoLine="0" autoPict="0">
                <anchor moveWithCells="1">
                  <from>
                    <xdr:col>7</xdr:col>
                    <xdr:colOff>441960</xdr:colOff>
                    <xdr:row>148</xdr:row>
                    <xdr:rowOff>175260</xdr:rowOff>
                  </from>
                  <to>
                    <xdr:col>7</xdr:col>
                    <xdr:colOff>784860</xdr:colOff>
                    <xdr:row>148</xdr:row>
                    <xdr:rowOff>419100</xdr:rowOff>
                  </to>
                </anchor>
              </controlPr>
            </control>
          </mc:Choice>
        </mc:AlternateContent>
        <mc:AlternateContent xmlns:mc="http://schemas.openxmlformats.org/markup-compatibility/2006">
          <mc:Choice Requires="x14">
            <control shapeId="19643" r:id="rId190" name="Option Button 187">
              <controlPr defaultSize="0" autoFill="0" autoLine="0" autoPict="0">
                <anchor moveWithCells="1">
                  <from>
                    <xdr:col>7</xdr:col>
                    <xdr:colOff>441960</xdr:colOff>
                    <xdr:row>149</xdr:row>
                    <xdr:rowOff>175260</xdr:rowOff>
                  </from>
                  <to>
                    <xdr:col>7</xdr:col>
                    <xdr:colOff>784860</xdr:colOff>
                    <xdr:row>149</xdr:row>
                    <xdr:rowOff>419100</xdr:rowOff>
                  </to>
                </anchor>
              </controlPr>
            </control>
          </mc:Choice>
        </mc:AlternateContent>
        <mc:AlternateContent xmlns:mc="http://schemas.openxmlformats.org/markup-compatibility/2006">
          <mc:Choice Requires="x14">
            <control shapeId="19644" r:id="rId191" name="Option Button 188">
              <controlPr defaultSize="0" autoFill="0" autoLine="0" autoPict="0">
                <anchor moveWithCells="1">
                  <from>
                    <xdr:col>7</xdr:col>
                    <xdr:colOff>441960</xdr:colOff>
                    <xdr:row>150</xdr:row>
                    <xdr:rowOff>175260</xdr:rowOff>
                  </from>
                  <to>
                    <xdr:col>7</xdr:col>
                    <xdr:colOff>784860</xdr:colOff>
                    <xdr:row>150</xdr:row>
                    <xdr:rowOff>419100</xdr:rowOff>
                  </to>
                </anchor>
              </controlPr>
            </control>
          </mc:Choice>
        </mc:AlternateContent>
        <mc:AlternateContent xmlns:mc="http://schemas.openxmlformats.org/markup-compatibility/2006">
          <mc:Choice Requires="x14">
            <control shapeId="19645" r:id="rId192" name="Option Button 189">
              <controlPr defaultSize="0" autoFill="0" autoLine="0" autoPict="0">
                <anchor moveWithCells="1">
                  <from>
                    <xdr:col>7</xdr:col>
                    <xdr:colOff>441960</xdr:colOff>
                    <xdr:row>151</xdr:row>
                    <xdr:rowOff>175260</xdr:rowOff>
                  </from>
                  <to>
                    <xdr:col>7</xdr:col>
                    <xdr:colOff>784860</xdr:colOff>
                    <xdr:row>151</xdr:row>
                    <xdr:rowOff>419100</xdr:rowOff>
                  </to>
                </anchor>
              </controlPr>
            </control>
          </mc:Choice>
        </mc:AlternateContent>
        <mc:AlternateContent xmlns:mc="http://schemas.openxmlformats.org/markup-compatibility/2006">
          <mc:Choice Requires="x14">
            <control shapeId="19646" r:id="rId193" name="Option Button 190">
              <controlPr defaultSize="0" autoFill="0" autoLine="0" autoPict="0">
                <anchor moveWithCells="1">
                  <from>
                    <xdr:col>7</xdr:col>
                    <xdr:colOff>441960</xdr:colOff>
                    <xdr:row>152</xdr:row>
                    <xdr:rowOff>175260</xdr:rowOff>
                  </from>
                  <to>
                    <xdr:col>7</xdr:col>
                    <xdr:colOff>784860</xdr:colOff>
                    <xdr:row>152</xdr:row>
                    <xdr:rowOff>419100</xdr:rowOff>
                  </to>
                </anchor>
              </controlPr>
            </control>
          </mc:Choice>
        </mc:AlternateContent>
        <mc:AlternateContent xmlns:mc="http://schemas.openxmlformats.org/markup-compatibility/2006">
          <mc:Choice Requires="x14">
            <control shapeId="19647" r:id="rId194" name="Option Button 191">
              <controlPr defaultSize="0" autoFill="0" autoLine="0" autoPict="0">
                <anchor moveWithCells="1">
                  <from>
                    <xdr:col>7</xdr:col>
                    <xdr:colOff>441960</xdr:colOff>
                    <xdr:row>153</xdr:row>
                    <xdr:rowOff>175260</xdr:rowOff>
                  </from>
                  <to>
                    <xdr:col>7</xdr:col>
                    <xdr:colOff>784860</xdr:colOff>
                    <xdr:row>153</xdr:row>
                    <xdr:rowOff>419100</xdr:rowOff>
                  </to>
                </anchor>
              </controlPr>
            </control>
          </mc:Choice>
        </mc:AlternateContent>
        <mc:AlternateContent xmlns:mc="http://schemas.openxmlformats.org/markup-compatibility/2006">
          <mc:Choice Requires="x14">
            <control shapeId="19648" r:id="rId195" name="Option Button 192">
              <controlPr defaultSize="0" autoFill="0" autoLine="0" autoPict="0">
                <anchor moveWithCells="1">
                  <from>
                    <xdr:col>7</xdr:col>
                    <xdr:colOff>441960</xdr:colOff>
                    <xdr:row>154</xdr:row>
                    <xdr:rowOff>175260</xdr:rowOff>
                  </from>
                  <to>
                    <xdr:col>7</xdr:col>
                    <xdr:colOff>784860</xdr:colOff>
                    <xdr:row>154</xdr:row>
                    <xdr:rowOff>419100</xdr:rowOff>
                  </to>
                </anchor>
              </controlPr>
            </control>
          </mc:Choice>
        </mc:AlternateContent>
        <mc:AlternateContent xmlns:mc="http://schemas.openxmlformats.org/markup-compatibility/2006">
          <mc:Choice Requires="x14">
            <control shapeId="19649" r:id="rId196" name="Option Button 193">
              <controlPr defaultSize="0" autoFill="0" autoLine="0" autoPict="0">
                <anchor moveWithCells="1">
                  <from>
                    <xdr:col>7</xdr:col>
                    <xdr:colOff>441960</xdr:colOff>
                    <xdr:row>155</xdr:row>
                    <xdr:rowOff>175260</xdr:rowOff>
                  </from>
                  <to>
                    <xdr:col>7</xdr:col>
                    <xdr:colOff>784860</xdr:colOff>
                    <xdr:row>155</xdr:row>
                    <xdr:rowOff>419100</xdr:rowOff>
                  </to>
                </anchor>
              </controlPr>
            </control>
          </mc:Choice>
        </mc:AlternateContent>
        <mc:AlternateContent xmlns:mc="http://schemas.openxmlformats.org/markup-compatibility/2006">
          <mc:Choice Requires="x14">
            <control shapeId="19650" r:id="rId197" name="Option Button 194">
              <controlPr defaultSize="0" autoFill="0" autoLine="0" autoPict="0">
                <anchor moveWithCells="1">
                  <from>
                    <xdr:col>7</xdr:col>
                    <xdr:colOff>441960</xdr:colOff>
                    <xdr:row>156</xdr:row>
                    <xdr:rowOff>175260</xdr:rowOff>
                  </from>
                  <to>
                    <xdr:col>7</xdr:col>
                    <xdr:colOff>784860</xdr:colOff>
                    <xdr:row>156</xdr:row>
                    <xdr:rowOff>419100</xdr:rowOff>
                  </to>
                </anchor>
              </controlPr>
            </control>
          </mc:Choice>
        </mc:AlternateContent>
        <mc:AlternateContent xmlns:mc="http://schemas.openxmlformats.org/markup-compatibility/2006">
          <mc:Choice Requires="x14">
            <control shapeId="19651" r:id="rId198" name="Option Button 195">
              <controlPr defaultSize="0" autoFill="0" autoLine="0" autoPict="0">
                <anchor moveWithCells="1">
                  <from>
                    <xdr:col>7</xdr:col>
                    <xdr:colOff>441960</xdr:colOff>
                    <xdr:row>157</xdr:row>
                    <xdr:rowOff>175260</xdr:rowOff>
                  </from>
                  <to>
                    <xdr:col>7</xdr:col>
                    <xdr:colOff>784860</xdr:colOff>
                    <xdr:row>157</xdr:row>
                    <xdr:rowOff>419100</xdr:rowOff>
                  </to>
                </anchor>
              </controlPr>
            </control>
          </mc:Choice>
        </mc:AlternateContent>
        <mc:AlternateContent xmlns:mc="http://schemas.openxmlformats.org/markup-compatibility/2006">
          <mc:Choice Requires="x14">
            <control shapeId="19652" r:id="rId199" name="Option Button 196">
              <controlPr defaultSize="0" autoFill="0" autoLine="0" autoPict="0">
                <anchor moveWithCells="1">
                  <from>
                    <xdr:col>7</xdr:col>
                    <xdr:colOff>441960</xdr:colOff>
                    <xdr:row>158</xdr:row>
                    <xdr:rowOff>175260</xdr:rowOff>
                  </from>
                  <to>
                    <xdr:col>7</xdr:col>
                    <xdr:colOff>784860</xdr:colOff>
                    <xdr:row>158</xdr:row>
                    <xdr:rowOff>419100</xdr:rowOff>
                  </to>
                </anchor>
              </controlPr>
            </control>
          </mc:Choice>
        </mc:AlternateContent>
        <mc:AlternateContent xmlns:mc="http://schemas.openxmlformats.org/markup-compatibility/2006">
          <mc:Choice Requires="x14">
            <control shapeId="19653" r:id="rId200" name="Option Button 197">
              <controlPr defaultSize="0" autoFill="0" autoLine="0" autoPict="0">
                <anchor moveWithCells="1">
                  <from>
                    <xdr:col>7</xdr:col>
                    <xdr:colOff>441960</xdr:colOff>
                    <xdr:row>159</xdr:row>
                    <xdr:rowOff>175260</xdr:rowOff>
                  </from>
                  <to>
                    <xdr:col>7</xdr:col>
                    <xdr:colOff>784860</xdr:colOff>
                    <xdr:row>159</xdr:row>
                    <xdr:rowOff>419100</xdr:rowOff>
                  </to>
                </anchor>
              </controlPr>
            </control>
          </mc:Choice>
        </mc:AlternateContent>
        <mc:AlternateContent xmlns:mc="http://schemas.openxmlformats.org/markup-compatibility/2006">
          <mc:Choice Requires="x14">
            <control shapeId="19654" r:id="rId201" name="Option Button 198">
              <controlPr defaultSize="0" autoFill="0" autoLine="0" autoPict="0">
                <anchor moveWithCells="1">
                  <from>
                    <xdr:col>7</xdr:col>
                    <xdr:colOff>441960</xdr:colOff>
                    <xdr:row>160</xdr:row>
                    <xdr:rowOff>175260</xdr:rowOff>
                  </from>
                  <to>
                    <xdr:col>7</xdr:col>
                    <xdr:colOff>784860</xdr:colOff>
                    <xdr:row>160</xdr:row>
                    <xdr:rowOff>419100</xdr:rowOff>
                  </to>
                </anchor>
              </controlPr>
            </control>
          </mc:Choice>
        </mc:AlternateContent>
        <mc:AlternateContent xmlns:mc="http://schemas.openxmlformats.org/markup-compatibility/2006">
          <mc:Choice Requires="x14">
            <control shapeId="19655" r:id="rId202" name="Option Button 199">
              <controlPr defaultSize="0" autoFill="0" autoLine="0" autoPict="0">
                <anchor moveWithCells="1">
                  <from>
                    <xdr:col>7</xdr:col>
                    <xdr:colOff>441960</xdr:colOff>
                    <xdr:row>161</xdr:row>
                    <xdr:rowOff>175260</xdr:rowOff>
                  </from>
                  <to>
                    <xdr:col>7</xdr:col>
                    <xdr:colOff>784860</xdr:colOff>
                    <xdr:row>161</xdr:row>
                    <xdr:rowOff>419100</xdr:rowOff>
                  </to>
                </anchor>
              </controlPr>
            </control>
          </mc:Choice>
        </mc:AlternateContent>
        <mc:AlternateContent xmlns:mc="http://schemas.openxmlformats.org/markup-compatibility/2006">
          <mc:Choice Requires="x14">
            <control shapeId="19656" r:id="rId203" name="Option Button 200">
              <controlPr defaultSize="0" autoFill="0" autoLine="0" autoPict="0">
                <anchor moveWithCells="1">
                  <from>
                    <xdr:col>7</xdr:col>
                    <xdr:colOff>441960</xdr:colOff>
                    <xdr:row>162</xdr:row>
                    <xdr:rowOff>175260</xdr:rowOff>
                  </from>
                  <to>
                    <xdr:col>7</xdr:col>
                    <xdr:colOff>784860</xdr:colOff>
                    <xdr:row>162</xdr:row>
                    <xdr:rowOff>419100</xdr:rowOff>
                  </to>
                </anchor>
              </controlPr>
            </control>
          </mc:Choice>
        </mc:AlternateContent>
        <mc:AlternateContent xmlns:mc="http://schemas.openxmlformats.org/markup-compatibility/2006">
          <mc:Choice Requires="x14">
            <control shapeId="19657" r:id="rId204" name="Option Button 201">
              <controlPr defaultSize="0" autoFill="0" autoLine="0" autoPict="0">
                <anchor moveWithCells="1">
                  <from>
                    <xdr:col>7</xdr:col>
                    <xdr:colOff>441960</xdr:colOff>
                    <xdr:row>163</xdr:row>
                    <xdr:rowOff>175260</xdr:rowOff>
                  </from>
                  <to>
                    <xdr:col>7</xdr:col>
                    <xdr:colOff>784860</xdr:colOff>
                    <xdr:row>163</xdr:row>
                    <xdr:rowOff>419100</xdr:rowOff>
                  </to>
                </anchor>
              </controlPr>
            </control>
          </mc:Choice>
        </mc:AlternateContent>
        <mc:AlternateContent xmlns:mc="http://schemas.openxmlformats.org/markup-compatibility/2006">
          <mc:Choice Requires="x14">
            <control shapeId="19658" r:id="rId205" name="Option Button 202">
              <controlPr defaultSize="0" autoFill="0" autoLine="0" autoPict="0">
                <anchor moveWithCells="1">
                  <from>
                    <xdr:col>7</xdr:col>
                    <xdr:colOff>441960</xdr:colOff>
                    <xdr:row>164</xdr:row>
                    <xdr:rowOff>175260</xdr:rowOff>
                  </from>
                  <to>
                    <xdr:col>7</xdr:col>
                    <xdr:colOff>784860</xdr:colOff>
                    <xdr:row>164</xdr:row>
                    <xdr:rowOff>419100</xdr:rowOff>
                  </to>
                </anchor>
              </controlPr>
            </control>
          </mc:Choice>
        </mc:AlternateContent>
        <mc:AlternateContent xmlns:mc="http://schemas.openxmlformats.org/markup-compatibility/2006">
          <mc:Choice Requires="x14">
            <control shapeId="19659" r:id="rId206" name="Option Button 203">
              <controlPr defaultSize="0" autoFill="0" autoLine="0" autoPict="0">
                <anchor moveWithCells="1">
                  <from>
                    <xdr:col>7</xdr:col>
                    <xdr:colOff>441960</xdr:colOff>
                    <xdr:row>165</xdr:row>
                    <xdr:rowOff>175260</xdr:rowOff>
                  </from>
                  <to>
                    <xdr:col>7</xdr:col>
                    <xdr:colOff>784860</xdr:colOff>
                    <xdr:row>165</xdr:row>
                    <xdr:rowOff>419100</xdr:rowOff>
                  </to>
                </anchor>
              </controlPr>
            </control>
          </mc:Choice>
        </mc:AlternateContent>
        <mc:AlternateContent xmlns:mc="http://schemas.openxmlformats.org/markup-compatibility/2006">
          <mc:Choice Requires="x14">
            <control shapeId="19660" r:id="rId207" name="Option Button 204">
              <controlPr defaultSize="0" autoFill="0" autoLine="0" autoPict="0">
                <anchor moveWithCells="1">
                  <from>
                    <xdr:col>7</xdr:col>
                    <xdr:colOff>441960</xdr:colOff>
                    <xdr:row>166</xdr:row>
                    <xdr:rowOff>175260</xdr:rowOff>
                  </from>
                  <to>
                    <xdr:col>7</xdr:col>
                    <xdr:colOff>784860</xdr:colOff>
                    <xdr:row>166</xdr:row>
                    <xdr:rowOff>419100</xdr:rowOff>
                  </to>
                </anchor>
              </controlPr>
            </control>
          </mc:Choice>
        </mc:AlternateContent>
        <mc:AlternateContent xmlns:mc="http://schemas.openxmlformats.org/markup-compatibility/2006">
          <mc:Choice Requires="x14">
            <control shapeId="19661" r:id="rId208" name="Option Button 205">
              <controlPr defaultSize="0" autoFill="0" autoLine="0" autoPict="0">
                <anchor moveWithCells="1">
                  <from>
                    <xdr:col>7</xdr:col>
                    <xdr:colOff>441960</xdr:colOff>
                    <xdr:row>167</xdr:row>
                    <xdr:rowOff>175260</xdr:rowOff>
                  </from>
                  <to>
                    <xdr:col>7</xdr:col>
                    <xdr:colOff>784860</xdr:colOff>
                    <xdr:row>167</xdr:row>
                    <xdr:rowOff>419100</xdr:rowOff>
                  </to>
                </anchor>
              </controlPr>
            </control>
          </mc:Choice>
        </mc:AlternateContent>
        <mc:AlternateContent xmlns:mc="http://schemas.openxmlformats.org/markup-compatibility/2006">
          <mc:Choice Requires="x14">
            <control shapeId="19662" r:id="rId209" name="Option Button 206">
              <controlPr defaultSize="0" autoFill="0" autoLine="0" autoPict="0">
                <anchor moveWithCells="1">
                  <from>
                    <xdr:col>7</xdr:col>
                    <xdr:colOff>441960</xdr:colOff>
                    <xdr:row>168</xdr:row>
                    <xdr:rowOff>175260</xdr:rowOff>
                  </from>
                  <to>
                    <xdr:col>7</xdr:col>
                    <xdr:colOff>784860</xdr:colOff>
                    <xdr:row>168</xdr:row>
                    <xdr:rowOff>419100</xdr:rowOff>
                  </to>
                </anchor>
              </controlPr>
            </control>
          </mc:Choice>
        </mc:AlternateContent>
        <mc:AlternateContent xmlns:mc="http://schemas.openxmlformats.org/markup-compatibility/2006">
          <mc:Choice Requires="x14">
            <control shapeId="19663" r:id="rId210" name="Option Button 207">
              <controlPr defaultSize="0" autoFill="0" autoLine="0" autoPict="0">
                <anchor moveWithCells="1">
                  <from>
                    <xdr:col>7</xdr:col>
                    <xdr:colOff>441960</xdr:colOff>
                    <xdr:row>169</xdr:row>
                    <xdr:rowOff>175260</xdr:rowOff>
                  </from>
                  <to>
                    <xdr:col>7</xdr:col>
                    <xdr:colOff>784860</xdr:colOff>
                    <xdr:row>169</xdr:row>
                    <xdr:rowOff>419100</xdr:rowOff>
                  </to>
                </anchor>
              </controlPr>
            </control>
          </mc:Choice>
        </mc:AlternateContent>
        <mc:AlternateContent xmlns:mc="http://schemas.openxmlformats.org/markup-compatibility/2006">
          <mc:Choice Requires="x14">
            <control shapeId="19664" r:id="rId211" name="Option Button 208">
              <controlPr defaultSize="0" autoFill="0" autoLine="0" autoPict="0">
                <anchor moveWithCells="1">
                  <from>
                    <xdr:col>7</xdr:col>
                    <xdr:colOff>441960</xdr:colOff>
                    <xdr:row>170</xdr:row>
                    <xdr:rowOff>175260</xdr:rowOff>
                  </from>
                  <to>
                    <xdr:col>7</xdr:col>
                    <xdr:colOff>784860</xdr:colOff>
                    <xdr:row>170</xdr:row>
                    <xdr:rowOff>419100</xdr:rowOff>
                  </to>
                </anchor>
              </controlPr>
            </control>
          </mc:Choice>
        </mc:AlternateContent>
        <mc:AlternateContent xmlns:mc="http://schemas.openxmlformats.org/markup-compatibility/2006">
          <mc:Choice Requires="x14">
            <control shapeId="19665" r:id="rId212" name="Option Button 209">
              <controlPr defaultSize="0" autoFill="0" autoLine="0" autoPict="0">
                <anchor moveWithCells="1">
                  <from>
                    <xdr:col>7</xdr:col>
                    <xdr:colOff>441960</xdr:colOff>
                    <xdr:row>171</xdr:row>
                    <xdr:rowOff>175260</xdr:rowOff>
                  </from>
                  <to>
                    <xdr:col>7</xdr:col>
                    <xdr:colOff>784860</xdr:colOff>
                    <xdr:row>171</xdr:row>
                    <xdr:rowOff>419100</xdr:rowOff>
                  </to>
                </anchor>
              </controlPr>
            </control>
          </mc:Choice>
        </mc:AlternateContent>
        <mc:AlternateContent xmlns:mc="http://schemas.openxmlformats.org/markup-compatibility/2006">
          <mc:Choice Requires="x14">
            <control shapeId="19666" r:id="rId213" name="Option Button 210">
              <controlPr defaultSize="0" autoFill="0" autoLine="0" autoPict="0">
                <anchor moveWithCells="1">
                  <from>
                    <xdr:col>7</xdr:col>
                    <xdr:colOff>441960</xdr:colOff>
                    <xdr:row>172</xdr:row>
                    <xdr:rowOff>175260</xdr:rowOff>
                  </from>
                  <to>
                    <xdr:col>7</xdr:col>
                    <xdr:colOff>784860</xdr:colOff>
                    <xdr:row>172</xdr:row>
                    <xdr:rowOff>419100</xdr:rowOff>
                  </to>
                </anchor>
              </controlPr>
            </control>
          </mc:Choice>
        </mc:AlternateContent>
        <mc:AlternateContent xmlns:mc="http://schemas.openxmlformats.org/markup-compatibility/2006">
          <mc:Choice Requires="x14">
            <control shapeId="19667" r:id="rId214" name="Option Button 211">
              <controlPr defaultSize="0" autoFill="0" autoLine="0" autoPict="0">
                <anchor moveWithCells="1">
                  <from>
                    <xdr:col>7</xdr:col>
                    <xdr:colOff>441960</xdr:colOff>
                    <xdr:row>173</xdr:row>
                    <xdr:rowOff>175260</xdr:rowOff>
                  </from>
                  <to>
                    <xdr:col>7</xdr:col>
                    <xdr:colOff>784860</xdr:colOff>
                    <xdr:row>173</xdr:row>
                    <xdr:rowOff>419100</xdr:rowOff>
                  </to>
                </anchor>
              </controlPr>
            </control>
          </mc:Choice>
        </mc:AlternateContent>
        <mc:AlternateContent xmlns:mc="http://schemas.openxmlformats.org/markup-compatibility/2006">
          <mc:Choice Requires="x14">
            <control shapeId="19668" r:id="rId215" name="Option Button 212">
              <controlPr defaultSize="0" autoFill="0" autoLine="0" autoPict="0">
                <anchor moveWithCells="1">
                  <from>
                    <xdr:col>7</xdr:col>
                    <xdr:colOff>441960</xdr:colOff>
                    <xdr:row>174</xdr:row>
                    <xdr:rowOff>175260</xdr:rowOff>
                  </from>
                  <to>
                    <xdr:col>7</xdr:col>
                    <xdr:colOff>784860</xdr:colOff>
                    <xdr:row>174</xdr:row>
                    <xdr:rowOff>419100</xdr:rowOff>
                  </to>
                </anchor>
              </controlPr>
            </control>
          </mc:Choice>
        </mc:AlternateContent>
        <mc:AlternateContent xmlns:mc="http://schemas.openxmlformats.org/markup-compatibility/2006">
          <mc:Choice Requires="x14">
            <control shapeId="19669" r:id="rId216" name="Option Button 213">
              <controlPr defaultSize="0" autoFill="0" autoLine="0" autoPict="0">
                <anchor moveWithCells="1">
                  <from>
                    <xdr:col>7</xdr:col>
                    <xdr:colOff>441960</xdr:colOff>
                    <xdr:row>175</xdr:row>
                    <xdr:rowOff>175260</xdr:rowOff>
                  </from>
                  <to>
                    <xdr:col>7</xdr:col>
                    <xdr:colOff>784860</xdr:colOff>
                    <xdr:row>175</xdr:row>
                    <xdr:rowOff>419100</xdr:rowOff>
                  </to>
                </anchor>
              </controlPr>
            </control>
          </mc:Choice>
        </mc:AlternateContent>
        <mc:AlternateContent xmlns:mc="http://schemas.openxmlformats.org/markup-compatibility/2006">
          <mc:Choice Requires="x14">
            <control shapeId="19670" r:id="rId217" name="Option Button 214">
              <controlPr defaultSize="0" autoFill="0" autoLine="0" autoPict="0">
                <anchor moveWithCells="1">
                  <from>
                    <xdr:col>7</xdr:col>
                    <xdr:colOff>441960</xdr:colOff>
                    <xdr:row>176</xdr:row>
                    <xdr:rowOff>175260</xdr:rowOff>
                  </from>
                  <to>
                    <xdr:col>7</xdr:col>
                    <xdr:colOff>784860</xdr:colOff>
                    <xdr:row>176</xdr:row>
                    <xdr:rowOff>419100</xdr:rowOff>
                  </to>
                </anchor>
              </controlPr>
            </control>
          </mc:Choice>
        </mc:AlternateContent>
        <mc:AlternateContent xmlns:mc="http://schemas.openxmlformats.org/markup-compatibility/2006">
          <mc:Choice Requires="x14">
            <control shapeId="19671" r:id="rId218" name="Option Button 215">
              <controlPr defaultSize="0" autoFill="0" autoLine="0" autoPict="0">
                <anchor moveWithCells="1">
                  <from>
                    <xdr:col>7</xdr:col>
                    <xdr:colOff>441960</xdr:colOff>
                    <xdr:row>177</xdr:row>
                    <xdr:rowOff>175260</xdr:rowOff>
                  </from>
                  <to>
                    <xdr:col>7</xdr:col>
                    <xdr:colOff>784860</xdr:colOff>
                    <xdr:row>177</xdr:row>
                    <xdr:rowOff>419100</xdr:rowOff>
                  </to>
                </anchor>
              </controlPr>
            </control>
          </mc:Choice>
        </mc:AlternateContent>
        <mc:AlternateContent xmlns:mc="http://schemas.openxmlformats.org/markup-compatibility/2006">
          <mc:Choice Requires="x14">
            <control shapeId="19672" r:id="rId219" name="Option Button 216">
              <controlPr defaultSize="0" autoFill="0" autoLine="0" autoPict="0">
                <anchor moveWithCells="1">
                  <from>
                    <xdr:col>7</xdr:col>
                    <xdr:colOff>441960</xdr:colOff>
                    <xdr:row>178</xdr:row>
                    <xdr:rowOff>175260</xdr:rowOff>
                  </from>
                  <to>
                    <xdr:col>7</xdr:col>
                    <xdr:colOff>784860</xdr:colOff>
                    <xdr:row>178</xdr:row>
                    <xdr:rowOff>419100</xdr:rowOff>
                  </to>
                </anchor>
              </controlPr>
            </control>
          </mc:Choice>
        </mc:AlternateContent>
        <mc:AlternateContent xmlns:mc="http://schemas.openxmlformats.org/markup-compatibility/2006">
          <mc:Choice Requires="x14">
            <control shapeId="19673" r:id="rId220" name="Option Button 217">
              <controlPr defaultSize="0" autoFill="0" autoLine="0" autoPict="0">
                <anchor moveWithCells="1">
                  <from>
                    <xdr:col>7</xdr:col>
                    <xdr:colOff>441960</xdr:colOff>
                    <xdr:row>179</xdr:row>
                    <xdr:rowOff>175260</xdr:rowOff>
                  </from>
                  <to>
                    <xdr:col>7</xdr:col>
                    <xdr:colOff>784860</xdr:colOff>
                    <xdr:row>179</xdr:row>
                    <xdr:rowOff>419100</xdr:rowOff>
                  </to>
                </anchor>
              </controlPr>
            </control>
          </mc:Choice>
        </mc:AlternateContent>
        <mc:AlternateContent xmlns:mc="http://schemas.openxmlformats.org/markup-compatibility/2006">
          <mc:Choice Requires="x14">
            <control shapeId="19674" r:id="rId221" name="Option Button 218">
              <controlPr defaultSize="0" autoFill="0" autoLine="0" autoPict="0">
                <anchor moveWithCells="1">
                  <from>
                    <xdr:col>7</xdr:col>
                    <xdr:colOff>441960</xdr:colOff>
                    <xdr:row>180</xdr:row>
                    <xdr:rowOff>175260</xdr:rowOff>
                  </from>
                  <to>
                    <xdr:col>7</xdr:col>
                    <xdr:colOff>784860</xdr:colOff>
                    <xdr:row>180</xdr:row>
                    <xdr:rowOff>419100</xdr:rowOff>
                  </to>
                </anchor>
              </controlPr>
            </control>
          </mc:Choice>
        </mc:AlternateContent>
        <mc:AlternateContent xmlns:mc="http://schemas.openxmlformats.org/markup-compatibility/2006">
          <mc:Choice Requires="x14">
            <control shapeId="19675" r:id="rId222" name="Option Button 219">
              <controlPr defaultSize="0" autoFill="0" autoLine="0" autoPict="0">
                <anchor moveWithCells="1">
                  <from>
                    <xdr:col>7</xdr:col>
                    <xdr:colOff>441960</xdr:colOff>
                    <xdr:row>181</xdr:row>
                    <xdr:rowOff>175260</xdr:rowOff>
                  </from>
                  <to>
                    <xdr:col>7</xdr:col>
                    <xdr:colOff>784860</xdr:colOff>
                    <xdr:row>181</xdr:row>
                    <xdr:rowOff>419100</xdr:rowOff>
                  </to>
                </anchor>
              </controlPr>
            </control>
          </mc:Choice>
        </mc:AlternateContent>
        <mc:AlternateContent xmlns:mc="http://schemas.openxmlformats.org/markup-compatibility/2006">
          <mc:Choice Requires="x14">
            <control shapeId="19676" r:id="rId223" name="Option Button 220">
              <controlPr defaultSize="0" autoFill="0" autoLine="0" autoPict="0">
                <anchor moveWithCells="1">
                  <from>
                    <xdr:col>7</xdr:col>
                    <xdr:colOff>441960</xdr:colOff>
                    <xdr:row>182</xdr:row>
                    <xdr:rowOff>175260</xdr:rowOff>
                  </from>
                  <to>
                    <xdr:col>7</xdr:col>
                    <xdr:colOff>784860</xdr:colOff>
                    <xdr:row>182</xdr:row>
                    <xdr:rowOff>419100</xdr:rowOff>
                  </to>
                </anchor>
              </controlPr>
            </control>
          </mc:Choice>
        </mc:AlternateContent>
        <mc:AlternateContent xmlns:mc="http://schemas.openxmlformats.org/markup-compatibility/2006">
          <mc:Choice Requires="x14">
            <control shapeId="19677" r:id="rId224" name="Option Button 221">
              <controlPr defaultSize="0" autoFill="0" autoLine="0" autoPict="0">
                <anchor moveWithCells="1">
                  <from>
                    <xdr:col>7</xdr:col>
                    <xdr:colOff>441960</xdr:colOff>
                    <xdr:row>183</xdr:row>
                    <xdr:rowOff>175260</xdr:rowOff>
                  </from>
                  <to>
                    <xdr:col>7</xdr:col>
                    <xdr:colOff>784860</xdr:colOff>
                    <xdr:row>183</xdr:row>
                    <xdr:rowOff>419100</xdr:rowOff>
                  </to>
                </anchor>
              </controlPr>
            </control>
          </mc:Choice>
        </mc:AlternateContent>
        <mc:AlternateContent xmlns:mc="http://schemas.openxmlformats.org/markup-compatibility/2006">
          <mc:Choice Requires="x14">
            <control shapeId="19678" r:id="rId225" name="Option Button 222">
              <controlPr defaultSize="0" autoFill="0" autoLine="0" autoPict="0">
                <anchor moveWithCells="1">
                  <from>
                    <xdr:col>7</xdr:col>
                    <xdr:colOff>441960</xdr:colOff>
                    <xdr:row>184</xdr:row>
                    <xdr:rowOff>175260</xdr:rowOff>
                  </from>
                  <to>
                    <xdr:col>7</xdr:col>
                    <xdr:colOff>784860</xdr:colOff>
                    <xdr:row>184</xdr:row>
                    <xdr:rowOff>419100</xdr:rowOff>
                  </to>
                </anchor>
              </controlPr>
            </control>
          </mc:Choice>
        </mc:AlternateContent>
        <mc:AlternateContent xmlns:mc="http://schemas.openxmlformats.org/markup-compatibility/2006">
          <mc:Choice Requires="x14">
            <control shapeId="19679" r:id="rId226" name="Option Button 223">
              <controlPr defaultSize="0" autoFill="0" autoLine="0" autoPict="0">
                <anchor moveWithCells="1">
                  <from>
                    <xdr:col>7</xdr:col>
                    <xdr:colOff>441960</xdr:colOff>
                    <xdr:row>185</xdr:row>
                    <xdr:rowOff>175260</xdr:rowOff>
                  </from>
                  <to>
                    <xdr:col>7</xdr:col>
                    <xdr:colOff>784860</xdr:colOff>
                    <xdr:row>185</xdr:row>
                    <xdr:rowOff>419100</xdr:rowOff>
                  </to>
                </anchor>
              </controlPr>
            </control>
          </mc:Choice>
        </mc:AlternateContent>
        <mc:AlternateContent xmlns:mc="http://schemas.openxmlformats.org/markup-compatibility/2006">
          <mc:Choice Requires="x14">
            <control shapeId="19680" r:id="rId227" name="Option Button 224">
              <controlPr defaultSize="0" autoFill="0" autoLine="0" autoPict="0">
                <anchor moveWithCells="1">
                  <from>
                    <xdr:col>7</xdr:col>
                    <xdr:colOff>441960</xdr:colOff>
                    <xdr:row>186</xdr:row>
                    <xdr:rowOff>175260</xdr:rowOff>
                  </from>
                  <to>
                    <xdr:col>7</xdr:col>
                    <xdr:colOff>784860</xdr:colOff>
                    <xdr:row>186</xdr:row>
                    <xdr:rowOff>419100</xdr:rowOff>
                  </to>
                </anchor>
              </controlPr>
            </control>
          </mc:Choice>
        </mc:AlternateContent>
        <mc:AlternateContent xmlns:mc="http://schemas.openxmlformats.org/markup-compatibility/2006">
          <mc:Choice Requires="x14">
            <control shapeId="19681" r:id="rId228" name="Option Button 225">
              <controlPr defaultSize="0" autoFill="0" autoLine="0" autoPict="0">
                <anchor moveWithCells="1">
                  <from>
                    <xdr:col>7</xdr:col>
                    <xdr:colOff>441960</xdr:colOff>
                    <xdr:row>187</xdr:row>
                    <xdr:rowOff>175260</xdr:rowOff>
                  </from>
                  <to>
                    <xdr:col>7</xdr:col>
                    <xdr:colOff>784860</xdr:colOff>
                    <xdr:row>187</xdr:row>
                    <xdr:rowOff>419100</xdr:rowOff>
                  </to>
                </anchor>
              </controlPr>
            </control>
          </mc:Choice>
        </mc:AlternateContent>
        <mc:AlternateContent xmlns:mc="http://schemas.openxmlformats.org/markup-compatibility/2006">
          <mc:Choice Requires="x14">
            <control shapeId="19682" r:id="rId229" name="Option Button 226">
              <controlPr defaultSize="0" autoFill="0" autoLine="0" autoPict="0">
                <anchor moveWithCells="1">
                  <from>
                    <xdr:col>7</xdr:col>
                    <xdr:colOff>441960</xdr:colOff>
                    <xdr:row>188</xdr:row>
                    <xdr:rowOff>175260</xdr:rowOff>
                  </from>
                  <to>
                    <xdr:col>7</xdr:col>
                    <xdr:colOff>784860</xdr:colOff>
                    <xdr:row>188</xdr:row>
                    <xdr:rowOff>419100</xdr:rowOff>
                  </to>
                </anchor>
              </controlPr>
            </control>
          </mc:Choice>
        </mc:AlternateContent>
        <mc:AlternateContent xmlns:mc="http://schemas.openxmlformats.org/markup-compatibility/2006">
          <mc:Choice Requires="x14">
            <control shapeId="19683" r:id="rId230" name="Option Button 227">
              <controlPr defaultSize="0" autoFill="0" autoLine="0" autoPict="0">
                <anchor moveWithCells="1">
                  <from>
                    <xdr:col>7</xdr:col>
                    <xdr:colOff>441960</xdr:colOff>
                    <xdr:row>189</xdr:row>
                    <xdr:rowOff>175260</xdr:rowOff>
                  </from>
                  <to>
                    <xdr:col>7</xdr:col>
                    <xdr:colOff>784860</xdr:colOff>
                    <xdr:row>189</xdr:row>
                    <xdr:rowOff>419100</xdr:rowOff>
                  </to>
                </anchor>
              </controlPr>
            </control>
          </mc:Choice>
        </mc:AlternateContent>
        <mc:AlternateContent xmlns:mc="http://schemas.openxmlformats.org/markup-compatibility/2006">
          <mc:Choice Requires="x14">
            <control shapeId="19684" r:id="rId231" name="Option Button 228">
              <controlPr defaultSize="0" autoFill="0" autoLine="0" autoPict="0">
                <anchor moveWithCells="1">
                  <from>
                    <xdr:col>7</xdr:col>
                    <xdr:colOff>441960</xdr:colOff>
                    <xdr:row>190</xdr:row>
                    <xdr:rowOff>175260</xdr:rowOff>
                  </from>
                  <to>
                    <xdr:col>7</xdr:col>
                    <xdr:colOff>784860</xdr:colOff>
                    <xdr:row>190</xdr:row>
                    <xdr:rowOff>419100</xdr:rowOff>
                  </to>
                </anchor>
              </controlPr>
            </control>
          </mc:Choice>
        </mc:AlternateContent>
        <mc:AlternateContent xmlns:mc="http://schemas.openxmlformats.org/markup-compatibility/2006">
          <mc:Choice Requires="x14">
            <control shapeId="19685" r:id="rId232" name="Option Button 229">
              <controlPr defaultSize="0" autoFill="0" autoLine="0" autoPict="0">
                <anchor moveWithCells="1">
                  <from>
                    <xdr:col>7</xdr:col>
                    <xdr:colOff>441960</xdr:colOff>
                    <xdr:row>191</xdr:row>
                    <xdr:rowOff>175260</xdr:rowOff>
                  </from>
                  <to>
                    <xdr:col>7</xdr:col>
                    <xdr:colOff>784860</xdr:colOff>
                    <xdr:row>191</xdr:row>
                    <xdr:rowOff>419100</xdr:rowOff>
                  </to>
                </anchor>
              </controlPr>
            </control>
          </mc:Choice>
        </mc:AlternateContent>
        <mc:AlternateContent xmlns:mc="http://schemas.openxmlformats.org/markup-compatibility/2006">
          <mc:Choice Requires="x14">
            <control shapeId="19686" r:id="rId233" name="Option Button 230">
              <controlPr defaultSize="0" autoFill="0" autoLine="0" autoPict="0">
                <anchor moveWithCells="1">
                  <from>
                    <xdr:col>7</xdr:col>
                    <xdr:colOff>441960</xdr:colOff>
                    <xdr:row>192</xdr:row>
                    <xdr:rowOff>175260</xdr:rowOff>
                  </from>
                  <to>
                    <xdr:col>7</xdr:col>
                    <xdr:colOff>784860</xdr:colOff>
                    <xdr:row>192</xdr:row>
                    <xdr:rowOff>419100</xdr:rowOff>
                  </to>
                </anchor>
              </controlPr>
            </control>
          </mc:Choice>
        </mc:AlternateContent>
        <mc:AlternateContent xmlns:mc="http://schemas.openxmlformats.org/markup-compatibility/2006">
          <mc:Choice Requires="x14">
            <control shapeId="19687" r:id="rId234" name="Option Button 231">
              <controlPr defaultSize="0" autoFill="0" autoLine="0" autoPict="0">
                <anchor moveWithCells="1">
                  <from>
                    <xdr:col>7</xdr:col>
                    <xdr:colOff>441960</xdr:colOff>
                    <xdr:row>193</xdr:row>
                    <xdr:rowOff>175260</xdr:rowOff>
                  </from>
                  <to>
                    <xdr:col>7</xdr:col>
                    <xdr:colOff>784860</xdr:colOff>
                    <xdr:row>193</xdr:row>
                    <xdr:rowOff>419100</xdr:rowOff>
                  </to>
                </anchor>
              </controlPr>
            </control>
          </mc:Choice>
        </mc:AlternateContent>
        <mc:AlternateContent xmlns:mc="http://schemas.openxmlformats.org/markup-compatibility/2006">
          <mc:Choice Requires="x14">
            <control shapeId="19688" r:id="rId235" name="Option Button 232">
              <controlPr defaultSize="0" autoFill="0" autoLine="0" autoPict="0">
                <anchor moveWithCells="1">
                  <from>
                    <xdr:col>7</xdr:col>
                    <xdr:colOff>441960</xdr:colOff>
                    <xdr:row>194</xdr:row>
                    <xdr:rowOff>175260</xdr:rowOff>
                  </from>
                  <to>
                    <xdr:col>7</xdr:col>
                    <xdr:colOff>784860</xdr:colOff>
                    <xdr:row>194</xdr:row>
                    <xdr:rowOff>419100</xdr:rowOff>
                  </to>
                </anchor>
              </controlPr>
            </control>
          </mc:Choice>
        </mc:AlternateContent>
        <mc:AlternateContent xmlns:mc="http://schemas.openxmlformats.org/markup-compatibility/2006">
          <mc:Choice Requires="x14">
            <control shapeId="19689" r:id="rId236" name="Option Button 233">
              <controlPr defaultSize="0" autoFill="0" autoLine="0" autoPict="0">
                <anchor moveWithCells="1">
                  <from>
                    <xdr:col>7</xdr:col>
                    <xdr:colOff>441960</xdr:colOff>
                    <xdr:row>195</xdr:row>
                    <xdr:rowOff>175260</xdr:rowOff>
                  </from>
                  <to>
                    <xdr:col>7</xdr:col>
                    <xdr:colOff>784860</xdr:colOff>
                    <xdr:row>195</xdr:row>
                    <xdr:rowOff>419100</xdr:rowOff>
                  </to>
                </anchor>
              </controlPr>
            </control>
          </mc:Choice>
        </mc:AlternateContent>
        <mc:AlternateContent xmlns:mc="http://schemas.openxmlformats.org/markup-compatibility/2006">
          <mc:Choice Requires="x14">
            <control shapeId="19690" r:id="rId237" name="Option Button 234">
              <controlPr defaultSize="0" autoFill="0" autoLine="0" autoPict="0">
                <anchor moveWithCells="1">
                  <from>
                    <xdr:col>7</xdr:col>
                    <xdr:colOff>441960</xdr:colOff>
                    <xdr:row>196</xdr:row>
                    <xdr:rowOff>175260</xdr:rowOff>
                  </from>
                  <to>
                    <xdr:col>7</xdr:col>
                    <xdr:colOff>784860</xdr:colOff>
                    <xdr:row>196</xdr:row>
                    <xdr:rowOff>419100</xdr:rowOff>
                  </to>
                </anchor>
              </controlPr>
            </control>
          </mc:Choice>
        </mc:AlternateContent>
        <mc:AlternateContent xmlns:mc="http://schemas.openxmlformats.org/markup-compatibility/2006">
          <mc:Choice Requires="x14">
            <control shapeId="19691" r:id="rId238" name="Option Button 235">
              <controlPr defaultSize="0" autoFill="0" autoLine="0" autoPict="0">
                <anchor moveWithCells="1">
                  <from>
                    <xdr:col>7</xdr:col>
                    <xdr:colOff>441960</xdr:colOff>
                    <xdr:row>197</xdr:row>
                    <xdr:rowOff>175260</xdr:rowOff>
                  </from>
                  <to>
                    <xdr:col>7</xdr:col>
                    <xdr:colOff>784860</xdr:colOff>
                    <xdr:row>197</xdr:row>
                    <xdr:rowOff>419100</xdr:rowOff>
                  </to>
                </anchor>
              </controlPr>
            </control>
          </mc:Choice>
        </mc:AlternateContent>
        <mc:AlternateContent xmlns:mc="http://schemas.openxmlformats.org/markup-compatibility/2006">
          <mc:Choice Requires="x14">
            <control shapeId="19692" r:id="rId239" name="Option Button 236">
              <controlPr defaultSize="0" autoFill="0" autoLine="0" autoPict="0">
                <anchor moveWithCells="1">
                  <from>
                    <xdr:col>7</xdr:col>
                    <xdr:colOff>441960</xdr:colOff>
                    <xdr:row>198</xdr:row>
                    <xdr:rowOff>175260</xdr:rowOff>
                  </from>
                  <to>
                    <xdr:col>7</xdr:col>
                    <xdr:colOff>784860</xdr:colOff>
                    <xdr:row>198</xdr:row>
                    <xdr:rowOff>419100</xdr:rowOff>
                  </to>
                </anchor>
              </controlPr>
            </control>
          </mc:Choice>
        </mc:AlternateContent>
        <mc:AlternateContent xmlns:mc="http://schemas.openxmlformats.org/markup-compatibility/2006">
          <mc:Choice Requires="x14">
            <control shapeId="19693" r:id="rId240" name="Option Button 237">
              <controlPr defaultSize="0" autoFill="0" autoLine="0" autoPict="0">
                <anchor moveWithCells="1">
                  <from>
                    <xdr:col>7</xdr:col>
                    <xdr:colOff>441960</xdr:colOff>
                    <xdr:row>199</xdr:row>
                    <xdr:rowOff>175260</xdr:rowOff>
                  </from>
                  <to>
                    <xdr:col>7</xdr:col>
                    <xdr:colOff>784860</xdr:colOff>
                    <xdr:row>199</xdr:row>
                    <xdr:rowOff>419100</xdr:rowOff>
                  </to>
                </anchor>
              </controlPr>
            </control>
          </mc:Choice>
        </mc:AlternateContent>
        <mc:AlternateContent xmlns:mc="http://schemas.openxmlformats.org/markup-compatibility/2006">
          <mc:Choice Requires="x14">
            <control shapeId="19694" r:id="rId241" name="Option Button 238">
              <controlPr defaultSize="0" autoFill="0" autoLine="0" autoPict="0">
                <anchor moveWithCells="1">
                  <from>
                    <xdr:col>7</xdr:col>
                    <xdr:colOff>441960</xdr:colOff>
                    <xdr:row>200</xdr:row>
                    <xdr:rowOff>175260</xdr:rowOff>
                  </from>
                  <to>
                    <xdr:col>7</xdr:col>
                    <xdr:colOff>784860</xdr:colOff>
                    <xdr:row>200</xdr:row>
                    <xdr:rowOff>419100</xdr:rowOff>
                  </to>
                </anchor>
              </controlPr>
            </control>
          </mc:Choice>
        </mc:AlternateContent>
        <mc:AlternateContent xmlns:mc="http://schemas.openxmlformats.org/markup-compatibility/2006">
          <mc:Choice Requires="x14">
            <control shapeId="19695" r:id="rId242" name="Option Button 239">
              <controlPr defaultSize="0" autoFill="0" autoLine="0" autoPict="0">
                <anchor moveWithCells="1">
                  <from>
                    <xdr:col>7</xdr:col>
                    <xdr:colOff>441960</xdr:colOff>
                    <xdr:row>201</xdr:row>
                    <xdr:rowOff>175260</xdr:rowOff>
                  </from>
                  <to>
                    <xdr:col>7</xdr:col>
                    <xdr:colOff>784860</xdr:colOff>
                    <xdr:row>201</xdr:row>
                    <xdr:rowOff>419100</xdr:rowOff>
                  </to>
                </anchor>
              </controlPr>
            </control>
          </mc:Choice>
        </mc:AlternateContent>
        <mc:AlternateContent xmlns:mc="http://schemas.openxmlformats.org/markup-compatibility/2006">
          <mc:Choice Requires="x14">
            <control shapeId="19696" r:id="rId243" name="Option Button 240">
              <controlPr defaultSize="0" autoFill="0" autoLine="0" autoPict="0">
                <anchor moveWithCells="1">
                  <from>
                    <xdr:col>7</xdr:col>
                    <xdr:colOff>441960</xdr:colOff>
                    <xdr:row>202</xdr:row>
                    <xdr:rowOff>175260</xdr:rowOff>
                  </from>
                  <to>
                    <xdr:col>7</xdr:col>
                    <xdr:colOff>784860</xdr:colOff>
                    <xdr:row>202</xdr:row>
                    <xdr:rowOff>419100</xdr:rowOff>
                  </to>
                </anchor>
              </controlPr>
            </control>
          </mc:Choice>
        </mc:AlternateContent>
        <mc:AlternateContent xmlns:mc="http://schemas.openxmlformats.org/markup-compatibility/2006">
          <mc:Choice Requires="x14">
            <control shapeId="19697" r:id="rId244" name="Group Box 1-1">
              <controlPr defaultSize="0" autoFill="0" autoPict="0">
                <anchor moveWithCells="1">
                  <from>
                    <xdr:col>7</xdr:col>
                    <xdr:colOff>114300</xdr:colOff>
                    <xdr:row>3</xdr:row>
                    <xdr:rowOff>76200</xdr:rowOff>
                  </from>
                  <to>
                    <xdr:col>7</xdr:col>
                    <xdr:colOff>937260</xdr:colOff>
                    <xdr:row>7</xdr:row>
                    <xdr:rowOff>632460</xdr:rowOff>
                  </to>
                </anchor>
              </controlPr>
            </control>
          </mc:Choice>
        </mc:AlternateContent>
        <mc:AlternateContent xmlns:mc="http://schemas.openxmlformats.org/markup-compatibility/2006">
          <mc:Choice Requires="x14">
            <control shapeId="19698" r:id="rId245" name="Group Box 1-2">
              <controlPr defaultSize="0" autoFill="0" autoPict="0">
                <anchor moveWithCells="1">
                  <from>
                    <xdr:col>7</xdr:col>
                    <xdr:colOff>152400</xdr:colOff>
                    <xdr:row>8</xdr:row>
                    <xdr:rowOff>99060</xdr:rowOff>
                  </from>
                  <to>
                    <xdr:col>7</xdr:col>
                    <xdr:colOff>922020</xdr:colOff>
                    <xdr:row>12</xdr:row>
                    <xdr:rowOff>541020</xdr:rowOff>
                  </to>
                </anchor>
              </controlPr>
            </control>
          </mc:Choice>
        </mc:AlternateContent>
        <mc:AlternateContent xmlns:mc="http://schemas.openxmlformats.org/markup-compatibility/2006">
          <mc:Choice Requires="x14">
            <control shapeId="19699" r:id="rId246" name="Group Box 1-3">
              <controlPr defaultSize="0" autoFill="0" autoPict="0">
                <anchor moveWithCells="1">
                  <from>
                    <xdr:col>7</xdr:col>
                    <xdr:colOff>160020</xdr:colOff>
                    <xdr:row>13</xdr:row>
                    <xdr:rowOff>99060</xdr:rowOff>
                  </from>
                  <to>
                    <xdr:col>7</xdr:col>
                    <xdr:colOff>922020</xdr:colOff>
                    <xdr:row>17</xdr:row>
                    <xdr:rowOff>525780</xdr:rowOff>
                  </to>
                </anchor>
              </controlPr>
            </control>
          </mc:Choice>
        </mc:AlternateContent>
        <mc:AlternateContent xmlns:mc="http://schemas.openxmlformats.org/markup-compatibility/2006">
          <mc:Choice Requires="x14">
            <control shapeId="19700" r:id="rId247" name="Group Box 2-1">
              <controlPr defaultSize="0" autoFill="0" autoPict="0">
                <anchor moveWithCells="1">
                  <from>
                    <xdr:col>7</xdr:col>
                    <xdr:colOff>160020</xdr:colOff>
                    <xdr:row>18</xdr:row>
                    <xdr:rowOff>60960</xdr:rowOff>
                  </from>
                  <to>
                    <xdr:col>7</xdr:col>
                    <xdr:colOff>922020</xdr:colOff>
                    <xdr:row>22</xdr:row>
                    <xdr:rowOff>746760</xdr:rowOff>
                  </to>
                </anchor>
              </controlPr>
            </control>
          </mc:Choice>
        </mc:AlternateContent>
        <mc:AlternateContent xmlns:mc="http://schemas.openxmlformats.org/markup-compatibility/2006">
          <mc:Choice Requires="x14">
            <control shapeId="19701" r:id="rId248" name="Group Box 2-2">
              <controlPr defaultSize="0" autoFill="0" autoPict="0">
                <anchor moveWithCells="1">
                  <from>
                    <xdr:col>7</xdr:col>
                    <xdr:colOff>144780</xdr:colOff>
                    <xdr:row>23</xdr:row>
                    <xdr:rowOff>38100</xdr:rowOff>
                  </from>
                  <to>
                    <xdr:col>7</xdr:col>
                    <xdr:colOff>922020</xdr:colOff>
                    <xdr:row>27</xdr:row>
                    <xdr:rowOff>784860</xdr:rowOff>
                  </to>
                </anchor>
              </controlPr>
            </control>
          </mc:Choice>
        </mc:AlternateContent>
        <mc:AlternateContent xmlns:mc="http://schemas.openxmlformats.org/markup-compatibility/2006">
          <mc:Choice Requires="x14">
            <control shapeId="19702" r:id="rId249" name="Group Box 2-3">
              <controlPr defaultSize="0" autoFill="0" autoPict="0">
                <anchor moveWithCells="1">
                  <from>
                    <xdr:col>7</xdr:col>
                    <xdr:colOff>152400</xdr:colOff>
                    <xdr:row>28</xdr:row>
                    <xdr:rowOff>45720</xdr:rowOff>
                  </from>
                  <to>
                    <xdr:col>7</xdr:col>
                    <xdr:colOff>937260</xdr:colOff>
                    <xdr:row>32</xdr:row>
                    <xdr:rowOff>861060</xdr:rowOff>
                  </to>
                </anchor>
              </controlPr>
            </control>
          </mc:Choice>
        </mc:AlternateContent>
        <mc:AlternateContent xmlns:mc="http://schemas.openxmlformats.org/markup-compatibility/2006">
          <mc:Choice Requires="x14">
            <control shapeId="19703" r:id="rId250" name="Group Box 3-1">
              <controlPr defaultSize="0" autoFill="0" autoPict="0">
                <anchor moveWithCells="1">
                  <from>
                    <xdr:col>7</xdr:col>
                    <xdr:colOff>160020</xdr:colOff>
                    <xdr:row>33</xdr:row>
                    <xdr:rowOff>60960</xdr:rowOff>
                  </from>
                  <to>
                    <xdr:col>7</xdr:col>
                    <xdr:colOff>914400</xdr:colOff>
                    <xdr:row>37</xdr:row>
                    <xdr:rowOff>571500</xdr:rowOff>
                  </to>
                </anchor>
              </controlPr>
            </control>
          </mc:Choice>
        </mc:AlternateContent>
        <mc:AlternateContent xmlns:mc="http://schemas.openxmlformats.org/markup-compatibility/2006">
          <mc:Choice Requires="x14">
            <control shapeId="19704" r:id="rId251" name="Group Box 3-2">
              <controlPr defaultSize="0" autoFill="0" autoPict="0">
                <anchor moveWithCells="1">
                  <from>
                    <xdr:col>7</xdr:col>
                    <xdr:colOff>175260</xdr:colOff>
                    <xdr:row>38</xdr:row>
                    <xdr:rowOff>68580</xdr:rowOff>
                  </from>
                  <to>
                    <xdr:col>7</xdr:col>
                    <xdr:colOff>937260</xdr:colOff>
                    <xdr:row>42</xdr:row>
                    <xdr:rowOff>762000</xdr:rowOff>
                  </to>
                </anchor>
              </controlPr>
            </control>
          </mc:Choice>
        </mc:AlternateContent>
        <mc:AlternateContent xmlns:mc="http://schemas.openxmlformats.org/markup-compatibility/2006">
          <mc:Choice Requires="x14">
            <control shapeId="19705" r:id="rId252" name="Group Box 3-3">
              <controlPr defaultSize="0" autoFill="0" autoPict="0">
                <anchor moveWithCells="1">
                  <from>
                    <xdr:col>7</xdr:col>
                    <xdr:colOff>144780</xdr:colOff>
                    <xdr:row>43</xdr:row>
                    <xdr:rowOff>60960</xdr:rowOff>
                  </from>
                  <to>
                    <xdr:col>7</xdr:col>
                    <xdr:colOff>937260</xdr:colOff>
                    <xdr:row>47</xdr:row>
                    <xdr:rowOff>609600</xdr:rowOff>
                  </to>
                </anchor>
              </controlPr>
            </control>
          </mc:Choice>
        </mc:AlternateContent>
        <mc:AlternateContent xmlns:mc="http://schemas.openxmlformats.org/markup-compatibility/2006">
          <mc:Choice Requires="x14">
            <control shapeId="19706" r:id="rId253" name="Group Box 3-4">
              <controlPr defaultSize="0" autoFill="0" autoPict="0">
                <anchor moveWithCells="1">
                  <from>
                    <xdr:col>7</xdr:col>
                    <xdr:colOff>190500</xdr:colOff>
                    <xdr:row>48</xdr:row>
                    <xdr:rowOff>60960</xdr:rowOff>
                  </from>
                  <to>
                    <xdr:col>7</xdr:col>
                    <xdr:colOff>899160</xdr:colOff>
                    <xdr:row>52</xdr:row>
                    <xdr:rowOff>457200</xdr:rowOff>
                  </to>
                </anchor>
              </controlPr>
            </control>
          </mc:Choice>
        </mc:AlternateContent>
        <mc:AlternateContent xmlns:mc="http://schemas.openxmlformats.org/markup-compatibility/2006">
          <mc:Choice Requires="x14">
            <control shapeId="19707" r:id="rId254" name="Group Box 3-5">
              <controlPr defaultSize="0" autoFill="0" autoPict="0">
                <anchor moveWithCells="1">
                  <from>
                    <xdr:col>7</xdr:col>
                    <xdr:colOff>213360</xdr:colOff>
                    <xdr:row>53</xdr:row>
                    <xdr:rowOff>38100</xdr:rowOff>
                  </from>
                  <to>
                    <xdr:col>7</xdr:col>
                    <xdr:colOff>868680</xdr:colOff>
                    <xdr:row>57</xdr:row>
                    <xdr:rowOff>685800</xdr:rowOff>
                  </to>
                </anchor>
              </controlPr>
            </control>
          </mc:Choice>
        </mc:AlternateContent>
        <mc:AlternateContent xmlns:mc="http://schemas.openxmlformats.org/markup-compatibility/2006">
          <mc:Choice Requires="x14">
            <control shapeId="19708" r:id="rId255" name="Group Box 4-1">
              <controlPr defaultSize="0" autoFill="0" autoPict="0">
                <anchor moveWithCells="1">
                  <from>
                    <xdr:col>7</xdr:col>
                    <xdr:colOff>213360</xdr:colOff>
                    <xdr:row>58</xdr:row>
                    <xdr:rowOff>76200</xdr:rowOff>
                  </from>
                  <to>
                    <xdr:col>7</xdr:col>
                    <xdr:colOff>914400</xdr:colOff>
                    <xdr:row>62</xdr:row>
                    <xdr:rowOff>617220</xdr:rowOff>
                  </to>
                </anchor>
              </controlPr>
            </control>
          </mc:Choice>
        </mc:AlternateContent>
        <mc:AlternateContent xmlns:mc="http://schemas.openxmlformats.org/markup-compatibility/2006">
          <mc:Choice Requires="x14">
            <control shapeId="19709" r:id="rId256" name="Group Box 4-2">
              <controlPr defaultSize="0" autoFill="0" autoPict="0">
                <anchor moveWithCells="1">
                  <from>
                    <xdr:col>7</xdr:col>
                    <xdr:colOff>190500</xdr:colOff>
                    <xdr:row>63</xdr:row>
                    <xdr:rowOff>60960</xdr:rowOff>
                  </from>
                  <to>
                    <xdr:col>7</xdr:col>
                    <xdr:colOff>899160</xdr:colOff>
                    <xdr:row>67</xdr:row>
                    <xdr:rowOff>1097280</xdr:rowOff>
                  </to>
                </anchor>
              </controlPr>
            </control>
          </mc:Choice>
        </mc:AlternateContent>
        <mc:AlternateContent xmlns:mc="http://schemas.openxmlformats.org/markup-compatibility/2006">
          <mc:Choice Requires="x14">
            <control shapeId="19710" r:id="rId257" name="Group Box 4-3">
              <controlPr defaultSize="0" autoFill="0" autoPict="0">
                <anchor moveWithCells="1">
                  <from>
                    <xdr:col>7</xdr:col>
                    <xdr:colOff>190500</xdr:colOff>
                    <xdr:row>68</xdr:row>
                    <xdr:rowOff>30480</xdr:rowOff>
                  </from>
                  <to>
                    <xdr:col>7</xdr:col>
                    <xdr:colOff>876300</xdr:colOff>
                    <xdr:row>72</xdr:row>
                    <xdr:rowOff>571500</xdr:rowOff>
                  </to>
                </anchor>
              </controlPr>
            </control>
          </mc:Choice>
        </mc:AlternateContent>
        <mc:AlternateContent xmlns:mc="http://schemas.openxmlformats.org/markup-compatibility/2006">
          <mc:Choice Requires="x14">
            <control shapeId="19711" r:id="rId258" name="Group Box 5-1">
              <controlPr defaultSize="0" autoFill="0" autoPict="0">
                <anchor moveWithCells="1">
                  <from>
                    <xdr:col>7</xdr:col>
                    <xdr:colOff>190500</xdr:colOff>
                    <xdr:row>73</xdr:row>
                    <xdr:rowOff>68580</xdr:rowOff>
                  </from>
                  <to>
                    <xdr:col>7</xdr:col>
                    <xdr:colOff>914400</xdr:colOff>
                    <xdr:row>77</xdr:row>
                    <xdr:rowOff>579120</xdr:rowOff>
                  </to>
                </anchor>
              </controlPr>
            </control>
          </mc:Choice>
        </mc:AlternateContent>
        <mc:AlternateContent xmlns:mc="http://schemas.openxmlformats.org/markup-compatibility/2006">
          <mc:Choice Requires="x14">
            <control shapeId="19712" r:id="rId259" name="Group Box 5-2">
              <controlPr defaultSize="0" autoFill="0" autoPict="0">
                <anchor moveWithCells="1">
                  <from>
                    <xdr:col>7</xdr:col>
                    <xdr:colOff>198120</xdr:colOff>
                    <xdr:row>78</xdr:row>
                    <xdr:rowOff>60960</xdr:rowOff>
                  </from>
                  <to>
                    <xdr:col>7</xdr:col>
                    <xdr:colOff>876300</xdr:colOff>
                    <xdr:row>82</xdr:row>
                    <xdr:rowOff>556260</xdr:rowOff>
                  </to>
                </anchor>
              </controlPr>
            </control>
          </mc:Choice>
        </mc:AlternateContent>
        <mc:AlternateContent xmlns:mc="http://schemas.openxmlformats.org/markup-compatibility/2006">
          <mc:Choice Requires="x14">
            <control shapeId="19713" r:id="rId260" name="Group Box 5-3">
              <controlPr defaultSize="0" autoFill="0" autoPict="0">
                <anchor moveWithCells="1">
                  <from>
                    <xdr:col>7</xdr:col>
                    <xdr:colOff>198120</xdr:colOff>
                    <xdr:row>83</xdr:row>
                    <xdr:rowOff>38100</xdr:rowOff>
                  </from>
                  <to>
                    <xdr:col>7</xdr:col>
                    <xdr:colOff>899160</xdr:colOff>
                    <xdr:row>87</xdr:row>
                    <xdr:rowOff>678180</xdr:rowOff>
                  </to>
                </anchor>
              </controlPr>
            </control>
          </mc:Choice>
        </mc:AlternateContent>
        <mc:AlternateContent xmlns:mc="http://schemas.openxmlformats.org/markup-compatibility/2006">
          <mc:Choice Requires="x14">
            <control shapeId="19714" r:id="rId261" name="Group Box 5-4">
              <controlPr defaultSize="0" autoFill="0" autoPict="0">
                <anchor moveWithCells="1">
                  <from>
                    <xdr:col>7</xdr:col>
                    <xdr:colOff>198120</xdr:colOff>
                    <xdr:row>88</xdr:row>
                    <xdr:rowOff>76200</xdr:rowOff>
                  </from>
                  <to>
                    <xdr:col>7</xdr:col>
                    <xdr:colOff>922020</xdr:colOff>
                    <xdr:row>92</xdr:row>
                    <xdr:rowOff>1089660</xdr:rowOff>
                  </to>
                </anchor>
              </controlPr>
            </control>
          </mc:Choice>
        </mc:AlternateContent>
        <mc:AlternateContent xmlns:mc="http://schemas.openxmlformats.org/markup-compatibility/2006">
          <mc:Choice Requires="x14">
            <control shapeId="19715" r:id="rId262" name="Group Box 5-5">
              <controlPr defaultSize="0" autoFill="0" autoPict="0">
                <anchor moveWithCells="1">
                  <from>
                    <xdr:col>7</xdr:col>
                    <xdr:colOff>190500</xdr:colOff>
                    <xdr:row>93</xdr:row>
                    <xdr:rowOff>30480</xdr:rowOff>
                  </from>
                  <to>
                    <xdr:col>7</xdr:col>
                    <xdr:colOff>922020</xdr:colOff>
                    <xdr:row>97</xdr:row>
                    <xdr:rowOff>922020</xdr:rowOff>
                  </to>
                </anchor>
              </controlPr>
            </control>
          </mc:Choice>
        </mc:AlternateContent>
        <mc:AlternateContent xmlns:mc="http://schemas.openxmlformats.org/markup-compatibility/2006">
          <mc:Choice Requires="x14">
            <control shapeId="19716" r:id="rId263" name="Group Box 5-6">
              <controlPr defaultSize="0" autoFill="0" autoPict="0">
                <anchor moveWithCells="1">
                  <from>
                    <xdr:col>7</xdr:col>
                    <xdr:colOff>152400</xdr:colOff>
                    <xdr:row>98</xdr:row>
                    <xdr:rowOff>76200</xdr:rowOff>
                  </from>
                  <to>
                    <xdr:col>7</xdr:col>
                    <xdr:colOff>975360</xdr:colOff>
                    <xdr:row>102</xdr:row>
                    <xdr:rowOff>723900</xdr:rowOff>
                  </to>
                </anchor>
              </controlPr>
            </control>
          </mc:Choice>
        </mc:AlternateContent>
        <mc:AlternateContent xmlns:mc="http://schemas.openxmlformats.org/markup-compatibility/2006">
          <mc:Choice Requires="x14">
            <control shapeId="19717" r:id="rId264" name="Group Box 5-7">
              <controlPr defaultSize="0" autoFill="0" autoPict="0">
                <anchor moveWithCells="1">
                  <from>
                    <xdr:col>7</xdr:col>
                    <xdr:colOff>152400</xdr:colOff>
                    <xdr:row>103</xdr:row>
                    <xdr:rowOff>60960</xdr:rowOff>
                  </from>
                  <to>
                    <xdr:col>7</xdr:col>
                    <xdr:colOff>899160</xdr:colOff>
                    <xdr:row>107</xdr:row>
                    <xdr:rowOff>640080</xdr:rowOff>
                  </to>
                </anchor>
              </controlPr>
            </control>
          </mc:Choice>
        </mc:AlternateContent>
        <mc:AlternateContent xmlns:mc="http://schemas.openxmlformats.org/markup-compatibility/2006">
          <mc:Choice Requires="x14">
            <control shapeId="19718" r:id="rId265" name="Group Box 5-8">
              <controlPr defaultSize="0" autoFill="0" autoPict="0">
                <anchor moveWithCells="1">
                  <from>
                    <xdr:col>7</xdr:col>
                    <xdr:colOff>160020</xdr:colOff>
                    <xdr:row>108</xdr:row>
                    <xdr:rowOff>45720</xdr:rowOff>
                  </from>
                  <to>
                    <xdr:col>7</xdr:col>
                    <xdr:colOff>914400</xdr:colOff>
                    <xdr:row>112</xdr:row>
                    <xdr:rowOff>670560</xdr:rowOff>
                  </to>
                </anchor>
              </controlPr>
            </control>
          </mc:Choice>
        </mc:AlternateContent>
        <mc:AlternateContent xmlns:mc="http://schemas.openxmlformats.org/markup-compatibility/2006">
          <mc:Choice Requires="x14">
            <control shapeId="19719" r:id="rId266" name="Group Box 5-9">
              <controlPr defaultSize="0" autoFill="0" autoPict="0">
                <anchor moveWithCells="1">
                  <from>
                    <xdr:col>7</xdr:col>
                    <xdr:colOff>160020</xdr:colOff>
                    <xdr:row>113</xdr:row>
                    <xdr:rowOff>38100</xdr:rowOff>
                  </from>
                  <to>
                    <xdr:col>7</xdr:col>
                    <xdr:colOff>922020</xdr:colOff>
                    <xdr:row>117</xdr:row>
                    <xdr:rowOff>609600</xdr:rowOff>
                  </to>
                </anchor>
              </controlPr>
            </control>
          </mc:Choice>
        </mc:AlternateContent>
        <mc:AlternateContent xmlns:mc="http://schemas.openxmlformats.org/markup-compatibility/2006">
          <mc:Choice Requires="x14">
            <control shapeId="19720" r:id="rId267" name="Group Box 5-10">
              <controlPr defaultSize="0" autoFill="0" autoPict="0">
                <anchor moveWithCells="1">
                  <from>
                    <xdr:col>7</xdr:col>
                    <xdr:colOff>137160</xdr:colOff>
                    <xdr:row>118</xdr:row>
                    <xdr:rowOff>76200</xdr:rowOff>
                  </from>
                  <to>
                    <xdr:col>7</xdr:col>
                    <xdr:colOff>922020</xdr:colOff>
                    <xdr:row>122</xdr:row>
                    <xdr:rowOff>502920</xdr:rowOff>
                  </to>
                </anchor>
              </controlPr>
            </control>
          </mc:Choice>
        </mc:AlternateContent>
        <mc:AlternateContent xmlns:mc="http://schemas.openxmlformats.org/markup-compatibility/2006">
          <mc:Choice Requires="x14">
            <control shapeId="19721" r:id="rId268" name="Group Box 6-1">
              <controlPr defaultSize="0" autoFill="0" autoPict="0">
                <anchor moveWithCells="1">
                  <from>
                    <xdr:col>7</xdr:col>
                    <xdr:colOff>152400</xdr:colOff>
                    <xdr:row>123</xdr:row>
                    <xdr:rowOff>60960</xdr:rowOff>
                  </from>
                  <to>
                    <xdr:col>7</xdr:col>
                    <xdr:colOff>922020</xdr:colOff>
                    <xdr:row>127</xdr:row>
                    <xdr:rowOff>762000</xdr:rowOff>
                  </to>
                </anchor>
              </controlPr>
            </control>
          </mc:Choice>
        </mc:AlternateContent>
        <mc:AlternateContent xmlns:mc="http://schemas.openxmlformats.org/markup-compatibility/2006">
          <mc:Choice Requires="x14">
            <control shapeId="19722" r:id="rId269" name="Group Box 6-2">
              <controlPr defaultSize="0" autoFill="0" autoPict="0">
                <anchor moveWithCells="1">
                  <from>
                    <xdr:col>7</xdr:col>
                    <xdr:colOff>175260</xdr:colOff>
                    <xdr:row>128</xdr:row>
                    <xdr:rowOff>45720</xdr:rowOff>
                  </from>
                  <to>
                    <xdr:col>7</xdr:col>
                    <xdr:colOff>937260</xdr:colOff>
                    <xdr:row>132</xdr:row>
                    <xdr:rowOff>723900</xdr:rowOff>
                  </to>
                </anchor>
              </controlPr>
            </control>
          </mc:Choice>
        </mc:AlternateContent>
        <mc:AlternateContent xmlns:mc="http://schemas.openxmlformats.org/markup-compatibility/2006">
          <mc:Choice Requires="x14">
            <control shapeId="19723" r:id="rId270" name="Group Box 6-3">
              <controlPr defaultSize="0" autoFill="0" autoPict="0">
                <anchor moveWithCells="1">
                  <from>
                    <xdr:col>7</xdr:col>
                    <xdr:colOff>190500</xdr:colOff>
                    <xdr:row>133</xdr:row>
                    <xdr:rowOff>38100</xdr:rowOff>
                  </from>
                  <to>
                    <xdr:col>7</xdr:col>
                    <xdr:colOff>937260</xdr:colOff>
                    <xdr:row>137</xdr:row>
                    <xdr:rowOff>723900</xdr:rowOff>
                  </to>
                </anchor>
              </controlPr>
            </control>
          </mc:Choice>
        </mc:AlternateContent>
        <mc:AlternateContent xmlns:mc="http://schemas.openxmlformats.org/markup-compatibility/2006">
          <mc:Choice Requires="x14">
            <control shapeId="19724" r:id="rId271" name="Group Box 6-4">
              <controlPr defaultSize="0" autoFill="0" autoPict="0">
                <anchor moveWithCells="1">
                  <from>
                    <xdr:col>7</xdr:col>
                    <xdr:colOff>190500</xdr:colOff>
                    <xdr:row>138</xdr:row>
                    <xdr:rowOff>22860</xdr:rowOff>
                  </from>
                  <to>
                    <xdr:col>7</xdr:col>
                    <xdr:colOff>922020</xdr:colOff>
                    <xdr:row>142</xdr:row>
                    <xdr:rowOff>518160</xdr:rowOff>
                  </to>
                </anchor>
              </controlPr>
            </control>
          </mc:Choice>
        </mc:AlternateContent>
        <mc:AlternateContent xmlns:mc="http://schemas.openxmlformats.org/markup-compatibility/2006">
          <mc:Choice Requires="x14">
            <control shapeId="19725" r:id="rId272" name="Group Box 7-1">
              <controlPr defaultSize="0" autoFill="0" autoPict="0">
                <anchor moveWithCells="1">
                  <from>
                    <xdr:col>7</xdr:col>
                    <xdr:colOff>160020</xdr:colOff>
                    <xdr:row>143</xdr:row>
                    <xdr:rowOff>38100</xdr:rowOff>
                  </from>
                  <to>
                    <xdr:col>7</xdr:col>
                    <xdr:colOff>899160</xdr:colOff>
                    <xdr:row>147</xdr:row>
                    <xdr:rowOff>838200</xdr:rowOff>
                  </to>
                </anchor>
              </controlPr>
            </control>
          </mc:Choice>
        </mc:AlternateContent>
        <mc:AlternateContent xmlns:mc="http://schemas.openxmlformats.org/markup-compatibility/2006">
          <mc:Choice Requires="x14">
            <control shapeId="19726" r:id="rId273" name="Group Box 7-2">
              <controlPr defaultSize="0" autoFill="0" autoPict="0">
                <anchor moveWithCells="1">
                  <from>
                    <xdr:col>7</xdr:col>
                    <xdr:colOff>152400</xdr:colOff>
                    <xdr:row>148</xdr:row>
                    <xdr:rowOff>38100</xdr:rowOff>
                  </from>
                  <to>
                    <xdr:col>7</xdr:col>
                    <xdr:colOff>937260</xdr:colOff>
                    <xdr:row>152</xdr:row>
                    <xdr:rowOff>800100</xdr:rowOff>
                  </to>
                </anchor>
              </controlPr>
            </control>
          </mc:Choice>
        </mc:AlternateContent>
        <mc:AlternateContent xmlns:mc="http://schemas.openxmlformats.org/markup-compatibility/2006">
          <mc:Choice Requires="x14">
            <control shapeId="19727" r:id="rId274" name="Group Box 7-3">
              <controlPr defaultSize="0" autoFill="0" autoPict="0">
                <anchor moveWithCells="1">
                  <from>
                    <xdr:col>7</xdr:col>
                    <xdr:colOff>175260</xdr:colOff>
                    <xdr:row>153</xdr:row>
                    <xdr:rowOff>38100</xdr:rowOff>
                  </from>
                  <to>
                    <xdr:col>7</xdr:col>
                    <xdr:colOff>899160</xdr:colOff>
                    <xdr:row>157</xdr:row>
                    <xdr:rowOff>678180</xdr:rowOff>
                  </to>
                </anchor>
              </controlPr>
            </control>
          </mc:Choice>
        </mc:AlternateContent>
        <mc:AlternateContent xmlns:mc="http://schemas.openxmlformats.org/markup-compatibility/2006">
          <mc:Choice Requires="x14">
            <control shapeId="19728" r:id="rId275" name="Group Box 7-4">
              <controlPr defaultSize="0" autoFill="0" autoPict="0">
                <anchor moveWithCells="1">
                  <from>
                    <xdr:col>7</xdr:col>
                    <xdr:colOff>175260</xdr:colOff>
                    <xdr:row>158</xdr:row>
                    <xdr:rowOff>60960</xdr:rowOff>
                  </from>
                  <to>
                    <xdr:col>7</xdr:col>
                    <xdr:colOff>899160</xdr:colOff>
                    <xdr:row>162</xdr:row>
                    <xdr:rowOff>746760</xdr:rowOff>
                  </to>
                </anchor>
              </controlPr>
            </control>
          </mc:Choice>
        </mc:AlternateContent>
        <mc:AlternateContent xmlns:mc="http://schemas.openxmlformats.org/markup-compatibility/2006">
          <mc:Choice Requires="x14">
            <control shapeId="19729" r:id="rId276" name="Group Box 7-5">
              <controlPr defaultSize="0" autoFill="0" autoPict="0">
                <anchor moveWithCells="1">
                  <from>
                    <xdr:col>7</xdr:col>
                    <xdr:colOff>175260</xdr:colOff>
                    <xdr:row>163</xdr:row>
                    <xdr:rowOff>38100</xdr:rowOff>
                  </from>
                  <to>
                    <xdr:col>7</xdr:col>
                    <xdr:colOff>960120</xdr:colOff>
                    <xdr:row>167</xdr:row>
                    <xdr:rowOff>708660</xdr:rowOff>
                  </to>
                </anchor>
              </controlPr>
            </control>
          </mc:Choice>
        </mc:AlternateContent>
        <mc:AlternateContent xmlns:mc="http://schemas.openxmlformats.org/markup-compatibility/2006">
          <mc:Choice Requires="x14">
            <control shapeId="19730" r:id="rId277" name="Group Box 8-1">
              <controlPr defaultSize="0" autoFill="0" autoPict="0">
                <anchor moveWithCells="1">
                  <from>
                    <xdr:col>7</xdr:col>
                    <xdr:colOff>190500</xdr:colOff>
                    <xdr:row>168</xdr:row>
                    <xdr:rowOff>45720</xdr:rowOff>
                  </from>
                  <to>
                    <xdr:col>7</xdr:col>
                    <xdr:colOff>899160</xdr:colOff>
                    <xdr:row>172</xdr:row>
                    <xdr:rowOff>792480</xdr:rowOff>
                  </to>
                </anchor>
              </controlPr>
            </control>
          </mc:Choice>
        </mc:AlternateContent>
        <mc:AlternateContent xmlns:mc="http://schemas.openxmlformats.org/markup-compatibility/2006">
          <mc:Choice Requires="x14">
            <control shapeId="19731" r:id="rId278" name="Group Box 8-2">
              <controlPr defaultSize="0" autoFill="0" autoPict="0">
                <anchor moveWithCells="1">
                  <from>
                    <xdr:col>7</xdr:col>
                    <xdr:colOff>190500</xdr:colOff>
                    <xdr:row>173</xdr:row>
                    <xdr:rowOff>7620</xdr:rowOff>
                  </from>
                  <to>
                    <xdr:col>7</xdr:col>
                    <xdr:colOff>899160</xdr:colOff>
                    <xdr:row>177</xdr:row>
                    <xdr:rowOff>670560</xdr:rowOff>
                  </to>
                </anchor>
              </controlPr>
            </control>
          </mc:Choice>
        </mc:AlternateContent>
        <mc:AlternateContent xmlns:mc="http://schemas.openxmlformats.org/markup-compatibility/2006">
          <mc:Choice Requires="x14">
            <control shapeId="19732" r:id="rId279" name="Group Box 9-1">
              <controlPr defaultSize="0" autoFill="0" autoPict="0">
                <anchor moveWithCells="1">
                  <from>
                    <xdr:col>7</xdr:col>
                    <xdr:colOff>160020</xdr:colOff>
                    <xdr:row>178</xdr:row>
                    <xdr:rowOff>22860</xdr:rowOff>
                  </from>
                  <to>
                    <xdr:col>7</xdr:col>
                    <xdr:colOff>937260</xdr:colOff>
                    <xdr:row>182</xdr:row>
                    <xdr:rowOff>670560</xdr:rowOff>
                  </to>
                </anchor>
              </controlPr>
            </control>
          </mc:Choice>
        </mc:AlternateContent>
        <mc:AlternateContent xmlns:mc="http://schemas.openxmlformats.org/markup-compatibility/2006">
          <mc:Choice Requires="x14">
            <control shapeId="19733" r:id="rId280" name="Group Box 9-2">
              <controlPr defaultSize="0" autoFill="0" autoPict="0">
                <anchor moveWithCells="1">
                  <from>
                    <xdr:col>7</xdr:col>
                    <xdr:colOff>160020</xdr:colOff>
                    <xdr:row>183</xdr:row>
                    <xdr:rowOff>30480</xdr:rowOff>
                  </from>
                  <to>
                    <xdr:col>7</xdr:col>
                    <xdr:colOff>922020</xdr:colOff>
                    <xdr:row>188</xdr:row>
                    <xdr:rowOff>0</xdr:rowOff>
                  </to>
                </anchor>
              </controlPr>
            </control>
          </mc:Choice>
        </mc:AlternateContent>
        <mc:AlternateContent xmlns:mc="http://schemas.openxmlformats.org/markup-compatibility/2006">
          <mc:Choice Requires="x14">
            <control shapeId="19734" r:id="rId281" name="Group Box 9-3">
              <controlPr defaultSize="0" autoFill="0" autoPict="0">
                <anchor moveWithCells="1">
                  <from>
                    <xdr:col>7</xdr:col>
                    <xdr:colOff>175260</xdr:colOff>
                    <xdr:row>188</xdr:row>
                    <xdr:rowOff>38100</xdr:rowOff>
                  </from>
                  <to>
                    <xdr:col>7</xdr:col>
                    <xdr:colOff>922020</xdr:colOff>
                    <xdr:row>192</xdr:row>
                    <xdr:rowOff>579120</xdr:rowOff>
                  </to>
                </anchor>
              </controlPr>
            </control>
          </mc:Choice>
        </mc:AlternateContent>
        <mc:AlternateContent xmlns:mc="http://schemas.openxmlformats.org/markup-compatibility/2006">
          <mc:Choice Requires="x14">
            <control shapeId="19735" r:id="rId282" name="Group Box 10-1">
              <controlPr defaultSize="0" autoFill="0" autoPict="0">
                <anchor moveWithCells="1">
                  <from>
                    <xdr:col>7</xdr:col>
                    <xdr:colOff>160020</xdr:colOff>
                    <xdr:row>193</xdr:row>
                    <xdr:rowOff>60960</xdr:rowOff>
                  </from>
                  <to>
                    <xdr:col>7</xdr:col>
                    <xdr:colOff>922020</xdr:colOff>
                    <xdr:row>197</xdr:row>
                    <xdr:rowOff>647700</xdr:rowOff>
                  </to>
                </anchor>
              </controlPr>
            </control>
          </mc:Choice>
        </mc:AlternateContent>
        <mc:AlternateContent xmlns:mc="http://schemas.openxmlformats.org/markup-compatibility/2006">
          <mc:Choice Requires="x14">
            <control shapeId="19736" r:id="rId283" name="Group Box 10-2">
              <controlPr defaultSize="0" autoFill="0" autoPict="0">
                <anchor moveWithCells="1">
                  <from>
                    <xdr:col>7</xdr:col>
                    <xdr:colOff>160020</xdr:colOff>
                    <xdr:row>198</xdr:row>
                    <xdr:rowOff>38100</xdr:rowOff>
                  </from>
                  <to>
                    <xdr:col>7</xdr:col>
                    <xdr:colOff>899160</xdr:colOff>
                    <xdr:row>202</xdr:row>
                    <xdr:rowOff>594360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88DB-ECA4-480C-8C41-D5CC4A6ECD4C}">
  <sheetPr>
    <pageSetUpPr fitToPage="1"/>
  </sheetPr>
  <dimension ref="A1:O256"/>
  <sheetViews>
    <sheetView zoomScale="80" zoomScaleNormal="80" zoomScaleSheetLayoutView="100" workbookViewId="0">
      <selection activeCell="C1" sqref="C1"/>
    </sheetView>
  </sheetViews>
  <sheetFormatPr defaultColWidth="9" defaultRowHeight="18" x14ac:dyDescent="0.45"/>
  <cols>
    <col min="1" max="1" width="3.5" style="26" customWidth="1"/>
    <col min="2" max="2" width="11.09765625" style="26" customWidth="1"/>
    <col min="3" max="3" width="3.3984375" style="26" customWidth="1"/>
    <col min="4" max="4" width="6" style="26" customWidth="1"/>
    <col min="5" max="5" width="41.59765625" style="26" customWidth="1"/>
    <col min="6" max="6" width="3.09765625" style="40" customWidth="1"/>
    <col min="7" max="7" width="60" style="38" customWidth="1"/>
    <col min="8" max="8" width="13.19921875" style="26" customWidth="1"/>
    <col min="9" max="11" width="7.5" style="26" customWidth="1"/>
    <col min="12" max="12" width="77.19921875" style="41" customWidth="1"/>
    <col min="13" max="13" width="59.59765625" style="26" customWidth="1"/>
    <col min="14" max="14" width="15" style="26" customWidth="1"/>
    <col min="15" max="15" width="25.59765625" style="26" customWidth="1"/>
    <col min="16" max="16384" width="9" style="27"/>
  </cols>
  <sheetData>
    <row r="1" spans="1:15" ht="21" customHeight="1" x14ac:dyDescent="0.45">
      <c r="A1" s="22"/>
      <c r="B1" s="22"/>
      <c r="C1" s="22"/>
      <c r="D1" s="23"/>
      <c r="E1" s="71"/>
      <c r="F1" s="71"/>
      <c r="G1" s="71"/>
      <c r="H1" s="22"/>
      <c r="I1" s="22"/>
      <c r="J1" s="22"/>
      <c r="K1" s="22"/>
      <c r="L1" s="24"/>
      <c r="M1" s="22"/>
      <c r="N1" s="25"/>
      <c r="O1" s="25">
        <f ca="1">TODAY()</f>
        <v>45268</v>
      </c>
    </row>
    <row r="2" spans="1:15" s="28" customFormat="1" ht="27.75" customHeight="1" x14ac:dyDescent="0.45">
      <c r="A2" s="81"/>
      <c r="B2" s="82"/>
      <c r="C2" s="81" t="s">
        <v>188</v>
      </c>
      <c r="D2" s="83"/>
      <c r="E2" s="82"/>
      <c r="F2" s="72" t="s">
        <v>0</v>
      </c>
      <c r="G2" s="72"/>
      <c r="H2" s="72"/>
      <c r="I2" s="72"/>
      <c r="J2" s="72"/>
      <c r="K2" s="72"/>
      <c r="L2" s="73" t="s">
        <v>133</v>
      </c>
      <c r="M2" s="74" t="s">
        <v>128</v>
      </c>
      <c r="N2" s="63" t="s">
        <v>192</v>
      </c>
      <c r="O2" s="63" t="s">
        <v>421</v>
      </c>
    </row>
    <row r="3" spans="1:15" s="28" customFormat="1" ht="52.95" customHeight="1" x14ac:dyDescent="0.45">
      <c r="A3" s="72" t="s">
        <v>1</v>
      </c>
      <c r="B3" s="72"/>
      <c r="C3" s="84" t="s">
        <v>345</v>
      </c>
      <c r="D3" s="85"/>
      <c r="E3" s="86"/>
      <c r="F3" s="81" t="s">
        <v>2</v>
      </c>
      <c r="G3" s="82"/>
      <c r="H3" s="29" t="s">
        <v>101</v>
      </c>
      <c r="I3" s="29" t="s">
        <v>129</v>
      </c>
      <c r="J3" s="29" t="s">
        <v>3</v>
      </c>
      <c r="K3" s="29" t="s">
        <v>85</v>
      </c>
      <c r="L3" s="73"/>
      <c r="M3" s="75"/>
      <c r="N3" s="63"/>
      <c r="O3" s="63"/>
    </row>
    <row r="4" spans="1:15" ht="64.2" customHeight="1" x14ac:dyDescent="0.45">
      <c r="A4" s="79">
        <v>1</v>
      </c>
      <c r="B4" s="80" t="s">
        <v>69</v>
      </c>
      <c r="C4" s="76">
        <v>1</v>
      </c>
      <c r="D4" s="64" t="s">
        <v>4</v>
      </c>
      <c r="E4" s="66" t="s">
        <v>208</v>
      </c>
      <c r="F4" s="30">
        <v>1</v>
      </c>
      <c r="G4" s="31" t="s">
        <v>102</v>
      </c>
      <c r="H4" s="31"/>
      <c r="I4" s="78"/>
      <c r="J4" s="55">
        <v>0</v>
      </c>
      <c r="K4" s="61">
        <f>(J4+J9+J14)/3</f>
        <v>0</v>
      </c>
      <c r="L4" s="56" t="s">
        <v>209</v>
      </c>
      <c r="M4" s="57" t="s">
        <v>407</v>
      </c>
      <c r="N4" s="60" t="s">
        <v>159</v>
      </c>
      <c r="O4" s="51" t="s">
        <v>360</v>
      </c>
    </row>
    <row r="5" spans="1:15" ht="64.2" customHeight="1" x14ac:dyDescent="0.45">
      <c r="A5" s="79"/>
      <c r="B5" s="80"/>
      <c r="C5" s="77"/>
      <c r="D5" s="65"/>
      <c r="E5" s="66"/>
      <c r="F5" s="30">
        <v>2</v>
      </c>
      <c r="G5" s="31" t="s">
        <v>106</v>
      </c>
      <c r="H5" s="31"/>
      <c r="I5" s="78"/>
      <c r="J5" s="55"/>
      <c r="K5" s="61"/>
      <c r="L5" s="56"/>
      <c r="M5" s="57"/>
      <c r="N5" s="60"/>
      <c r="O5" s="52"/>
    </row>
    <row r="6" spans="1:15" ht="64.2" customHeight="1" x14ac:dyDescent="0.45">
      <c r="A6" s="79"/>
      <c r="B6" s="80"/>
      <c r="C6" s="77"/>
      <c r="D6" s="65"/>
      <c r="E6" s="66"/>
      <c r="F6" s="30">
        <v>3</v>
      </c>
      <c r="G6" s="31" t="s">
        <v>116</v>
      </c>
      <c r="H6" s="31"/>
      <c r="I6" s="78"/>
      <c r="J6" s="55"/>
      <c r="K6" s="61"/>
      <c r="L6" s="56"/>
      <c r="M6" s="57"/>
      <c r="N6" s="60"/>
      <c r="O6" s="52"/>
    </row>
    <row r="7" spans="1:15" ht="64.2" customHeight="1" x14ac:dyDescent="0.45">
      <c r="A7" s="79"/>
      <c r="B7" s="80"/>
      <c r="C7" s="77"/>
      <c r="D7" s="65"/>
      <c r="E7" s="66"/>
      <c r="F7" s="30">
        <v>4</v>
      </c>
      <c r="G7" s="31" t="s">
        <v>103</v>
      </c>
      <c r="H7" s="31"/>
      <c r="I7" s="78"/>
      <c r="J7" s="55"/>
      <c r="K7" s="61"/>
      <c r="L7" s="56"/>
      <c r="M7" s="57"/>
      <c r="N7" s="60"/>
      <c r="O7" s="52"/>
    </row>
    <row r="8" spans="1:15" ht="64.2" customHeight="1" x14ac:dyDescent="0.45">
      <c r="A8" s="79"/>
      <c r="B8" s="80"/>
      <c r="C8" s="77"/>
      <c r="D8" s="65"/>
      <c r="E8" s="66"/>
      <c r="F8" s="30">
        <v>5</v>
      </c>
      <c r="G8" s="31" t="s">
        <v>104</v>
      </c>
      <c r="H8" s="31"/>
      <c r="I8" s="78"/>
      <c r="J8" s="55"/>
      <c r="K8" s="61"/>
      <c r="L8" s="56"/>
      <c r="M8" s="57"/>
      <c r="N8" s="60"/>
      <c r="O8" s="53"/>
    </row>
    <row r="9" spans="1:15" ht="46.5" customHeight="1" x14ac:dyDescent="0.45">
      <c r="A9" s="79"/>
      <c r="B9" s="80"/>
      <c r="C9" s="76">
        <v>2</v>
      </c>
      <c r="D9" s="59" t="s">
        <v>6</v>
      </c>
      <c r="E9" s="60" t="s">
        <v>210</v>
      </c>
      <c r="F9" s="32">
        <v>1</v>
      </c>
      <c r="G9" s="33" t="s">
        <v>79</v>
      </c>
      <c r="H9" s="31"/>
      <c r="I9" s="78"/>
      <c r="J9" s="55">
        <v>0</v>
      </c>
      <c r="K9" s="61"/>
      <c r="L9" s="62" t="s">
        <v>344</v>
      </c>
      <c r="M9" s="57"/>
      <c r="N9" s="60" t="s">
        <v>130</v>
      </c>
      <c r="O9" s="51" t="s">
        <v>358</v>
      </c>
    </row>
    <row r="10" spans="1:15" ht="46.5" customHeight="1" x14ac:dyDescent="0.45">
      <c r="A10" s="79"/>
      <c r="B10" s="80"/>
      <c r="C10" s="77"/>
      <c r="D10" s="59"/>
      <c r="E10" s="60"/>
      <c r="F10" s="32">
        <v>2</v>
      </c>
      <c r="G10" s="33" t="s">
        <v>184</v>
      </c>
      <c r="H10" s="31"/>
      <c r="I10" s="78"/>
      <c r="J10" s="55"/>
      <c r="K10" s="61"/>
      <c r="L10" s="62"/>
      <c r="M10" s="57"/>
      <c r="N10" s="60"/>
      <c r="O10" s="52"/>
    </row>
    <row r="11" spans="1:15" ht="46.5" customHeight="1" x14ac:dyDescent="0.45">
      <c r="A11" s="79"/>
      <c r="B11" s="80"/>
      <c r="C11" s="77"/>
      <c r="D11" s="59"/>
      <c r="E11" s="60"/>
      <c r="F11" s="32">
        <v>3</v>
      </c>
      <c r="G11" s="33" t="s">
        <v>341</v>
      </c>
      <c r="H11" s="31"/>
      <c r="I11" s="78"/>
      <c r="J11" s="55"/>
      <c r="K11" s="61"/>
      <c r="L11" s="62"/>
      <c r="M11" s="57"/>
      <c r="N11" s="60"/>
      <c r="O11" s="52"/>
    </row>
    <row r="12" spans="1:15" ht="46.5" customHeight="1" x14ac:dyDescent="0.45">
      <c r="A12" s="79"/>
      <c r="B12" s="80"/>
      <c r="C12" s="77"/>
      <c r="D12" s="59"/>
      <c r="E12" s="60"/>
      <c r="F12" s="32">
        <v>4</v>
      </c>
      <c r="G12" s="33" t="s">
        <v>342</v>
      </c>
      <c r="H12" s="31"/>
      <c r="I12" s="78"/>
      <c r="J12" s="55"/>
      <c r="K12" s="61"/>
      <c r="L12" s="62"/>
      <c r="M12" s="57"/>
      <c r="N12" s="60"/>
      <c r="O12" s="52"/>
    </row>
    <row r="13" spans="1:15" ht="46.5" customHeight="1" x14ac:dyDescent="0.45">
      <c r="A13" s="79"/>
      <c r="B13" s="80"/>
      <c r="C13" s="77"/>
      <c r="D13" s="59"/>
      <c r="E13" s="60"/>
      <c r="F13" s="32">
        <v>5</v>
      </c>
      <c r="G13" s="33" t="s">
        <v>343</v>
      </c>
      <c r="H13" s="31"/>
      <c r="I13" s="78"/>
      <c r="J13" s="55"/>
      <c r="K13" s="61"/>
      <c r="L13" s="62"/>
      <c r="M13" s="57"/>
      <c r="N13" s="60"/>
      <c r="O13" s="53"/>
    </row>
    <row r="14" spans="1:15" ht="49.5" customHeight="1" x14ac:dyDescent="0.45">
      <c r="A14" s="79"/>
      <c r="B14" s="80"/>
      <c r="C14" s="64">
        <v>3</v>
      </c>
      <c r="D14" s="64" t="s">
        <v>7</v>
      </c>
      <c r="E14" s="60" t="s">
        <v>211</v>
      </c>
      <c r="F14" s="30">
        <v>1</v>
      </c>
      <c r="G14" s="31" t="s">
        <v>80</v>
      </c>
      <c r="H14" s="31"/>
      <c r="I14" s="58"/>
      <c r="J14" s="55">
        <v>0</v>
      </c>
      <c r="K14" s="61"/>
      <c r="L14" s="56" t="s">
        <v>212</v>
      </c>
      <c r="M14" s="57"/>
      <c r="N14" s="60" t="s">
        <v>160</v>
      </c>
      <c r="O14" s="51" t="s">
        <v>359</v>
      </c>
    </row>
    <row r="15" spans="1:15" ht="49.5" customHeight="1" x14ac:dyDescent="0.45">
      <c r="A15" s="79"/>
      <c r="B15" s="80"/>
      <c r="C15" s="65"/>
      <c r="D15" s="64"/>
      <c r="E15" s="60"/>
      <c r="F15" s="30">
        <v>2</v>
      </c>
      <c r="G15" s="31" t="s">
        <v>54</v>
      </c>
      <c r="H15" s="31"/>
      <c r="I15" s="58"/>
      <c r="J15" s="55"/>
      <c r="K15" s="61"/>
      <c r="L15" s="56"/>
      <c r="M15" s="57"/>
      <c r="N15" s="60"/>
      <c r="O15" s="52"/>
    </row>
    <row r="16" spans="1:15" ht="49.5" customHeight="1" x14ac:dyDescent="0.45">
      <c r="A16" s="79"/>
      <c r="B16" s="80"/>
      <c r="C16" s="65"/>
      <c r="D16" s="64"/>
      <c r="E16" s="60"/>
      <c r="F16" s="30">
        <v>3</v>
      </c>
      <c r="G16" s="31" t="s">
        <v>8</v>
      </c>
      <c r="H16" s="31"/>
      <c r="I16" s="58"/>
      <c r="J16" s="55"/>
      <c r="K16" s="61"/>
      <c r="L16" s="56"/>
      <c r="M16" s="57"/>
      <c r="N16" s="60"/>
      <c r="O16" s="52"/>
    </row>
    <row r="17" spans="1:15" ht="49.5" customHeight="1" x14ac:dyDescent="0.45">
      <c r="A17" s="79"/>
      <c r="B17" s="80"/>
      <c r="C17" s="65"/>
      <c r="D17" s="64"/>
      <c r="E17" s="60"/>
      <c r="F17" s="30">
        <v>4</v>
      </c>
      <c r="G17" s="31" t="s">
        <v>176</v>
      </c>
      <c r="H17" s="31"/>
      <c r="I17" s="58"/>
      <c r="J17" s="55"/>
      <c r="K17" s="61"/>
      <c r="L17" s="56"/>
      <c r="M17" s="57"/>
      <c r="N17" s="60"/>
      <c r="O17" s="52"/>
    </row>
    <row r="18" spans="1:15" ht="49.5" customHeight="1" x14ac:dyDescent="0.45">
      <c r="A18" s="79"/>
      <c r="B18" s="80"/>
      <c r="C18" s="65"/>
      <c r="D18" s="64"/>
      <c r="E18" s="60"/>
      <c r="F18" s="30">
        <v>5</v>
      </c>
      <c r="G18" s="31" t="s">
        <v>177</v>
      </c>
      <c r="H18" s="31"/>
      <c r="I18" s="58"/>
      <c r="J18" s="55"/>
      <c r="K18" s="61"/>
      <c r="L18" s="56"/>
      <c r="M18" s="57"/>
      <c r="N18" s="60"/>
      <c r="O18" s="53"/>
    </row>
    <row r="19" spans="1:15" ht="62.25" customHeight="1" x14ac:dyDescent="0.45">
      <c r="A19" s="65">
        <v>2</v>
      </c>
      <c r="B19" s="66" t="s">
        <v>68</v>
      </c>
      <c r="C19" s="64">
        <v>4</v>
      </c>
      <c r="D19" s="64" t="s">
        <v>9</v>
      </c>
      <c r="E19" s="66" t="s">
        <v>64</v>
      </c>
      <c r="F19" s="30">
        <v>1</v>
      </c>
      <c r="G19" s="31" t="s">
        <v>80</v>
      </c>
      <c r="H19" s="31"/>
      <c r="I19" s="58"/>
      <c r="J19" s="55">
        <v>0</v>
      </c>
      <c r="K19" s="61">
        <f>(J19+J24+J29)/3</f>
        <v>0</v>
      </c>
      <c r="L19" s="56" t="s">
        <v>213</v>
      </c>
      <c r="M19" s="57"/>
      <c r="N19" s="60" t="s">
        <v>161</v>
      </c>
      <c r="O19" s="51" t="s">
        <v>363</v>
      </c>
    </row>
    <row r="20" spans="1:15" ht="62.25" customHeight="1" x14ac:dyDescent="0.45">
      <c r="A20" s="65"/>
      <c r="B20" s="66"/>
      <c r="C20" s="65"/>
      <c r="D20" s="64"/>
      <c r="E20" s="66"/>
      <c r="F20" s="30">
        <v>2</v>
      </c>
      <c r="G20" s="31" t="s">
        <v>88</v>
      </c>
      <c r="H20" s="31"/>
      <c r="I20" s="58"/>
      <c r="J20" s="55"/>
      <c r="K20" s="61"/>
      <c r="L20" s="56"/>
      <c r="M20" s="57"/>
      <c r="N20" s="60"/>
      <c r="O20" s="52"/>
    </row>
    <row r="21" spans="1:15" ht="62.25" customHeight="1" x14ac:dyDescent="0.45">
      <c r="A21" s="65"/>
      <c r="B21" s="66"/>
      <c r="C21" s="65"/>
      <c r="D21" s="64"/>
      <c r="E21" s="66"/>
      <c r="F21" s="30">
        <v>3</v>
      </c>
      <c r="G21" s="31" t="s">
        <v>10</v>
      </c>
      <c r="H21" s="31"/>
      <c r="I21" s="58"/>
      <c r="J21" s="55"/>
      <c r="K21" s="61"/>
      <c r="L21" s="56"/>
      <c r="M21" s="57"/>
      <c r="N21" s="60"/>
      <c r="O21" s="52"/>
    </row>
    <row r="22" spans="1:15" ht="62.25" customHeight="1" x14ac:dyDescent="0.45">
      <c r="A22" s="65"/>
      <c r="B22" s="66"/>
      <c r="C22" s="65"/>
      <c r="D22" s="64"/>
      <c r="E22" s="66"/>
      <c r="F22" s="30">
        <v>4</v>
      </c>
      <c r="G22" s="31" t="s">
        <v>11</v>
      </c>
      <c r="H22" s="31"/>
      <c r="I22" s="58"/>
      <c r="J22" s="55"/>
      <c r="K22" s="61"/>
      <c r="L22" s="56"/>
      <c r="M22" s="57"/>
      <c r="N22" s="60"/>
      <c r="O22" s="52"/>
    </row>
    <row r="23" spans="1:15" ht="62.25" customHeight="1" x14ac:dyDescent="0.45">
      <c r="A23" s="65"/>
      <c r="B23" s="66"/>
      <c r="C23" s="65"/>
      <c r="D23" s="64"/>
      <c r="E23" s="66"/>
      <c r="F23" s="30">
        <v>5</v>
      </c>
      <c r="G23" s="31" t="s">
        <v>195</v>
      </c>
      <c r="H23" s="31"/>
      <c r="I23" s="58"/>
      <c r="J23" s="55"/>
      <c r="K23" s="61"/>
      <c r="L23" s="56"/>
      <c r="M23" s="57"/>
      <c r="N23" s="60"/>
      <c r="O23" s="53"/>
    </row>
    <row r="24" spans="1:15" ht="66" customHeight="1" x14ac:dyDescent="0.45">
      <c r="A24" s="65"/>
      <c r="B24" s="66"/>
      <c r="C24" s="64">
        <v>5</v>
      </c>
      <c r="D24" s="64" t="s">
        <v>111</v>
      </c>
      <c r="E24" s="66" t="s">
        <v>214</v>
      </c>
      <c r="F24" s="30">
        <v>1</v>
      </c>
      <c r="G24" s="31" t="s">
        <v>80</v>
      </c>
      <c r="H24" s="31"/>
      <c r="I24" s="58"/>
      <c r="J24" s="55">
        <v>0</v>
      </c>
      <c r="K24" s="61"/>
      <c r="L24" s="56" t="s">
        <v>215</v>
      </c>
      <c r="M24" s="57"/>
      <c r="N24" s="60" t="s">
        <v>131</v>
      </c>
      <c r="O24" s="51"/>
    </row>
    <row r="25" spans="1:15" ht="66" customHeight="1" x14ac:dyDescent="0.45">
      <c r="A25" s="65"/>
      <c r="B25" s="66"/>
      <c r="C25" s="65"/>
      <c r="D25" s="64"/>
      <c r="E25" s="66"/>
      <c r="F25" s="30">
        <v>2</v>
      </c>
      <c r="G25" s="31" t="s">
        <v>117</v>
      </c>
      <c r="H25" s="31"/>
      <c r="I25" s="58"/>
      <c r="J25" s="55"/>
      <c r="K25" s="61"/>
      <c r="L25" s="56"/>
      <c r="M25" s="57"/>
      <c r="N25" s="60"/>
      <c r="O25" s="52"/>
    </row>
    <row r="26" spans="1:15" ht="66" customHeight="1" x14ac:dyDescent="0.45">
      <c r="A26" s="65"/>
      <c r="B26" s="66"/>
      <c r="C26" s="65"/>
      <c r="D26" s="64"/>
      <c r="E26" s="66"/>
      <c r="F26" s="30">
        <v>3</v>
      </c>
      <c r="G26" s="31" t="s">
        <v>118</v>
      </c>
      <c r="H26" s="31"/>
      <c r="I26" s="58"/>
      <c r="J26" s="55"/>
      <c r="K26" s="61"/>
      <c r="L26" s="56"/>
      <c r="M26" s="57"/>
      <c r="N26" s="60"/>
      <c r="O26" s="52"/>
    </row>
    <row r="27" spans="1:15" ht="66" customHeight="1" x14ac:dyDescent="0.45">
      <c r="A27" s="65"/>
      <c r="B27" s="66"/>
      <c r="C27" s="65"/>
      <c r="D27" s="64"/>
      <c r="E27" s="66"/>
      <c r="F27" s="30">
        <v>4</v>
      </c>
      <c r="G27" s="31" t="s">
        <v>119</v>
      </c>
      <c r="H27" s="31"/>
      <c r="I27" s="58"/>
      <c r="J27" s="55"/>
      <c r="K27" s="61"/>
      <c r="L27" s="56"/>
      <c r="M27" s="57"/>
      <c r="N27" s="60"/>
      <c r="O27" s="52"/>
    </row>
    <row r="28" spans="1:15" ht="66" customHeight="1" x14ac:dyDescent="0.45">
      <c r="A28" s="65"/>
      <c r="B28" s="66"/>
      <c r="C28" s="65"/>
      <c r="D28" s="64"/>
      <c r="E28" s="66"/>
      <c r="F28" s="30">
        <v>5</v>
      </c>
      <c r="G28" s="31" t="s">
        <v>120</v>
      </c>
      <c r="H28" s="31"/>
      <c r="I28" s="58"/>
      <c r="J28" s="55"/>
      <c r="K28" s="61"/>
      <c r="L28" s="56"/>
      <c r="M28" s="57"/>
      <c r="N28" s="60"/>
      <c r="O28" s="53"/>
    </row>
    <row r="29" spans="1:15" ht="70.2" customHeight="1" x14ac:dyDescent="0.45">
      <c r="A29" s="65"/>
      <c r="B29" s="66"/>
      <c r="C29" s="64">
        <v>6</v>
      </c>
      <c r="D29" s="59" t="s">
        <v>112</v>
      </c>
      <c r="E29" s="60" t="s">
        <v>216</v>
      </c>
      <c r="F29" s="32">
        <v>1</v>
      </c>
      <c r="G29" s="33" t="s">
        <v>167</v>
      </c>
      <c r="H29" s="31"/>
      <c r="I29" s="58"/>
      <c r="J29" s="55">
        <v>0</v>
      </c>
      <c r="K29" s="61"/>
      <c r="L29" s="56" t="s">
        <v>217</v>
      </c>
      <c r="M29" s="57"/>
      <c r="N29" s="60" t="s">
        <v>132</v>
      </c>
      <c r="O29" s="51"/>
    </row>
    <row r="30" spans="1:15" ht="70.2" customHeight="1" x14ac:dyDescent="0.45">
      <c r="A30" s="65"/>
      <c r="B30" s="66"/>
      <c r="C30" s="65"/>
      <c r="D30" s="59"/>
      <c r="E30" s="60"/>
      <c r="F30" s="32">
        <v>2</v>
      </c>
      <c r="G30" s="33" t="s">
        <v>168</v>
      </c>
      <c r="H30" s="31"/>
      <c r="I30" s="58"/>
      <c r="J30" s="55"/>
      <c r="K30" s="61"/>
      <c r="L30" s="56"/>
      <c r="M30" s="57"/>
      <c r="N30" s="60"/>
      <c r="O30" s="52"/>
    </row>
    <row r="31" spans="1:15" ht="70.2" customHeight="1" x14ac:dyDescent="0.45">
      <c r="A31" s="65"/>
      <c r="B31" s="66"/>
      <c r="C31" s="65"/>
      <c r="D31" s="59"/>
      <c r="E31" s="60"/>
      <c r="F31" s="32">
        <v>3</v>
      </c>
      <c r="G31" s="33" t="s">
        <v>169</v>
      </c>
      <c r="H31" s="31"/>
      <c r="I31" s="58"/>
      <c r="J31" s="55"/>
      <c r="K31" s="61"/>
      <c r="L31" s="56"/>
      <c r="M31" s="57"/>
      <c r="N31" s="60"/>
      <c r="O31" s="52"/>
    </row>
    <row r="32" spans="1:15" ht="70.2" customHeight="1" x14ac:dyDescent="0.45">
      <c r="A32" s="65"/>
      <c r="B32" s="66"/>
      <c r="C32" s="65"/>
      <c r="D32" s="59"/>
      <c r="E32" s="60"/>
      <c r="F32" s="32">
        <v>4</v>
      </c>
      <c r="G32" s="33" t="s">
        <v>171</v>
      </c>
      <c r="H32" s="31"/>
      <c r="I32" s="58"/>
      <c r="J32" s="55"/>
      <c r="K32" s="61"/>
      <c r="L32" s="56"/>
      <c r="M32" s="57"/>
      <c r="N32" s="60"/>
      <c r="O32" s="52"/>
    </row>
    <row r="33" spans="1:15" ht="70.2" customHeight="1" x14ac:dyDescent="0.45">
      <c r="A33" s="65"/>
      <c r="B33" s="66"/>
      <c r="C33" s="65"/>
      <c r="D33" s="59"/>
      <c r="E33" s="60"/>
      <c r="F33" s="32">
        <v>5</v>
      </c>
      <c r="G33" s="33" t="s">
        <v>172</v>
      </c>
      <c r="H33" s="31"/>
      <c r="I33" s="58"/>
      <c r="J33" s="55"/>
      <c r="K33" s="61"/>
      <c r="L33" s="56"/>
      <c r="M33" s="57"/>
      <c r="N33" s="60"/>
      <c r="O33" s="53"/>
    </row>
    <row r="34" spans="1:15" ht="56.25" customHeight="1" x14ac:dyDescent="0.45">
      <c r="A34" s="51">
        <v>3</v>
      </c>
      <c r="B34" s="51" t="s">
        <v>70</v>
      </c>
      <c r="C34" s="64">
        <v>7</v>
      </c>
      <c r="D34" s="64" t="s">
        <v>12</v>
      </c>
      <c r="E34" s="66" t="s">
        <v>114</v>
      </c>
      <c r="F34" s="30">
        <v>1</v>
      </c>
      <c r="G34" s="31" t="s">
        <v>81</v>
      </c>
      <c r="H34" s="31"/>
      <c r="I34" s="58"/>
      <c r="J34" s="55">
        <v>0</v>
      </c>
      <c r="K34" s="67">
        <f>(J34+J39+J44+J49+J54)/5</f>
        <v>0</v>
      </c>
      <c r="L34" s="56" t="s">
        <v>218</v>
      </c>
      <c r="M34" s="57"/>
      <c r="N34" s="60" t="s">
        <v>162</v>
      </c>
      <c r="O34" s="51" t="s">
        <v>362</v>
      </c>
    </row>
    <row r="35" spans="1:15" ht="56.25" customHeight="1" x14ac:dyDescent="0.45">
      <c r="A35" s="52"/>
      <c r="B35" s="52"/>
      <c r="C35" s="65"/>
      <c r="D35" s="64"/>
      <c r="E35" s="66"/>
      <c r="F35" s="30">
        <v>2</v>
      </c>
      <c r="G35" s="31" t="s">
        <v>121</v>
      </c>
      <c r="H35" s="31"/>
      <c r="I35" s="58"/>
      <c r="J35" s="55"/>
      <c r="K35" s="68"/>
      <c r="L35" s="56"/>
      <c r="M35" s="57"/>
      <c r="N35" s="60"/>
      <c r="O35" s="52"/>
    </row>
    <row r="36" spans="1:15" ht="56.25" customHeight="1" x14ac:dyDescent="0.45">
      <c r="A36" s="52"/>
      <c r="B36" s="52"/>
      <c r="C36" s="65"/>
      <c r="D36" s="64"/>
      <c r="E36" s="66"/>
      <c r="F36" s="30">
        <v>3</v>
      </c>
      <c r="G36" s="31" t="s">
        <v>178</v>
      </c>
      <c r="H36" s="31"/>
      <c r="I36" s="58"/>
      <c r="J36" s="55"/>
      <c r="K36" s="68"/>
      <c r="L36" s="56"/>
      <c r="M36" s="57"/>
      <c r="N36" s="60"/>
      <c r="O36" s="52"/>
    </row>
    <row r="37" spans="1:15" ht="56.25" customHeight="1" x14ac:dyDescent="0.45">
      <c r="A37" s="52"/>
      <c r="B37" s="52"/>
      <c r="C37" s="65"/>
      <c r="D37" s="64"/>
      <c r="E37" s="66"/>
      <c r="F37" s="30">
        <v>4</v>
      </c>
      <c r="G37" s="31" t="s">
        <v>122</v>
      </c>
      <c r="H37" s="31"/>
      <c r="I37" s="58"/>
      <c r="J37" s="55"/>
      <c r="K37" s="68"/>
      <c r="L37" s="56"/>
      <c r="M37" s="57"/>
      <c r="N37" s="60"/>
      <c r="O37" s="52"/>
    </row>
    <row r="38" spans="1:15" ht="56.25" customHeight="1" x14ac:dyDescent="0.45">
      <c r="A38" s="52"/>
      <c r="B38" s="52"/>
      <c r="C38" s="65"/>
      <c r="D38" s="64"/>
      <c r="E38" s="66"/>
      <c r="F38" s="30">
        <v>5</v>
      </c>
      <c r="G38" s="31" t="s">
        <v>123</v>
      </c>
      <c r="H38" s="31"/>
      <c r="I38" s="58"/>
      <c r="J38" s="55"/>
      <c r="K38" s="68"/>
      <c r="L38" s="56"/>
      <c r="M38" s="57"/>
      <c r="N38" s="60"/>
      <c r="O38" s="53"/>
    </row>
    <row r="39" spans="1:15" ht="74.25" customHeight="1" x14ac:dyDescent="0.45">
      <c r="A39" s="52"/>
      <c r="B39" s="52"/>
      <c r="C39" s="64">
        <v>8</v>
      </c>
      <c r="D39" s="64" t="s">
        <v>13</v>
      </c>
      <c r="E39" s="60" t="s">
        <v>219</v>
      </c>
      <c r="F39" s="30">
        <v>1</v>
      </c>
      <c r="G39" s="31" t="s">
        <v>81</v>
      </c>
      <c r="H39" s="31"/>
      <c r="I39" s="58"/>
      <c r="J39" s="55">
        <v>0</v>
      </c>
      <c r="K39" s="68"/>
      <c r="L39" s="56" t="s">
        <v>220</v>
      </c>
      <c r="M39" s="57"/>
      <c r="N39" s="60" t="s">
        <v>134</v>
      </c>
      <c r="O39" s="54" t="s">
        <v>409</v>
      </c>
    </row>
    <row r="40" spans="1:15" ht="74.25" customHeight="1" x14ac:dyDescent="0.45">
      <c r="A40" s="52"/>
      <c r="B40" s="52"/>
      <c r="C40" s="65"/>
      <c r="D40" s="64"/>
      <c r="E40" s="60"/>
      <c r="F40" s="30">
        <v>2</v>
      </c>
      <c r="G40" s="31" t="s">
        <v>82</v>
      </c>
      <c r="H40" s="31"/>
      <c r="I40" s="58"/>
      <c r="J40" s="55"/>
      <c r="K40" s="68"/>
      <c r="L40" s="56"/>
      <c r="M40" s="57"/>
      <c r="N40" s="60"/>
      <c r="O40" s="52"/>
    </row>
    <row r="41" spans="1:15" ht="74.25" customHeight="1" x14ac:dyDescent="0.45">
      <c r="A41" s="52"/>
      <c r="B41" s="52"/>
      <c r="C41" s="65"/>
      <c r="D41" s="64"/>
      <c r="E41" s="60"/>
      <c r="F41" s="30">
        <v>3</v>
      </c>
      <c r="G41" s="31" t="s">
        <v>83</v>
      </c>
      <c r="H41" s="31"/>
      <c r="I41" s="58"/>
      <c r="J41" s="55"/>
      <c r="K41" s="68"/>
      <c r="L41" s="56"/>
      <c r="M41" s="57"/>
      <c r="N41" s="60"/>
      <c r="O41" s="52"/>
    </row>
    <row r="42" spans="1:15" ht="74.25" customHeight="1" x14ac:dyDescent="0.45">
      <c r="A42" s="52"/>
      <c r="B42" s="52"/>
      <c r="C42" s="65"/>
      <c r="D42" s="64"/>
      <c r="E42" s="60"/>
      <c r="F42" s="30">
        <v>4</v>
      </c>
      <c r="G42" s="31" t="s">
        <v>55</v>
      </c>
      <c r="H42" s="31"/>
      <c r="I42" s="58"/>
      <c r="J42" s="55"/>
      <c r="K42" s="68"/>
      <c r="L42" s="56"/>
      <c r="M42" s="57"/>
      <c r="N42" s="60"/>
      <c r="O42" s="52"/>
    </row>
    <row r="43" spans="1:15" ht="74.25" customHeight="1" x14ac:dyDescent="0.45">
      <c r="A43" s="52"/>
      <c r="B43" s="52"/>
      <c r="C43" s="65"/>
      <c r="D43" s="64"/>
      <c r="E43" s="60"/>
      <c r="F43" s="30">
        <v>5</v>
      </c>
      <c r="G43" s="31" t="s">
        <v>56</v>
      </c>
      <c r="H43" s="31"/>
      <c r="I43" s="58"/>
      <c r="J43" s="55"/>
      <c r="K43" s="68"/>
      <c r="L43" s="56"/>
      <c r="M43" s="57"/>
      <c r="N43" s="60"/>
      <c r="O43" s="53"/>
    </row>
    <row r="44" spans="1:15" ht="56.1" customHeight="1" x14ac:dyDescent="0.45">
      <c r="A44" s="52"/>
      <c r="B44" s="52"/>
      <c r="C44" s="64">
        <v>9</v>
      </c>
      <c r="D44" s="64" t="s">
        <v>14</v>
      </c>
      <c r="E44" s="60" t="s">
        <v>221</v>
      </c>
      <c r="F44" s="30">
        <v>1</v>
      </c>
      <c r="G44" s="31" t="s">
        <v>81</v>
      </c>
      <c r="H44" s="31"/>
      <c r="I44" s="58"/>
      <c r="J44" s="55">
        <v>0</v>
      </c>
      <c r="K44" s="68"/>
      <c r="L44" s="56" t="s">
        <v>395</v>
      </c>
      <c r="M44" s="57"/>
      <c r="N44" s="60" t="s">
        <v>135</v>
      </c>
      <c r="O44" s="51"/>
    </row>
    <row r="45" spans="1:15" ht="56.1" customHeight="1" x14ac:dyDescent="0.45">
      <c r="A45" s="52"/>
      <c r="B45" s="52"/>
      <c r="C45" s="65"/>
      <c r="D45" s="64"/>
      <c r="E45" s="60"/>
      <c r="F45" s="30">
        <v>2</v>
      </c>
      <c r="G45" s="31" t="s">
        <v>124</v>
      </c>
      <c r="H45" s="31"/>
      <c r="I45" s="58"/>
      <c r="J45" s="55"/>
      <c r="K45" s="68"/>
      <c r="L45" s="56"/>
      <c r="M45" s="57"/>
      <c r="N45" s="60"/>
      <c r="O45" s="52"/>
    </row>
    <row r="46" spans="1:15" ht="56.1" customHeight="1" x14ac:dyDescent="0.45">
      <c r="A46" s="52"/>
      <c r="B46" s="52"/>
      <c r="C46" s="65"/>
      <c r="D46" s="64"/>
      <c r="E46" s="60"/>
      <c r="F46" s="30">
        <v>3</v>
      </c>
      <c r="G46" s="31" t="s">
        <v>125</v>
      </c>
      <c r="H46" s="31"/>
      <c r="I46" s="58"/>
      <c r="J46" s="55"/>
      <c r="K46" s="68"/>
      <c r="L46" s="56"/>
      <c r="M46" s="57"/>
      <c r="N46" s="60"/>
      <c r="O46" s="52"/>
    </row>
    <row r="47" spans="1:15" ht="56.1" customHeight="1" x14ac:dyDescent="0.45">
      <c r="A47" s="52"/>
      <c r="B47" s="52"/>
      <c r="C47" s="65"/>
      <c r="D47" s="64"/>
      <c r="E47" s="60"/>
      <c r="F47" s="30">
        <v>4</v>
      </c>
      <c r="G47" s="31" t="s">
        <v>126</v>
      </c>
      <c r="H47" s="31"/>
      <c r="I47" s="58"/>
      <c r="J47" s="55"/>
      <c r="K47" s="68"/>
      <c r="L47" s="56"/>
      <c r="M47" s="57"/>
      <c r="N47" s="60"/>
      <c r="O47" s="52"/>
    </row>
    <row r="48" spans="1:15" ht="56.1" customHeight="1" x14ac:dyDescent="0.45">
      <c r="A48" s="52"/>
      <c r="B48" s="52"/>
      <c r="C48" s="65"/>
      <c r="D48" s="64"/>
      <c r="E48" s="60"/>
      <c r="F48" s="30">
        <v>5</v>
      </c>
      <c r="G48" s="31" t="s">
        <v>15</v>
      </c>
      <c r="H48" s="31"/>
      <c r="I48" s="58"/>
      <c r="J48" s="55"/>
      <c r="K48" s="68"/>
      <c r="L48" s="56"/>
      <c r="M48" s="57"/>
      <c r="N48" s="60"/>
      <c r="O48" s="53"/>
    </row>
    <row r="49" spans="1:15" ht="62.25" customHeight="1" x14ac:dyDescent="0.45">
      <c r="A49" s="52"/>
      <c r="B49" s="52"/>
      <c r="C49" s="64" t="s">
        <v>194</v>
      </c>
      <c r="D49" s="64" t="s">
        <v>16</v>
      </c>
      <c r="E49" s="66" t="s">
        <v>193</v>
      </c>
      <c r="F49" s="30">
        <v>1</v>
      </c>
      <c r="G49" s="31" t="s">
        <v>81</v>
      </c>
      <c r="H49" s="31"/>
      <c r="I49" s="58"/>
      <c r="J49" s="55">
        <v>0</v>
      </c>
      <c r="K49" s="68"/>
      <c r="L49" s="56" t="s">
        <v>222</v>
      </c>
      <c r="M49" s="57"/>
      <c r="N49" s="60" t="s">
        <v>135</v>
      </c>
      <c r="O49" s="51" t="s">
        <v>410</v>
      </c>
    </row>
    <row r="50" spans="1:15" ht="62.25" customHeight="1" x14ac:dyDescent="0.45">
      <c r="A50" s="52"/>
      <c r="B50" s="52"/>
      <c r="C50" s="65"/>
      <c r="D50" s="64"/>
      <c r="E50" s="66"/>
      <c r="F50" s="30">
        <v>2</v>
      </c>
      <c r="G50" s="31" t="s">
        <v>186</v>
      </c>
      <c r="H50" s="31"/>
      <c r="I50" s="58"/>
      <c r="J50" s="55"/>
      <c r="K50" s="68"/>
      <c r="L50" s="56"/>
      <c r="M50" s="57"/>
      <c r="N50" s="60"/>
      <c r="O50" s="52"/>
    </row>
    <row r="51" spans="1:15" ht="62.25" customHeight="1" x14ac:dyDescent="0.45">
      <c r="A51" s="52"/>
      <c r="B51" s="52"/>
      <c r="C51" s="65"/>
      <c r="D51" s="64"/>
      <c r="E51" s="66"/>
      <c r="F51" s="30">
        <v>3</v>
      </c>
      <c r="G51" s="31" t="s">
        <v>185</v>
      </c>
      <c r="H51" s="31"/>
      <c r="I51" s="58"/>
      <c r="J51" s="55"/>
      <c r="K51" s="68"/>
      <c r="L51" s="56"/>
      <c r="M51" s="57"/>
      <c r="N51" s="60"/>
      <c r="O51" s="52"/>
    </row>
    <row r="52" spans="1:15" ht="62.25" customHeight="1" x14ac:dyDescent="0.45">
      <c r="A52" s="52"/>
      <c r="B52" s="52"/>
      <c r="C52" s="65"/>
      <c r="D52" s="64"/>
      <c r="E52" s="66"/>
      <c r="F52" s="30">
        <v>4</v>
      </c>
      <c r="G52" s="31" t="s">
        <v>191</v>
      </c>
      <c r="H52" s="31"/>
      <c r="I52" s="58"/>
      <c r="J52" s="55"/>
      <c r="K52" s="68"/>
      <c r="L52" s="56"/>
      <c r="M52" s="57"/>
      <c r="N52" s="60"/>
      <c r="O52" s="52"/>
    </row>
    <row r="53" spans="1:15" ht="62.25" customHeight="1" x14ac:dyDescent="0.45">
      <c r="A53" s="52"/>
      <c r="B53" s="52"/>
      <c r="C53" s="65"/>
      <c r="D53" s="64"/>
      <c r="E53" s="66"/>
      <c r="F53" s="30">
        <v>5</v>
      </c>
      <c r="G53" s="33" t="s">
        <v>223</v>
      </c>
      <c r="H53" s="31"/>
      <c r="I53" s="58"/>
      <c r="J53" s="55"/>
      <c r="K53" s="68"/>
      <c r="L53" s="56"/>
      <c r="M53" s="57"/>
      <c r="N53" s="60"/>
      <c r="O53" s="53"/>
    </row>
    <row r="54" spans="1:15" ht="60" customHeight="1" x14ac:dyDescent="0.45">
      <c r="A54" s="52"/>
      <c r="B54" s="52"/>
      <c r="C54" s="64">
        <v>11</v>
      </c>
      <c r="D54" s="64" t="s">
        <v>224</v>
      </c>
      <c r="E54" s="66" t="s">
        <v>65</v>
      </c>
      <c r="F54" s="30">
        <v>1</v>
      </c>
      <c r="G54" s="31" t="s">
        <v>81</v>
      </c>
      <c r="H54" s="31"/>
      <c r="I54" s="58"/>
      <c r="J54" s="55">
        <v>0</v>
      </c>
      <c r="K54" s="68"/>
      <c r="L54" s="56" t="s">
        <v>225</v>
      </c>
      <c r="M54" s="57"/>
      <c r="N54" s="60" t="s">
        <v>136</v>
      </c>
      <c r="O54" s="51" t="s">
        <v>414</v>
      </c>
    </row>
    <row r="55" spans="1:15" ht="60" customHeight="1" x14ac:dyDescent="0.45">
      <c r="A55" s="52"/>
      <c r="B55" s="52"/>
      <c r="C55" s="65"/>
      <c r="D55" s="64"/>
      <c r="E55" s="66"/>
      <c r="F55" s="30">
        <v>2</v>
      </c>
      <c r="G55" s="31" t="s">
        <v>57</v>
      </c>
      <c r="H55" s="31"/>
      <c r="I55" s="58"/>
      <c r="J55" s="55"/>
      <c r="K55" s="68"/>
      <c r="L55" s="56"/>
      <c r="M55" s="57"/>
      <c r="N55" s="60"/>
      <c r="O55" s="52"/>
    </row>
    <row r="56" spans="1:15" ht="60" customHeight="1" x14ac:dyDescent="0.45">
      <c r="A56" s="52"/>
      <c r="B56" s="52"/>
      <c r="C56" s="65"/>
      <c r="D56" s="64"/>
      <c r="E56" s="66"/>
      <c r="F56" s="30">
        <v>3</v>
      </c>
      <c r="G56" s="31" t="s">
        <v>17</v>
      </c>
      <c r="H56" s="31"/>
      <c r="I56" s="58"/>
      <c r="J56" s="55"/>
      <c r="K56" s="68"/>
      <c r="L56" s="56"/>
      <c r="M56" s="57"/>
      <c r="N56" s="60"/>
      <c r="O56" s="52"/>
    </row>
    <row r="57" spans="1:15" ht="60" customHeight="1" x14ac:dyDescent="0.45">
      <c r="A57" s="52"/>
      <c r="B57" s="52"/>
      <c r="C57" s="65"/>
      <c r="D57" s="64"/>
      <c r="E57" s="66"/>
      <c r="F57" s="30">
        <v>4</v>
      </c>
      <c r="G57" s="31" t="s">
        <v>18</v>
      </c>
      <c r="H57" s="31"/>
      <c r="I57" s="58"/>
      <c r="J57" s="55"/>
      <c r="K57" s="68"/>
      <c r="L57" s="56"/>
      <c r="M57" s="57"/>
      <c r="N57" s="60"/>
      <c r="O57" s="52"/>
    </row>
    <row r="58" spans="1:15" ht="60" customHeight="1" x14ac:dyDescent="0.45">
      <c r="A58" s="53"/>
      <c r="B58" s="53"/>
      <c r="C58" s="65"/>
      <c r="D58" s="64"/>
      <c r="E58" s="66"/>
      <c r="F58" s="30">
        <v>5</v>
      </c>
      <c r="G58" s="31" t="s">
        <v>19</v>
      </c>
      <c r="H58" s="31"/>
      <c r="I58" s="58"/>
      <c r="J58" s="55"/>
      <c r="K58" s="69"/>
      <c r="L58" s="56"/>
      <c r="M58" s="57"/>
      <c r="N58" s="60"/>
      <c r="O58" s="53"/>
    </row>
    <row r="59" spans="1:15" ht="60" customHeight="1" x14ac:dyDescent="0.45">
      <c r="A59" s="65">
        <v>4</v>
      </c>
      <c r="B59" s="66" t="s">
        <v>71</v>
      </c>
      <c r="C59" s="64">
        <v>12</v>
      </c>
      <c r="D59" s="59" t="s">
        <v>20</v>
      </c>
      <c r="E59" s="60" t="s">
        <v>226</v>
      </c>
      <c r="F59" s="32">
        <v>1</v>
      </c>
      <c r="G59" s="33" t="s">
        <v>81</v>
      </c>
      <c r="H59" s="31"/>
      <c r="I59" s="58"/>
      <c r="J59" s="55">
        <v>0</v>
      </c>
      <c r="K59" s="61">
        <f>(J59+J64+J69)/3</f>
        <v>0</v>
      </c>
      <c r="L59" s="56" t="s">
        <v>227</v>
      </c>
      <c r="M59" s="57"/>
      <c r="N59" s="60" t="s">
        <v>137</v>
      </c>
      <c r="O59" s="51" t="s">
        <v>361</v>
      </c>
    </row>
    <row r="60" spans="1:15" ht="60" customHeight="1" x14ac:dyDescent="0.45">
      <c r="A60" s="65"/>
      <c r="B60" s="66"/>
      <c r="C60" s="65"/>
      <c r="D60" s="59"/>
      <c r="E60" s="60"/>
      <c r="F60" s="32">
        <v>2</v>
      </c>
      <c r="G60" s="33" t="s">
        <v>228</v>
      </c>
      <c r="H60" s="31"/>
      <c r="I60" s="58"/>
      <c r="J60" s="55"/>
      <c r="K60" s="61"/>
      <c r="L60" s="56"/>
      <c r="M60" s="57"/>
      <c r="N60" s="60"/>
      <c r="O60" s="52"/>
    </row>
    <row r="61" spans="1:15" ht="60" customHeight="1" x14ac:dyDescent="0.45">
      <c r="A61" s="65"/>
      <c r="B61" s="66"/>
      <c r="C61" s="65"/>
      <c r="D61" s="59"/>
      <c r="E61" s="60"/>
      <c r="F61" s="32">
        <v>3</v>
      </c>
      <c r="G61" s="33" t="s">
        <v>229</v>
      </c>
      <c r="H61" s="31"/>
      <c r="I61" s="58"/>
      <c r="J61" s="55"/>
      <c r="K61" s="61"/>
      <c r="L61" s="56"/>
      <c r="M61" s="57"/>
      <c r="N61" s="60"/>
      <c r="O61" s="52"/>
    </row>
    <row r="62" spans="1:15" ht="60" customHeight="1" x14ac:dyDescent="0.45">
      <c r="A62" s="65"/>
      <c r="B62" s="66"/>
      <c r="C62" s="65"/>
      <c r="D62" s="59"/>
      <c r="E62" s="60"/>
      <c r="F62" s="32">
        <v>4</v>
      </c>
      <c r="G62" s="33" t="s">
        <v>230</v>
      </c>
      <c r="H62" s="31"/>
      <c r="I62" s="58"/>
      <c r="J62" s="55"/>
      <c r="K62" s="61"/>
      <c r="L62" s="56"/>
      <c r="M62" s="57"/>
      <c r="N62" s="60"/>
      <c r="O62" s="52"/>
    </row>
    <row r="63" spans="1:15" ht="60" customHeight="1" x14ac:dyDescent="0.45">
      <c r="A63" s="65"/>
      <c r="B63" s="66"/>
      <c r="C63" s="65"/>
      <c r="D63" s="59"/>
      <c r="E63" s="60"/>
      <c r="F63" s="32">
        <v>5</v>
      </c>
      <c r="G63" s="33" t="s">
        <v>231</v>
      </c>
      <c r="H63" s="31"/>
      <c r="I63" s="58"/>
      <c r="J63" s="55"/>
      <c r="K63" s="61"/>
      <c r="L63" s="56"/>
      <c r="M63" s="57"/>
      <c r="N63" s="60"/>
      <c r="O63" s="53"/>
    </row>
    <row r="64" spans="1:15" ht="96" customHeight="1" x14ac:dyDescent="0.45">
      <c r="A64" s="65"/>
      <c r="B64" s="66"/>
      <c r="C64" s="59">
        <v>13</v>
      </c>
      <c r="D64" s="59" t="s">
        <v>22</v>
      </c>
      <c r="E64" s="60" t="s">
        <v>232</v>
      </c>
      <c r="F64" s="32">
        <v>1</v>
      </c>
      <c r="G64" s="33" t="s">
        <v>81</v>
      </c>
      <c r="H64" s="31"/>
      <c r="I64" s="58"/>
      <c r="J64" s="55">
        <v>0</v>
      </c>
      <c r="K64" s="61"/>
      <c r="L64" s="62" t="s">
        <v>396</v>
      </c>
      <c r="M64" s="57"/>
      <c r="N64" s="60" t="s">
        <v>138</v>
      </c>
      <c r="O64" s="51" t="s">
        <v>411</v>
      </c>
    </row>
    <row r="65" spans="1:15" ht="96" customHeight="1" x14ac:dyDescent="0.45">
      <c r="A65" s="65"/>
      <c r="B65" s="66"/>
      <c r="C65" s="58"/>
      <c r="D65" s="59"/>
      <c r="E65" s="60"/>
      <c r="F65" s="32">
        <v>2</v>
      </c>
      <c r="G65" s="33" t="s">
        <v>187</v>
      </c>
      <c r="H65" s="31"/>
      <c r="I65" s="58"/>
      <c r="J65" s="55"/>
      <c r="K65" s="61"/>
      <c r="L65" s="62"/>
      <c r="M65" s="57"/>
      <c r="N65" s="60"/>
      <c r="O65" s="52"/>
    </row>
    <row r="66" spans="1:15" ht="96" customHeight="1" x14ac:dyDescent="0.45">
      <c r="A66" s="65"/>
      <c r="B66" s="66"/>
      <c r="C66" s="58"/>
      <c r="D66" s="59"/>
      <c r="E66" s="60"/>
      <c r="F66" s="32">
        <v>3</v>
      </c>
      <c r="G66" s="33" t="s">
        <v>233</v>
      </c>
      <c r="H66" s="31"/>
      <c r="I66" s="58"/>
      <c r="J66" s="55"/>
      <c r="K66" s="61"/>
      <c r="L66" s="62"/>
      <c r="M66" s="57"/>
      <c r="N66" s="60"/>
      <c r="O66" s="52"/>
    </row>
    <row r="67" spans="1:15" ht="96" customHeight="1" x14ac:dyDescent="0.45">
      <c r="A67" s="65"/>
      <c r="B67" s="66"/>
      <c r="C67" s="58"/>
      <c r="D67" s="59"/>
      <c r="E67" s="60"/>
      <c r="F67" s="32">
        <v>4</v>
      </c>
      <c r="G67" s="33" t="s">
        <v>105</v>
      </c>
      <c r="H67" s="31"/>
      <c r="I67" s="58"/>
      <c r="J67" s="55"/>
      <c r="K67" s="61"/>
      <c r="L67" s="62"/>
      <c r="M67" s="57"/>
      <c r="N67" s="60"/>
      <c r="O67" s="52"/>
    </row>
    <row r="68" spans="1:15" ht="96" customHeight="1" x14ac:dyDescent="0.45">
      <c r="A68" s="65"/>
      <c r="B68" s="66"/>
      <c r="C68" s="58"/>
      <c r="D68" s="59"/>
      <c r="E68" s="60"/>
      <c r="F68" s="32">
        <v>5</v>
      </c>
      <c r="G68" s="33" t="s">
        <v>158</v>
      </c>
      <c r="H68" s="31"/>
      <c r="I68" s="58"/>
      <c r="J68" s="55"/>
      <c r="K68" s="61"/>
      <c r="L68" s="62"/>
      <c r="M68" s="57"/>
      <c r="N68" s="60"/>
      <c r="O68" s="53"/>
    </row>
    <row r="69" spans="1:15" ht="50.25" customHeight="1" x14ac:dyDescent="0.45">
      <c r="A69" s="65"/>
      <c r="B69" s="66"/>
      <c r="C69" s="59">
        <v>14</v>
      </c>
      <c r="D69" s="59" t="s">
        <v>23</v>
      </c>
      <c r="E69" s="60" t="s">
        <v>234</v>
      </c>
      <c r="F69" s="32">
        <v>1</v>
      </c>
      <c r="G69" s="33" t="s">
        <v>81</v>
      </c>
      <c r="H69" s="31"/>
      <c r="I69" s="58"/>
      <c r="J69" s="55">
        <v>0</v>
      </c>
      <c r="K69" s="61"/>
      <c r="L69" s="56" t="s">
        <v>235</v>
      </c>
      <c r="M69" s="57"/>
      <c r="N69" s="60" t="s">
        <v>163</v>
      </c>
      <c r="O69" s="51"/>
    </row>
    <row r="70" spans="1:15" ht="50.25" customHeight="1" x14ac:dyDescent="0.45">
      <c r="A70" s="65"/>
      <c r="B70" s="66"/>
      <c r="C70" s="58"/>
      <c r="D70" s="59"/>
      <c r="E70" s="60"/>
      <c r="F70" s="32">
        <v>2</v>
      </c>
      <c r="G70" s="33" t="s">
        <v>166</v>
      </c>
      <c r="H70" s="31"/>
      <c r="I70" s="58"/>
      <c r="J70" s="55"/>
      <c r="K70" s="61"/>
      <c r="L70" s="56"/>
      <c r="M70" s="57"/>
      <c r="N70" s="60"/>
      <c r="O70" s="52"/>
    </row>
    <row r="71" spans="1:15" ht="50.25" customHeight="1" x14ac:dyDescent="0.45">
      <c r="A71" s="65"/>
      <c r="B71" s="66"/>
      <c r="C71" s="58"/>
      <c r="D71" s="59"/>
      <c r="E71" s="60"/>
      <c r="F71" s="32">
        <v>3</v>
      </c>
      <c r="G71" s="33" t="s">
        <v>236</v>
      </c>
      <c r="H71" s="31"/>
      <c r="I71" s="58"/>
      <c r="J71" s="55"/>
      <c r="K71" s="61"/>
      <c r="L71" s="56"/>
      <c r="M71" s="57"/>
      <c r="N71" s="60"/>
      <c r="O71" s="52"/>
    </row>
    <row r="72" spans="1:15" ht="50.25" customHeight="1" x14ac:dyDescent="0.45">
      <c r="A72" s="65"/>
      <c r="B72" s="66"/>
      <c r="C72" s="58"/>
      <c r="D72" s="59"/>
      <c r="E72" s="60"/>
      <c r="F72" s="32">
        <v>4</v>
      </c>
      <c r="G72" s="33" t="s">
        <v>237</v>
      </c>
      <c r="H72" s="31"/>
      <c r="I72" s="58"/>
      <c r="J72" s="55"/>
      <c r="K72" s="61"/>
      <c r="L72" s="56"/>
      <c r="M72" s="57"/>
      <c r="N72" s="60"/>
      <c r="O72" s="52"/>
    </row>
    <row r="73" spans="1:15" ht="50.25" customHeight="1" x14ac:dyDescent="0.45">
      <c r="A73" s="65"/>
      <c r="B73" s="66"/>
      <c r="C73" s="58"/>
      <c r="D73" s="59"/>
      <c r="E73" s="60"/>
      <c r="F73" s="32">
        <v>5</v>
      </c>
      <c r="G73" s="33" t="s">
        <v>238</v>
      </c>
      <c r="H73" s="31"/>
      <c r="I73" s="58"/>
      <c r="J73" s="55"/>
      <c r="K73" s="61"/>
      <c r="L73" s="56"/>
      <c r="M73" s="57"/>
      <c r="N73" s="60"/>
      <c r="O73" s="53"/>
    </row>
    <row r="74" spans="1:15" s="34" customFormat="1" ht="50.1" customHeight="1" x14ac:dyDescent="0.45">
      <c r="A74" s="51">
        <v>5</v>
      </c>
      <c r="B74" s="51" t="s">
        <v>239</v>
      </c>
      <c r="C74" s="59">
        <v>15</v>
      </c>
      <c r="D74" s="70" t="s">
        <v>66</v>
      </c>
      <c r="E74" s="60" t="s">
        <v>240</v>
      </c>
      <c r="F74" s="32">
        <v>1</v>
      </c>
      <c r="G74" s="33" t="s">
        <v>81</v>
      </c>
      <c r="H74" s="33"/>
      <c r="I74" s="58"/>
      <c r="J74" s="55">
        <v>0</v>
      </c>
      <c r="K74" s="61">
        <f>(J74+J79+J84+J89+J94+J99+J104+J109+J114+J119)/10</f>
        <v>0</v>
      </c>
      <c r="L74" s="62" t="s">
        <v>241</v>
      </c>
      <c r="M74" s="57"/>
      <c r="N74" s="60" t="s">
        <v>139</v>
      </c>
      <c r="O74" s="48"/>
    </row>
    <row r="75" spans="1:15" s="34" customFormat="1" ht="50.1" customHeight="1" x14ac:dyDescent="0.45">
      <c r="A75" s="52"/>
      <c r="B75" s="52"/>
      <c r="C75" s="58"/>
      <c r="D75" s="59"/>
      <c r="E75" s="60"/>
      <c r="F75" s="32">
        <v>2</v>
      </c>
      <c r="G75" s="33" t="s">
        <v>196</v>
      </c>
      <c r="H75" s="33"/>
      <c r="I75" s="58"/>
      <c r="J75" s="55"/>
      <c r="K75" s="61"/>
      <c r="L75" s="62"/>
      <c r="M75" s="57"/>
      <c r="N75" s="60"/>
      <c r="O75" s="49"/>
    </row>
    <row r="76" spans="1:15" s="34" customFormat="1" ht="50.1" customHeight="1" x14ac:dyDescent="0.45">
      <c r="A76" s="52"/>
      <c r="B76" s="52"/>
      <c r="C76" s="58"/>
      <c r="D76" s="59"/>
      <c r="E76" s="60"/>
      <c r="F76" s="32">
        <v>3</v>
      </c>
      <c r="G76" s="33" t="s">
        <v>242</v>
      </c>
      <c r="H76" s="33"/>
      <c r="I76" s="58"/>
      <c r="J76" s="55"/>
      <c r="K76" s="61"/>
      <c r="L76" s="62"/>
      <c r="M76" s="57"/>
      <c r="N76" s="60"/>
      <c r="O76" s="49"/>
    </row>
    <row r="77" spans="1:15" s="34" customFormat="1" ht="50.1" customHeight="1" x14ac:dyDescent="0.45">
      <c r="A77" s="52"/>
      <c r="B77" s="52"/>
      <c r="C77" s="58"/>
      <c r="D77" s="59"/>
      <c r="E77" s="60"/>
      <c r="F77" s="32">
        <v>4</v>
      </c>
      <c r="G77" s="33" t="s">
        <v>243</v>
      </c>
      <c r="H77" s="33"/>
      <c r="I77" s="58"/>
      <c r="J77" s="55"/>
      <c r="K77" s="61"/>
      <c r="L77" s="62"/>
      <c r="M77" s="57"/>
      <c r="N77" s="60"/>
      <c r="O77" s="49"/>
    </row>
    <row r="78" spans="1:15" s="34" customFormat="1" ht="50.1" customHeight="1" x14ac:dyDescent="0.45">
      <c r="A78" s="52"/>
      <c r="B78" s="52"/>
      <c r="C78" s="58"/>
      <c r="D78" s="59"/>
      <c r="E78" s="60"/>
      <c r="F78" s="32">
        <v>5</v>
      </c>
      <c r="G78" s="33" t="s">
        <v>244</v>
      </c>
      <c r="H78" s="33"/>
      <c r="I78" s="58"/>
      <c r="J78" s="55"/>
      <c r="K78" s="61"/>
      <c r="L78" s="62"/>
      <c r="M78" s="57"/>
      <c r="N78" s="60"/>
      <c r="O78" s="50"/>
    </row>
    <row r="79" spans="1:15" ht="50.1" customHeight="1" x14ac:dyDescent="0.45">
      <c r="A79" s="52"/>
      <c r="B79" s="52"/>
      <c r="C79" s="64">
        <v>16</v>
      </c>
      <c r="D79" s="70" t="s">
        <v>67</v>
      </c>
      <c r="E79" s="66" t="s">
        <v>89</v>
      </c>
      <c r="F79" s="30">
        <v>1</v>
      </c>
      <c r="G79" s="33" t="s">
        <v>245</v>
      </c>
      <c r="H79" s="31"/>
      <c r="I79" s="58"/>
      <c r="J79" s="55">
        <v>0</v>
      </c>
      <c r="K79" s="61"/>
      <c r="L79" s="56" t="s">
        <v>246</v>
      </c>
      <c r="M79" s="57"/>
      <c r="N79" s="60" t="s">
        <v>155</v>
      </c>
      <c r="O79" s="51" t="s">
        <v>415</v>
      </c>
    </row>
    <row r="80" spans="1:15" ht="50.1" customHeight="1" x14ac:dyDescent="0.45">
      <c r="A80" s="52"/>
      <c r="B80" s="52"/>
      <c r="C80" s="65"/>
      <c r="D80" s="58"/>
      <c r="E80" s="66"/>
      <c r="F80" s="30">
        <v>2</v>
      </c>
      <c r="G80" s="33" t="s">
        <v>247</v>
      </c>
      <c r="H80" s="31"/>
      <c r="I80" s="58"/>
      <c r="J80" s="55"/>
      <c r="K80" s="61"/>
      <c r="L80" s="56"/>
      <c r="M80" s="57"/>
      <c r="N80" s="60"/>
      <c r="O80" s="52"/>
    </row>
    <row r="81" spans="1:15" ht="50.1" customHeight="1" x14ac:dyDescent="0.45">
      <c r="A81" s="52"/>
      <c r="B81" s="52"/>
      <c r="C81" s="65"/>
      <c r="D81" s="58"/>
      <c r="E81" s="66"/>
      <c r="F81" s="30">
        <v>3</v>
      </c>
      <c r="G81" s="33" t="s">
        <v>248</v>
      </c>
      <c r="H81" s="31"/>
      <c r="I81" s="58"/>
      <c r="J81" s="55"/>
      <c r="K81" s="61"/>
      <c r="L81" s="56"/>
      <c r="M81" s="57"/>
      <c r="N81" s="60"/>
      <c r="O81" s="52"/>
    </row>
    <row r="82" spans="1:15" ht="50.1" customHeight="1" x14ac:dyDescent="0.45">
      <c r="A82" s="52"/>
      <c r="B82" s="52"/>
      <c r="C82" s="65"/>
      <c r="D82" s="58"/>
      <c r="E82" s="66"/>
      <c r="F82" s="30">
        <v>4</v>
      </c>
      <c r="G82" s="33" t="s">
        <v>249</v>
      </c>
      <c r="H82" s="31"/>
      <c r="I82" s="58"/>
      <c r="J82" s="55"/>
      <c r="K82" s="61"/>
      <c r="L82" s="56"/>
      <c r="M82" s="57"/>
      <c r="N82" s="60"/>
      <c r="O82" s="52"/>
    </row>
    <row r="83" spans="1:15" ht="50.1" customHeight="1" x14ac:dyDescent="0.45">
      <c r="A83" s="52"/>
      <c r="B83" s="52"/>
      <c r="C83" s="65"/>
      <c r="D83" s="58"/>
      <c r="E83" s="66"/>
      <c r="F83" s="30">
        <v>5</v>
      </c>
      <c r="G83" s="33" t="s">
        <v>250</v>
      </c>
      <c r="H83" s="31"/>
      <c r="I83" s="58"/>
      <c r="J83" s="55"/>
      <c r="K83" s="61"/>
      <c r="L83" s="56"/>
      <c r="M83" s="57"/>
      <c r="N83" s="60"/>
      <c r="O83" s="53"/>
    </row>
    <row r="84" spans="1:15" ht="60" customHeight="1" x14ac:dyDescent="0.45">
      <c r="A84" s="52"/>
      <c r="B84" s="52"/>
      <c r="C84" s="59">
        <v>17</v>
      </c>
      <c r="D84" s="70" t="s">
        <v>25</v>
      </c>
      <c r="E84" s="60" t="s">
        <v>251</v>
      </c>
      <c r="F84" s="32">
        <v>1</v>
      </c>
      <c r="G84" s="33" t="s">
        <v>81</v>
      </c>
      <c r="H84" s="31"/>
      <c r="I84" s="58"/>
      <c r="J84" s="55">
        <v>0</v>
      </c>
      <c r="K84" s="61"/>
      <c r="L84" s="56" t="s">
        <v>252</v>
      </c>
      <c r="M84" s="57"/>
      <c r="N84" s="60" t="s">
        <v>157</v>
      </c>
      <c r="O84" s="51" t="s">
        <v>412</v>
      </c>
    </row>
    <row r="85" spans="1:15" ht="60" customHeight="1" x14ac:dyDescent="0.45">
      <c r="A85" s="52"/>
      <c r="B85" s="52"/>
      <c r="C85" s="58"/>
      <c r="D85" s="58"/>
      <c r="E85" s="60"/>
      <c r="F85" s="32">
        <v>2</v>
      </c>
      <c r="G85" s="33" t="s">
        <v>107</v>
      </c>
      <c r="H85" s="31"/>
      <c r="I85" s="58"/>
      <c r="J85" s="55"/>
      <c r="K85" s="61"/>
      <c r="L85" s="56"/>
      <c r="M85" s="57"/>
      <c r="N85" s="60"/>
      <c r="O85" s="52"/>
    </row>
    <row r="86" spans="1:15" ht="60" customHeight="1" x14ac:dyDescent="0.45">
      <c r="A86" s="52"/>
      <c r="B86" s="52"/>
      <c r="C86" s="58"/>
      <c r="D86" s="58"/>
      <c r="E86" s="60"/>
      <c r="F86" s="32">
        <v>3</v>
      </c>
      <c r="G86" s="33" t="s">
        <v>87</v>
      </c>
      <c r="H86" s="31"/>
      <c r="I86" s="58"/>
      <c r="J86" s="55"/>
      <c r="K86" s="61"/>
      <c r="L86" s="56"/>
      <c r="M86" s="57"/>
      <c r="N86" s="60"/>
      <c r="O86" s="52"/>
    </row>
    <row r="87" spans="1:15" ht="60" customHeight="1" x14ac:dyDescent="0.45">
      <c r="A87" s="52"/>
      <c r="B87" s="52"/>
      <c r="C87" s="58"/>
      <c r="D87" s="58"/>
      <c r="E87" s="60"/>
      <c r="F87" s="32">
        <v>4</v>
      </c>
      <c r="G87" s="33" t="s">
        <v>97</v>
      </c>
      <c r="H87" s="31"/>
      <c r="I87" s="58"/>
      <c r="J87" s="55"/>
      <c r="K87" s="61"/>
      <c r="L87" s="56"/>
      <c r="M87" s="57"/>
      <c r="N87" s="60"/>
      <c r="O87" s="52"/>
    </row>
    <row r="88" spans="1:15" ht="60" customHeight="1" x14ac:dyDescent="0.45">
      <c r="A88" s="52"/>
      <c r="B88" s="52"/>
      <c r="C88" s="58"/>
      <c r="D88" s="58"/>
      <c r="E88" s="60"/>
      <c r="F88" s="32">
        <v>5</v>
      </c>
      <c r="G88" s="33" t="s">
        <v>98</v>
      </c>
      <c r="H88" s="31"/>
      <c r="I88" s="58"/>
      <c r="J88" s="55"/>
      <c r="K88" s="61"/>
      <c r="L88" s="56"/>
      <c r="M88" s="57"/>
      <c r="N88" s="60"/>
      <c r="O88" s="53"/>
    </row>
    <row r="89" spans="1:15" ht="90" customHeight="1" x14ac:dyDescent="0.45">
      <c r="A89" s="52"/>
      <c r="B89" s="52"/>
      <c r="C89" s="59">
        <v>18</v>
      </c>
      <c r="D89" s="70" t="s">
        <v>90</v>
      </c>
      <c r="E89" s="60" t="s">
        <v>253</v>
      </c>
      <c r="F89" s="32">
        <v>1</v>
      </c>
      <c r="G89" s="33" t="s">
        <v>179</v>
      </c>
      <c r="H89" s="31"/>
      <c r="I89" s="58"/>
      <c r="J89" s="55">
        <v>0</v>
      </c>
      <c r="K89" s="61"/>
      <c r="L89" s="62" t="s">
        <v>254</v>
      </c>
      <c r="M89" s="57"/>
      <c r="N89" s="60" t="s">
        <v>156</v>
      </c>
      <c r="O89" s="51" t="s">
        <v>364</v>
      </c>
    </row>
    <row r="90" spans="1:15" ht="90" customHeight="1" x14ac:dyDescent="0.45">
      <c r="A90" s="52"/>
      <c r="B90" s="52"/>
      <c r="C90" s="58"/>
      <c r="D90" s="58"/>
      <c r="E90" s="60"/>
      <c r="F90" s="32">
        <v>2</v>
      </c>
      <c r="G90" s="33" t="s">
        <v>255</v>
      </c>
      <c r="H90" s="31"/>
      <c r="I90" s="58"/>
      <c r="J90" s="55"/>
      <c r="K90" s="61"/>
      <c r="L90" s="62"/>
      <c r="M90" s="57"/>
      <c r="N90" s="60"/>
      <c r="O90" s="52"/>
    </row>
    <row r="91" spans="1:15" ht="90" customHeight="1" x14ac:dyDescent="0.45">
      <c r="A91" s="52"/>
      <c r="B91" s="52"/>
      <c r="C91" s="58"/>
      <c r="D91" s="58"/>
      <c r="E91" s="60"/>
      <c r="F91" s="32">
        <v>3</v>
      </c>
      <c r="G91" s="33" t="s">
        <v>256</v>
      </c>
      <c r="H91" s="31"/>
      <c r="I91" s="58"/>
      <c r="J91" s="55"/>
      <c r="K91" s="61"/>
      <c r="L91" s="62"/>
      <c r="M91" s="57"/>
      <c r="N91" s="60"/>
      <c r="O91" s="52"/>
    </row>
    <row r="92" spans="1:15" ht="90" customHeight="1" x14ac:dyDescent="0.45">
      <c r="A92" s="52"/>
      <c r="B92" s="52"/>
      <c r="C92" s="58"/>
      <c r="D92" s="58"/>
      <c r="E92" s="60"/>
      <c r="F92" s="32">
        <v>4</v>
      </c>
      <c r="G92" s="33" t="s">
        <v>257</v>
      </c>
      <c r="H92" s="31"/>
      <c r="I92" s="58"/>
      <c r="J92" s="55"/>
      <c r="K92" s="61"/>
      <c r="L92" s="62"/>
      <c r="M92" s="57"/>
      <c r="N92" s="60"/>
      <c r="O92" s="52"/>
    </row>
    <row r="93" spans="1:15" ht="90" customHeight="1" x14ac:dyDescent="0.45">
      <c r="A93" s="52"/>
      <c r="B93" s="52"/>
      <c r="C93" s="58"/>
      <c r="D93" s="58"/>
      <c r="E93" s="60"/>
      <c r="F93" s="32">
        <v>5</v>
      </c>
      <c r="G93" s="33" t="s">
        <v>258</v>
      </c>
      <c r="H93" s="31"/>
      <c r="I93" s="58"/>
      <c r="J93" s="55"/>
      <c r="K93" s="61"/>
      <c r="L93" s="62"/>
      <c r="M93" s="57"/>
      <c r="N93" s="60"/>
      <c r="O93" s="53"/>
    </row>
    <row r="94" spans="1:15" ht="80.099999999999994" customHeight="1" x14ac:dyDescent="0.45">
      <c r="A94" s="52"/>
      <c r="B94" s="52"/>
      <c r="C94" s="59">
        <v>19</v>
      </c>
      <c r="D94" s="70" t="s">
        <v>91</v>
      </c>
      <c r="E94" s="60" t="s">
        <v>259</v>
      </c>
      <c r="F94" s="32">
        <v>1</v>
      </c>
      <c r="G94" s="33" t="s">
        <v>179</v>
      </c>
      <c r="H94" s="31"/>
      <c r="I94" s="58"/>
      <c r="J94" s="55">
        <v>0</v>
      </c>
      <c r="K94" s="61"/>
      <c r="L94" s="62" t="s">
        <v>260</v>
      </c>
      <c r="M94" s="57"/>
      <c r="N94" s="60" t="s">
        <v>140</v>
      </c>
      <c r="O94" s="51"/>
    </row>
    <row r="95" spans="1:15" ht="80.099999999999994" customHeight="1" x14ac:dyDescent="0.45">
      <c r="A95" s="52"/>
      <c r="B95" s="52"/>
      <c r="C95" s="58"/>
      <c r="D95" s="58"/>
      <c r="E95" s="60"/>
      <c r="F95" s="32">
        <v>2</v>
      </c>
      <c r="G95" s="33" t="s">
        <v>261</v>
      </c>
      <c r="H95" s="31"/>
      <c r="I95" s="58"/>
      <c r="J95" s="55"/>
      <c r="K95" s="61"/>
      <c r="L95" s="62"/>
      <c r="M95" s="57"/>
      <c r="N95" s="60"/>
      <c r="O95" s="52"/>
    </row>
    <row r="96" spans="1:15" ht="80.099999999999994" customHeight="1" x14ac:dyDescent="0.45">
      <c r="A96" s="52"/>
      <c r="B96" s="52"/>
      <c r="C96" s="58"/>
      <c r="D96" s="58"/>
      <c r="E96" s="60"/>
      <c r="F96" s="32">
        <v>3</v>
      </c>
      <c r="G96" s="33" t="s">
        <v>262</v>
      </c>
      <c r="H96" s="31"/>
      <c r="I96" s="58"/>
      <c r="J96" s="55"/>
      <c r="K96" s="61"/>
      <c r="L96" s="62"/>
      <c r="M96" s="57"/>
      <c r="N96" s="60"/>
      <c r="O96" s="52"/>
    </row>
    <row r="97" spans="1:15" ht="80.099999999999994" customHeight="1" x14ac:dyDescent="0.45">
      <c r="A97" s="52"/>
      <c r="B97" s="52"/>
      <c r="C97" s="58"/>
      <c r="D97" s="58"/>
      <c r="E97" s="60"/>
      <c r="F97" s="32">
        <v>4</v>
      </c>
      <c r="G97" s="33" t="s">
        <v>263</v>
      </c>
      <c r="H97" s="31"/>
      <c r="I97" s="58"/>
      <c r="J97" s="55"/>
      <c r="K97" s="61"/>
      <c r="L97" s="62"/>
      <c r="M97" s="57"/>
      <c r="N97" s="60"/>
      <c r="O97" s="52"/>
    </row>
    <row r="98" spans="1:15" ht="80.099999999999994" customHeight="1" x14ac:dyDescent="0.45">
      <c r="A98" s="52"/>
      <c r="B98" s="52"/>
      <c r="C98" s="58"/>
      <c r="D98" s="58"/>
      <c r="E98" s="60"/>
      <c r="F98" s="32">
        <v>5</v>
      </c>
      <c r="G98" s="33" t="s">
        <v>264</v>
      </c>
      <c r="H98" s="31"/>
      <c r="I98" s="58"/>
      <c r="J98" s="55"/>
      <c r="K98" s="61"/>
      <c r="L98" s="62"/>
      <c r="M98" s="57"/>
      <c r="N98" s="60"/>
      <c r="O98" s="53"/>
    </row>
    <row r="99" spans="1:15" s="34" customFormat="1" ht="64.2" customHeight="1" x14ac:dyDescent="0.45">
      <c r="A99" s="52"/>
      <c r="B99" s="52"/>
      <c r="C99" s="59">
        <v>20</v>
      </c>
      <c r="D99" s="70" t="s">
        <v>92</v>
      </c>
      <c r="E99" s="60" t="s">
        <v>170</v>
      </c>
      <c r="F99" s="32">
        <v>1</v>
      </c>
      <c r="G99" s="33" t="s">
        <v>197</v>
      </c>
      <c r="H99" s="31"/>
      <c r="I99" s="58"/>
      <c r="J99" s="55">
        <v>0</v>
      </c>
      <c r="K99" s="61"/>
      <c r="L99" s="56" t="s">
        <v>265</v>
      </c>
      <c r="M99" s="57"/>
      <c r="N99" s="60" t="s">
        <v>154</v>
      </c>
      <c r="O99" s="48"/>
    </row>
    <row r="100" spans="1:15" s="34" customFormat="1" ht="64.2" customHeight="1" x14ac:dyDescent="0.45">
      <c r="A100" s="52"/>
      <c r="B100" s="52"/>
      <c r="C100" s="58"/>
      <c r="D100" s="58"/>
      <c r="E100" s="60"/>
      <c r="F100" s="32">
        <v>2</v>
      </c>
      <c r="G100" s="33" t="s">
        <v>198</v>
      </c>
      <c r="H100" s="31"/>
      <c r="I100" s="58"/>
      <c r="J100" s="55"/>
      <c r="K100" s="61"/>
      <c r="L100" s="56"/>
      <c r="M100" s="57"/>
      <c r="N100" s="60"/>
      <c r="O100" s="49"/>
    </row>
    <row r="101" spans="1:15" s="34" customFormat="1" ht="64.2" customHeight="1" x14ac:dyDescent="0.45">
      <c r="A101" s="52"/>
      <c r="B101" s="52"/>
      <c r="C101" s="58"/>
      <c r="D101" s="58"/>
      <c r="E101" s="60"/>
      <c r="F101" s="32">
        <v>3</v>
      </c>
      <c r="G101" s="33" t="s">
        <v>266</v>
      </c>
      <c r="H101" s="31"/>
      <c r="I101" s="58"/>
      <c r="J101" s="55"/>
      <c r="K101" s="61"/>
      <c r="L101" s="56"/>
      <c r="M101" s="57"/>
      <c r="N101" s="60"/>
      <c r="O101" s="49"/>
    </row>
    <row r="102" spans="1:15" s="34" customFormat="1" ht="64.2" customHeight="1" x14ac:dyDescent="0.45">
      <c r="A102" s="52"/>
      <c r="B102" s="52"/>
      <c r="C102" s="58"/>
      <c r="D102" s="58"/>
      <c r="E102" s="60"/>
      <c r="F102" s="32">
        <v>4</v>
      </c>
      <c r="G102" s="33" t="s">
        <v>267</v>
      </c>
      <c r="H102" s="31"/>
      <c r="I102" s="58"/>
      <c r="J102" s="55"/>
      <c r="K102" s="61"/>
      <c r="L102" s="56"/>
      <c r="M102" s="57"/>
      <c r="N102" s="60"/>
      <c r="O102" s="49"/>
    </row>
    <row r="103" spans="1:15" s="34" customFormat="1" ht="64.2" customHeight="1" x14ac:dyDescent="0.45">
      <c r="A103" s="52"/>
      <c r="B103" s="52"/>
      <c r="C103" s="58"/>
      <c r="D103" s="58"/>
      <c r="E103" s="60"/>
      <c r="F103" s="32">
        <v>5</v>
      </c>
      <c r="G103" s="33" t="s">
        <v>268</v>
      </c>
      <c r="H103" s="31"/>
      <c r="I103" s="58"/>
      <c r="J103" s="55"/>
      <c r="K103" s="61"/>
      <c r="L103" s="56"/>
      <c r="M103" s="57"/>
      <c r="N103" s="60"/>
      <c r="O103" s="50"/>
    </row>
    <row r="104" spans="1:15" s="34" customFormat="1" ht="72" customHeight="1" x14ac:dyDescent="0.45">
      <c r="A104" s="52"/>
      <c r="B104" s="52"/>
      <c r="C104" s="64">
        <v>21</v>
      </c>
      <c r="D104" s="70" t="s">
        <v>93</v>
      </c>
      <c r="E104" s="66" t="s">
        <v>94</v>
      </c>
      <c r="F104" s="30">
        <v>1</v>
      </c>
      <c r="G104" s="31" t="s">
        <v>81</v>
      </c>
      <c r="H104" s="31"/>
      <c r="I104" s="58"/>
      <c r="J104" s="55">
        <v>0</v>
      </c>
      <c r="K104" s="61"/>
      <c r="L104" s="56" t="s">
        <v>406</v>
      </c>
      <c r="M104" s="57"/>
      <c r="N104" s="60" t="s">
        <v>153</v>
      </c>
      <c r="O104" s="48" t="s">
        <v>413</v>
      </c>
    </row>
    <row r="105" spans="1:15" s="34" customFormat="1" ht="72" customHeight="1" x14ac:dyDescent="0.45">
      <c r="A105" s="52"/>
      <c r="B105" s="52"/>
      <c r="C105" s="65"/>
      <c r="D105" s="58"/>
      <c r="E105" s="66"/>
      <c r="F105" s="30">
        <v>2</v>
      </c>
      <c r="G105" s="31" t="s">
        <v>397</v>
      </c>
      <c r="H105" s="31"/>
      <c r="I105" s="58"/>
      <c r="J105" s="55"/>
      <c r="K105" s="61"/>
      <c r="L105" s="56"/>
      <c r="M105" s="57"/>
      <c r="N105" s="60"/>
      <c r="O105" s="49"/>
    </row>
    <row r="106" spans="1:15" s="34" customFormat="1" ht="72" customHeight="1" x14ac:dyDescent="0.45">
      <c r="A106" s="52"/>
      <c r="B106" s="52"/>
      <c r="C106" s="65"/>
      <c r="D106" s="58"/>
      <c r="E106" s="66"/>
      <c r="F106" s="30">
        <v>3</v>
      </c>
      <c r="G106" s="31" t="s">
        <v>199</v>
      </c>
      <c r="H106" s="31"/>
      <c r="I106" s="58"/>
      <c r="J106" s="55"/>
      <c r="K106" s="61"/>
      <c r="L106" s="56"/>
      <c r="M106" s="57"/>
      <c r="N106" s="60"/>
      <c r="O106" s="49"/>
    </row>
    <row r="107" spans="1:15" s="34" customFormat="1" ht="72" customHeight="1" x14ac:dyDescent="0.45">
      <c r="A107" s="52"/>
      <c r="B107" s="52"/>
      <c r="C107" s="65"/>
      <c r="D107" s="58"/>
      <c r="E107" s="66"/>
      <c r="F107" s="30">
        <v>4</v>
      </c>
      <c r="G107" s="31" t="s">
        <v>200</v>
      </c>
      <c r="H107" s="31"/>
      <c r="I107" s="58"/>
      <c r="J107" s="55"/>
      <c r="K107" s="61"/>
      <c r="L107" s="56"/>
      <c r="M107" s="57"/>
      <c r="N107" s="60"/>
      <c r="O107" s="49"/>
    </row>
    <row r="108" spans="1:15" s="34" customFormat="1" ht="72" customHeight="1" x14ac:dyDescent="0.45">
      <c r="A108" s="52"/>
      <c r="B108" s="52"/>
      <c r="C108" s="65"/>
      <c r="D108" s="58"/>
      <c r="E108" s="66"/>
      <c r="F108" s="30">
        <v>5</v>
      </c>
      <c r="G108" s="33" t="s">
        <v>244</v>
      </c>
      <c r="H108" s="31"/>
      <c r="I108" s="58"/>
      <c r="J108" s="55"/>
      <c r="K108" s="61"/>
      <c r="L108" s="56"/>
      <c r="M108" s="57"/>
      <c r="N108" s="60"/>
      <c r="O108" s="50"/>
    </row>
    <row r="109" spans="1:15" ht="54" customHeight="1" x14ac:dyDescent="0.45">
      <c r="A109" s="52"/>
      <c r="B109" s="52"/>
      <c r="C109" s="59">
        <v>22</v>
      </c>
      <c r="D109" s="70" t="s">
        <v>269</v>
      </c>
      <c r="E109" s="87" t="s">
        <v>202</v>
      </c>
      <c r="F109" s="32">
        <v>1</v>
      </c>
      <c r="G109" s="33" t="s">
        <v>197</v>
      </c>
      <c r="H109" s="31"/>
      <c r="I109" s="58"/>
      <c r="J109" s="55">
        <v>0</v>
      </c>
      <c r="K109" s="61"/>
      <c r="L109" s="56" t="s">
        <v>270</v>
      </c>
      <c r="M109" s="57"/>
      <c r="N109" s="60" t="s">
        <v>152</v>
      </c>
      <c r="O109" s="51"/>
    </row>
    <row r="110" spans="1:15" ht="54" customHeight="1" x14ac:dyDescent="0.45">
      <c r="A110" s="52"/>
      <c r="B110" s="52"/>
      <c r="C110" s="58"/>
      <c r="D110" s="58"/>
      <c r="E110" s="88"/>
      <c r="F110" s="32">
        <v>2</v>
      </c>
      <c r="G110" s="33" t="s">
        <v>271</v>
      </c>
      <c r="H110" s="31"/>
      <c r="I110" s="58"/>
      <c r="J110" s="55"/>
      <c r="K110" s="61"/>
      <c r="L110" s="56"/>
      <c r="M110" s="57"/>
      <c r="N110" s="60"/>
      <c r="O110" s="52"/>
    </row>
    <row r="111" spans="1:15" ht="54" customHeight="1" x14ac:dyDescent="0.45">
      <c r="A111" s="52"/>
      <c r="B111" s="52"/>
      <c r="C111" s="58"/>
      <c r="D111" s="58"/>
      <c r="E111" s="88"/>
      <c r="F111" s="32">
        <v>3</v>
      </c>
      <c r="G111" s="33" t="s">
        <v>199</v>
      </c>
      <c r="H111" s="31"/>
      <c r="I111" s="58"/>
      <c r="J111" s="55"/>
      <c r="K111" s="61"/>
      <c r="L111" s="56"/>
      <c r="M111" s="57"/>
      <c r="N111" s="60"/>
      <c r="O111" s="52"/>
    </row>
    <row r="112" spans="1:15" ht="54" customHeight="1" x14ac:dyDescent="0.45">
      <c r="A112" s="52"/>
      <c r="B112" s="52"/>
      <c r="C112" s="58"/>
      <c r="D112" s="58"/>
      <c r="E112" s="88"/>
      <c r="F112" s="32">
        <v>4</v>
      </c>
      <c r="G112" s="33" t="s">
        <v>201</v>
      </c>
      <c r="H112" s="31"/>
      <c r="I112" s="58"/>
      <c r="J112" s="55"/>
      <c r="K112" s="61"/>
      <c r="L112" s="56"/>
      <c r="M112" s="57"/>
      <c r="N112" s="60"/>
      <c r="O112" s="52"/>
    </row>
    <row r="113" spans="1:15" ht="54" customHeight="1" x14ac:dyDescent="0.45">
      <c r="A113" s="52"/>
      <c r="B113" s="52"/>
      <c r="C113" s="58"/>
      <c r="D113" s="58"/>
      <c r="E113" s="89"/>
      <c r="F113" s="32">
        <v>5</v>
      </c>
      <c r="G113" s="33" t="s">
        <v>399</v>
      </c>
      <c r="H113" s="31"/>
      <c r="I113" s="58"/>
      <c r="J113" s="55"/>
      <c r="K113" s="61"/>
      <c r="L113" s="56"/>
      <c r="M113" s="57"/>
      <c r="N113" s="60"/>
      <c r="O113" s="53"/>
    </row>
    <row r="114" spans="1:15" ht="50.1" customHeight="1" x14ac:dyDescent="0.45">
      <c r="A114" s="52"/>
      <c r="B114" s="52"/>
      <c r="C114" s="59">
        <v>23</v>
      </c>
      <c r="D114" s="70" t="s">
        <v>189</v>
      </c>
      <c r="E114" s="60" t="s">
        <v>203</v>
      </c>
      <c r="F114" s="32">
        <v>1</v>
      </c>
      <c r="G114" s="33" t="s">
        <v>197</v>
      </c>
      <c r="H114" s="31"/>
      <c r="I114" s="58"/>
      <c r="J114" s="55">
        <v>0</v>
      </c>
      <c r="K114" s="61"/>
      <c r="L114" s="56" t="s">
        <v>272</v>
      </c>
      <c r="M114" s="57"/>
      <c r="N114" s="60" t="s">
        <v>151</v>
      </c>
      <c r="O114" s="51"/>
    </row>
    <row r="115" spans="1:15" ht="50.1" customHeight="1" x14ac:dyDescent="0.45">
      <c r="A115" s="52"/>
      <c r="B115" s="52"/>
      <c r="C115" s="58"/>
      <c r="D115" s="58"/>
      <c r="E115" s="60"/>
      <c r="F115" s="32">
        <v>2</v>
      </c>
      <c r="G115" s="33" t="s">
        <v>273</v>
      </c>
      <c r="H115" s="31"/>
      <c r="I115" s="58"/>
      <c r="J115" s="55"/>
      <c r="K115" s="61"/>
      <c r="L115" s="56"/>
      <c r="M115" s="57"/>
      <c r="N115" s="60"/>
      <c r="O115" s="52"/>
    </row>
    <row r="116" spans="1:15" ht="50.1" customHeight="1" x14ac:dyDescent="0.45">
      <c r="A116" s="52"/>
      <c r="B116" s="52"/>
      <c r="C116" s="58"/>
      <c r="D116" s="58"/>
      <c r="E116" s="60"/>
      <c r="F116" s="32">
        <v>3</v>
      </c>
      <c r="G116" s="33" t="s">
        <v>400</v>
      </c>
      <c r="H116" s="31"/>
      <c r="I116" s="58"/>
      <c r="J116" s="55"/>
      <c r="K116" s="61"/>
      <c r="L116" s="56"/>
      <c r="M116" s="57"/>
      <c r="N116" s="60"/>
      <c r="O116" s="52"/>
    </row>
    <row r="117" spans="1:15" ht="50.1" customHeight="1" x14ac:dyDescent="0.45">
      <c r="A117" s="52"/>
      <c r="B117" s="52"/>
      <c r="C117" s="58"/>
      <c r="D117" s="58"/>
      <c r="E117" s="60"/>
      <c r="F117" s="32">
        <v>4</v>
      </c>
      <c r="G117" s="33" t="s">
        <v>274</v>
      </c>
      <c r="H117" s="31"/>
      <c r="I117" s="58"/>
      <c r="J117" s="55"/>
      <c r="K117" s="61"/>
      <c r="L117" s="56"/>
      <c r="M117" s="57"/>
      <c r="N117" s="60"/>
      <c r="O117" s="52"/>
    </row>
    <row r="118" spans="1:15" ht="50.1" customHeight="1" x14ac:dyDescent="0.45">
      <c r="A118" s="52"/>
      <c r="B118" s="52"/>
      <c r="C118" s="58"/>
      <c r="D118" s="58"/>
      <c r="E118" s="60"/>
      <c r="F118" s="32">
        <v>5</v>
      </c>
      <c r="G118" s="33" t="s">
        <v>275</v>
      </c>
      <c r="H118" s="31"/>
      <c r="I118" s="58"/>
      <c r="J118" s="55"/>
      <c r="K118" s="61"/>
      <c r="L118" s="56"/>
      <c r="M118" s="57"/>
      <c r="N118" s="60"/>
      <c r="O118" s="53"/>
    </row>
    <row r="119" spans="1:15" ht="44.25" customHeight="1" x14ac:dyDescent="0.45">
      <c r="A119" s="52"/>
      <c r="B119" s="52"/>
      <c r="C119" s="64">
        <v>24</v>
      </c>
      <c r="D119" s="70" t="s">
        <v>190</v>
      </c>
      <c r="E119" s="66" t="s">
        <v>86</v>
      </c>
      <c r="F119" s="30">
        <v>1</v>
      </c>
      <c r="G119" s="31" t="s">
        <v>81</v>
      </c>
      <c r="H119" s="31"/>
      <c r="I119" s="58"/>
      <c r="J119" s="55">
        <v>0</v>
      </c>
      <c r="K119" s="61"/>
      <c r="L119" s="56" t="s">
        <v>276</v>
      </c>
      <c r="M119" s="57"/>
      <c r="N119" s="60" t="s">
        <v>150</v>
      </c>
      <c r="O119" s="51"/>
    </row>
    <row r="120" spans="1:15" ht="44.25" customHeight="1" x14ac:dyDescent="0.45">
      <c r="A120" s="52"/>
      <c r="B120" s="52"/>
      <c r="C120" s="65"/>
      <c r="D120" s="58"/>
      <c r="E120" s="66"/>
      <c r="F120" s="30">
        <v>2</v>
      </c>
      <c r="G120" s="31" t="s">
        <v>277</v>
      </c>
      <c r="H120" s="31"/>
      <c r="I120" s="58"/>
      <c r="J120" s="55"/>
      <c r="K120" s="61"/>
      <c r="L120" s="56"/>
      <c r="M120" s="57"/>
      <c r="N120" s="60"/>
      <c r="O120" s="52"/>
    </row>
    <row r="121" spans="1:15" ht="44.25" customHeight="1" x14ac:dyDescent="0.45">
      <c r="A121" s="52"/>
      <c r="B121" s="52"/>
      <c r="C121" s="65"/>
      <c r="D121" s="58"/>
      <c r="E121" s="66"/>
      <c r="F121" s="30">
        <v>3</v>
      </c>
      <c r="G121" s="31" t="s">
        <v>278</v>
      </c>
      <c r="H121" s="31"/>
      <c r="I121" s="58"/>
      <c r="J121" s="55"/>
      <c r="K121" s="61"/>
      <c r="L121" s="56"/>
      <c r="M121" s="57"/>
      <c r="N121" s="60"/>
      <c r="O121" s="52"/>
    </row>
    <row r="122" spans="1:15" ht="44.25" customHeight="1" x14ac:dyDescent="0.45">
      <c r="A122" s="52"/>
      <c r="B122" s="52"/>
      <c r="C122" s="65"/>
      <c r="D122" s="58"/>
      <c r="E122" s="66"/>
      <c r="F122" s="30">
        <v>4</v>
      </c>
      <c r="G122" s="31" t="s">
        <v>279</v>
      </c>
      <c r="H122" s="31"/>
      <c r="I122" s="58"/>
      <c r="J122" s="55"/>
      <c r="K122" s="61"/>
      <c r="L122" s="56"/>
      <c r="M122" s="57"/>
      <c r="N122" s="60"/>
      <c r="O122" s="52"/>
    </row>
    <row r="123" spans="1:15" ht="44.25" customHeight="1" x14ac:dyDescent="0.45">
      <c r="A123" s="53"/>
      <c r="B123" s="53"/>
      <c r="C123" s="65"/>
      <c r="D123" s="58"/>
      <c r="E123" s="66"/>
      <c r="F123" s="30">
        <v>5</v>
      </c>
      <c r="G123" s="33" t="s">
        <v>280</v>
      </c>
      <c r="H123" s="31"/>
      <c r="I123" s="58"/>
      <c r="J123" s="55"/>
      <c r="K123" s="61"/>
      <c r="L123" s="56"/>
      <c r="M123" s="57"/>
      <c r="N123" s="60"/>
      <c r="O123" s="53"/>
    </row>
    <row r="124" spans="1:15" ht="62.25" customHeight="1" x14ac:dyDescent="0.45">
      <c r="A124" s="65">
        <v>6</v>
      </c>
      <c r="B124" s="66" t="s">
        <v>281</v>
      </c>
      <c r="C124" s="64">
        <v>25</v>
      </c>
      <c r="D124" s="59" t="s">
        <v>26</v>
      </c>
      <c r="E124" s="66" t="s">
        <v>99</v>
      </c>
      <c r="F124" s="30">
        <v>1</v>
      </c>
      <c r="G124" s="31" t="s">
        <v>81</v>
      </c>
      <c r="H124" s="31"/>
      <c r="I124" s="58"/>
      <c r="J124" s="90">
        <v>0</v>
      </c>
      <c r="K124" s="91">
        <f>(J124+J129+J134+J139)/4</f>
        <v>0</v>
      </c>
      <c r="L124" s="56" t="s">
        <v>282</v>
      </c>
      <c r="M124" s="57"/>
      <c r="N124" s="60" t="s">
        <v>149</v>
      </c>
      <c r="O124" s="51" t="s">
        <v>365</v>
      </c>
    </row>
    <row r="125" spans="1:15" ht="62.25" customHeight="1" x14ac:dyDescent="0.45">
      <c r="A125" s="65"/>
      <c r="B125" s="66"/>
      <c r="C125" s="65"/>
      <c r="D125" s="58"/>
      <c r="E125" s="66"/>
      <c r="F125" s="30">
        <v>2</v>
      </c>
      <c r="G125" s="31" t="s">
        <v>27</v>
      </c>
      <c r="H125" s="31"/>
      <c r="I125" s="58"/>
      <c r="J125" s="90"/>
      <c r="K125" s="91"/>
      <c r="L125" s="56"/>
      <c r="M125" s="57"/>
      <c r="N125" s="60"/>
      <c r="O125" s="52"/>
    </row>
    <row r="126" spans="1:15" ht="62.25" customHeight="1" x14ac:dyDescent="0.45">
      <c r="A126" s="65"/>
      <c r="B126" s="66"/>
      <c r="C126" s="65"/>
      <c r="D126" s="58"/>
      <c r="E126" s="66"/>
      <c r="F126" s="30">
        <v>3</v>
      </c>
      <c r="G126" s="31" t="s">
        <v>28</v>
      </c>
      <c r="H126" s="31"/>
      <c r="I126" s="58"/>
      <c r="J126" s="90"/>
      <c r="K126" s="91"/>
      <c r="L126" s="56"/>
      <c r="M126" s="57"/>
      <c r="N126" s="60"/>
      <c r="O126" s="52"/>
    </row>
    <row r="127" spans="1:15" ht="62.25" customHeight="1" x14ac:dyDescent="0.45">
      <c r="A127" s="65"/>
      <c r="B127" s="66"/>
      <c r="C127" s="65"/>
      <c r="D127" s="58"/>
      <c r="E127" s="66"/>
      <c r="F127" s="30">
        <v>4</v>
      </c>
      <c r="G127" s="31" t="s">
        <v>58</v>
      </c>
      <c r="H127" s="31"/>
      <c r="I127" s="58"/>
      <c r="J127" s="90"/>
      <c r="K127" s="91"/>
      <c r="L127" s="56"/>
      <c r="M127" s="57"/>
      <c r="N127" s="60"/>
      <c r="O127" s="52"/>
    </row>
    <row r="128" spans="1:15" ht="62.25" customHeight="1" x14ac:dyDescent="0.45">
      <c r="A128" s="65"/>
      <c r="B128" s="66"/>
      <c r="C128" s="65"/>
      <c r="D128" s="58"/>
      <c r="E128" s="66"/>
      <c r="F128" s="30">
        <v>5</v>
      </c>
      <c r="G128" s="33" t="s">
        <v>283</v>
      </c>
      <c r="H128" s="31"/>
      <c r="I128" s="58"/>
      <c r="J128" s="90"/>
      <c r="K128" s="91"/>
      <c r="L128" s="56"/>
      <c r="M128" s="57"/>
      <c r="N128" s="60"/>
      <c r="O128" s="53"/>
    </row>
    <row r="129" spans="1:15" ht="60" customHeight="1" x14ac:dyDescent="0.45">
      <c r="A129" s="65"/>
      <c r="B129" s="66"/>
      <c r="C129" s="59">
        <v>26</v>
      </c>
      <c r="D129" s="59" t="s">
        <v>29</v>
      </c>
      <c r="E129" s="60" t="s">
        <v>284</v>
      </c>
      <c r="F129" s="32">
        <v>1</v>
      </c>
      <c r="G129" s="33" t="s">
        <v>81</v>
      </c>
      <c r="H129" s="31"/>
      <c r="I129" s="58"/>
      <c r="J129" s="90">
        <v>0</v>
      </c>
      <c r="K129" s="91"/>
      <c r="L129" s="62" t="s">
        <v>285</v>
      </c>
      <c r="M129" s="57"/>
      <c r="N129" s="60" t="s">
        <v>159</v>
      </c>
      <c r="O129" s="51"/>
    </row>
    <row r="130" spans="1:15" ht="60" customHeight="1" x14ac:dyDescent="0.45">
      <c r="A130" s="65"/>
      <c r="B130" s="66"/>
      <c r="C130" s="58"/>
      <c r="D130" s="59"/>
      <c r="E130" s="60"/>
      <c r="F130" s="32">
        <v>2</v>
      </c>
      <c r="G130" s="33" t="s">
        <v>286</v>
      </c>
      <c r="H130" s="31"/>
      <c r="I130" s="58"/>
      <c r="J130" s="90"/>
      <c r="K130" s="91"/>
      <c r="L130" s="62"/>
      <c r="M130" s="57"/>
      <c r="N130" s="60"/>
      <c r="O130" s="52"/>
    </row>
    <row r="131" spans="1:15" ht="60" customHeight="1" x14ac:dyDescent="0.45">
      <c r="A131" s="65"/>
      <c r="B131" s="66"/>
      <c r="C131" s="58"/>
      <c r="D131" s="59"/>
      <c r="E131" s="60"/>
      <c r="F131" s="32">
        <v>3</v>
      </c>
      <c r="G131" s="33" t="s">
        <v>287</v>
      </c>
      <c r="H131" s="31"/>
      <c r="I131" s="58"/>
      <c r="J131" s="90"/>
      <c r="K131" s="91"/>
      <c r="L131" s="62"/>
      <c r="M131" s="57"/>
      <c r="N131" s="60"/>
      <c r="O131" s="52"/>
    </row>
    <row r="132" spans="1:15" ht="60" customHeight="1" x14ac:dyDescent="0.45">
      <c r="A132" s="65"/>
      <c r="B132" s="66"/>
      <c r="C132" s="58"/>
      <c r="D132" s="59"/>
      <c r="E132" s="60"/>
      <c r="F132" s="32">
        <v>4</v>
      </c>
      <c r="G132" s="35" t="s">
        <v>288</v>
      </c>
      <c r="H132" s="31"/>
      <c r="I132" s="58"/>
      <c r="J132" s="90"/>
      <c r="K132" s="91"/>
      <c r="L132" s="62"/>
      <c r="M132" s="57"/>
      <c r="N132" s="60"/>
      <c r="O132" s="52"/>
    </row>
    <row r="133" spans="1:15" ht="60" customHeight="1" x14ac:dyDescent="0.45">
      <c r="A133" s="65"/>
      <c r="B133" s="66"/>
      <c r="C133" s="58"/>
      <c r="D133" s="59"/>
      <c r="E133" s="60"/>
      <c r="F133" s="32">
        <v>5</v>
      </c>
      <c r="G133" s="33" t="s">
        <v>204</v>
      </c>
      <c r="H133" s="31"/>
      <c r="I133" s="58"/>
      <c r="J133" s="90"/>
      <c r="K133" s="91"/>
      <c r="L133" s="62"/>
      <c r="M133" s="57"/>
      <c r="N133" s="60"/>
      <c r="O133" s="53"/>
    </row>
    <row r="134" spans="1:15" ht="60" customHeight="1" x14ac:dyDescent="0.45">
      <c r="A134" s="65"/>
      <c r="B134" s="66"/>
      <c r="C134" s="64">
        <v>27</v>
      </c>
      <c r="D134" s="59" t="s">
        <v>30</v>
      </c>
      <c r="E134" s="60" t="s">
        <v>289</v>
      </c>
      <c r="F134" s="30">
        <v>1</v>
      </c>
      <c r="G134" s="31" t="s">
        <v>81</v>
      </c>
      <c r="H134" s="31"/>
      <c r="I134" s="58"/>
      <c r="J134" s="90">
        <v>0</v>
      </c>
      <c r="K134" s="91"/>
      <c r="L134" s="62" t="s">
        <v>401</v>
      </c>
      <c r="M134" s="57"/>
      <c r="N134" s="60" t="s">
        <v>148</v>
      </c>
      <c r="O134" s="51" t="s">
        <v>366</v>
      </c>
    </row>
    <row r="135" spans="1:15" ht="60" customHeight="1" x14ac:dyDescent="0.45">
      <c r="A135" s="65"/>
      <c r="B135" s="66"/>
      <c r="C135" s="65"/>
      <c r="D135" s="59"/>
      <c r="E135" s="60"/>
      <c r="F135" s="30">
        <v>2</v>
      </c>
      <c r="G135" s="31" t="s">
        <v>59</v>
      </c>
      <c r="H135" s="31"/>
      <c r="I135" s="58"/>
      <c r="J135" s="90"/>
      <c r="K135" s="91"/>
      <c r="L135" s="62"/>
      <c r="M135" s="57"/>
      <c r="N135" s="60"/>
      <c r="O135" s="52"/>
    </row>
    <row r="136" spans="1:15" ht="60" customHeight="1" x14ac:dyDescent="0.45">
      <c r="A136" s="65"/>
      <c r="B136" s="66"/>
      <c r="C136" s="65"/>
      <c r="D136" s="59"/>
      <c r="E136" s="60"/>
      <c r="F136" s="30">
        <v>3</v>
      </c>
      <c r="G136" s="36" t="s">
        <v>31</v>
      </c>
      <c r="H136" s="31"/>
      <c r="I136" s="58"/>
      <c r="J136" s="90"/>
      <c r="K136" s="91"/>
      <c r="L136" s="62"/>
      <c r="M136" s="57"/>
      <c r="N136" s="60"/>
      <c r="O136" s="52"/>
    </row>
    <row r="137" spans="1:15" ht="60" customHeight="1" x14ac:dyDescent="0.45">
      <c r="A137" s="65"/>
      <c r="B137" s="66"/>
      <c r="C137" s="65"/>
      <c r="D137" s="59"/>
      <c r="E137" s="60"/>
      <c r="F137" s="30">
        <v>4</v>
      </c>
      <c r="G137" s="36" t="s">
        <v>32</v>
      </c>
      <c r="H137" s="31"/>
      <c r="I137" s="58"/>
      <c r="J137" s="90"/>
      <c r="K137" s="91"/>
      <c r="L137" s="62"/>
      <c r="M137" s="57"/>
      <c r="N137" s="60"/>
      <c r="O137" s="52"/>
    </row>
    <row r="138" spans="1:15" ht="60" customHeight="1" x14ac:dyDescent="0.45">
      <c r="A138" s="65"/>
      <c r="B138" s="66"/>
      <c r="C138" s="65"/>
      <c r="D138" s="59"/>
      <c r="E138" s="60"/>
      <c r="F138" s="30">
        <v>5</v>
      </c>
      <c r="G138" s="31" t="s">
        <v>5</v>
      </c>
      <c r="H138" s="31"/>
      <c r="I138" s="58"/>
      <c r="J138" s="90"/>
      <c r="K138" s="91"/>
      <c r="L138" s="62"/>
      <c r="M138" s="57"/>
      <c r="N138" s="60"/>
      <c r="O138" s="53"/>
    </row>
    <row r="139" spans="1:15" ht="46.2" customHeight="1" x14ac:dyDescent="0.45">
      <c r="A139" s="65"/>
      <c r="B139" s="66"/>
      <c r="C139" s="59">
        <v>28</v>
      </c>
      <c r="D139" s="59" t="s">
        <v>78</v>
      </c>
      <c r="E139" s="60" t="s">
        <v>290</v>
      </c>
      <c r="F139" s="32">
        <v>1</v>
      </c>
      <c r="G139" s="33" t="s">
        <v>81</v>
      </c>
      <c r="H139" s="31"/>
      <c r="I139" s="58"/>
      <c r="J139" s="90">
        <v>0</v>
      </c>
      <c r="K139" s="91"/>
      <c r="L139" s="56" t="s">
        <v>291</v>
      </c>
      <c r="M139" s="57"/>
      <c r="N139" s="60" t="s">
        <v>164</v>
      </c>
      <c r="O139" s="51" t="s">
        <v>367</v>
      </c>
    </row>
    <row r="140" spans="1:15" ht="46.2" customHeight="1" x14ac:dyDescent="0.45">
      <c r="A140" s="65"/>
      <c r="B140" s="66"/>
      <c r="C140" s="58"/>
      <c r="D140" s="59"/>
      <c r="E140" s="60"/>
      <c r="F140" s="32">
        <v>2</v>
      </c>
      <c r="G140" s="33" t="s">
        <v>127</v>
      </c>
      <c r="H140" s="31"/>
      <c r="I140" s="58"/>
      <c r="J140" s="90"/>
      <c r="K140" s="91"/>
      <c r="L140" s="56"/>
      <c r="M140" s="57"/>
      <c r="N140" s="60"/>
      <c r="O140" s="52"/>
    </row>
    <row r="141" spans="1:15" ht="46.2" customHeight="1" x14ac:dyDescent="0.45">
      <c r="A141" s="65"/>
      <c r="B141" s="66"/>
      <c r="C141" s="58"/>
      <c r="D141" s="59"/>
      <c r="E141" s="60"/>
      <c r="F141" s="32">
        <v>3</v>
      </c>
      <c r="G141" s="33" t="s">
        <v>180</v>
      </c>
      <c r="H141" s="31"/>
      <c r="I141" s="58"/>
      <c r="J141" s="90"/>
      <c r="K141" s="91"/>
      <c r="L141" s="56"/>
      <c r="M141" s="57"/>
      <c r="N141" s="60"/>
      <c r="O141" s="52"/>
    </row>
    <row r="142" spans="1:15" ht="46.2" customHeight="1" x14ac:dyDescent="0.45">
      <c r="A142" s="65"/>
      <c r="B142" s="66"/>
      <c r="C142" s="58"/>
      <c r="D142" s="59"/>
      <c r="E142" s="60"/>
      <c r="F142" s="32">
        <v>4</v>
      </c>
      <c r="G142" s="33" t="s">
        <v>173</v>
      </c>
      <c r="H142" s="31"/>
      <c r="I142" s="58"/>
      <c r="J142" s="90"/>
      <c r="K142" s="91"/>
      <c r="L142" s="56"/>
      <c r="M142" s="57"/>
      <c r="N142" s="60"/>
      <c r="O142" s="52"/>
    </row>
    <row r="143" spans="1:15" ht="46.2" customHeight="1" x14ac:dyDescent="0.45">
      <c r="A143" s="65"/>
      <c r="B143" s="66"/>
      <c r="C143" s="58"/>
      <c r="D143" s="59"/>
      <c r="E143" s="60"/>
      <c r="F143" s="32">
        <v>5</v>
      </c>
      <c r="G143" s="33" t="s">
        <v>33</v>
      </c>
      <c r="H143" s="31"/>
      <c r="I143" s="58"/>
      <c r="J143" s="90"/>
      <c r="K143" s="91"/>
      <c r="L143" s="56"/>
      <c r="M143" s="57"/>
      <c r="N143" s="60"/>
      <c r="O143" s="53"/>
    </row>
    <row r="144" spans="1:15" ht="70.2" customHeight="1" x14ac:dyDescent="0.45">
      <c r="A144" s="51">
        <v>7</v>
      </c>
      <c r="B144" s="51" t="s">
        <v>72</v>
      </c>
      <c r="C144" s="64">
        <v>29</v>
      </c>
      <c r="D144" s="59" t="s">
        <v>34</v>
      </c>
      <c r="E144" s="60" t="s">
        <v>292</v>
      </c>
      <c r="F144" s="30">
        <v>1</v>
      </c>
      <c r="G144" s="31" t="s">
        <v>80</v>
      </c>
      <c r="H144" s="31"/>
      <c r="I144" s="58"/>
      <c r="J144" s="90">
        <v>0</v>
      </c>
      <c r="K144" s="91">
        <f>(J144+J149+J154+J159+J164)/5</f>
        <v>0</v>
      </c>
      <c r="L144" s="56" t="s">
        <v>402</v>
      </c>
      <c r="M144" s="57"/>
      <c r="N144" s="60" t="s">
        <v>293</v>
      </c>
      <c r="O144" s="51" t="s">
        <v>368</v>
      </c>
    </row>
    <row r="145" spans="1:15" ht="70.2" customHeight="1" x14ac:dyDescent="0.45">
      <c r="A145" s="52"/>
      <c r="B145" s="52"/>
      <c r="C145" s="65"/>
      <c r="D145" s="59"/>
      <c r="E145" s="60"/>
      <c r="F145" s="30">
        <v>2</v>
      </c>
      <c r="G145" s="33" t="s">
        <v>294</v>
      </c>
      <c r="H145" s="31"/>
      <c r="I145" s="58"/>
      <c r="J145" s="90"/>
      <c r="K145" s="91"/>
      <c r="L145" s="56"/>
      <c r="M145" s="57"/>
      <c r="N145" s="60"/>
      <c r="O145" s="52"/>
    </row>
    <row r="146" spans="1:15" ht="70.2" customHeight="1" x14ac:dyDescent="0.45">
      <c r="A146" s="52"/>
      <c r="B146" s="52"/>
      <c r="C146" s="65"/>
      <c r="D146" s="59"/>
      <c r="E146" s="60"/>
      <c r="F146" s="30">
        <v>3</v>
      </c>
      <c r="G146" s="33" t="s">
        <v>295</v>
      </c>
      <c r="H146" s="31"/>
      <c r="I146" s="58"/>
      <c r="J146" s="90"/>
      <c r="K146" s="91"/>
      <c r="L146" s="56"/>
      <c r="M146" s="57"/>
      <c r="N146" s="60"/>
      <c r="O146" s="52"/>
    </row>
    <row r="147" spans="1:15" ht="70.2" customHeight="1" x14ac:dyDescent="0.45">
      <c r="A147" s="52"/>
      <c r="B147" s="52"/>
      <c r="C147" s="65"/>
      <c r="D147" s="59"/>
      <c r="E147" s="60"/>
      <c r="F147" s="30">
        <v>4</v>
      </c>
      <c r="G147" s="33" t="s">
        <v>296</v>
      </c>
      <c r="H147" s="31"/>
      <c r="I147" s="58"/>
      <c r="J147" s="90"/>
      <c r="K147" s="91"/>
      <c r="L147" s="56"/>
      <c r="M147" s="57"/>
      <c r="N147" s="60"/>
      <c r="O147" s="52"/>
    </row>
    <row r="148" spans="1:15" ht="70.2" customHeight="1" x14ac:dyDescent="0.45">
      <c r="A148" s="52"/>
      <c r="B148" s="52"/>
      <c r="C148" s="65"/>
      <c r="D148" s="59"/>
      <c r="E148" s="60"/>
      <c r="F148" s="30">
        <v>5</v>
      </c>
      <c r="G148" s="33" t="s">
        <v>297</v>
      </c>
      <c r="H148" s="31"/>
      <c r="I148" s="58"/>
      <c r="J148" s="90"/>
      <c r="K148" s="91"/>
      <c r="L148" s="56"/>
      <c r="M148" s="57"/>
      <c r="N148" s="60"/>
      <c r="O148" s="53"/>
    </row>
    <row r="149" spans="1:15" ht="75" customHeight="1" x14ac:dyDescent="0.45">
      <c r="A149" s="52"/>
      <c r="B149" s="52"/>
      <c r="C149" s="64">
        <v>30</v>
      </c>
      <c r="D149" s="59" t="s">
        <v>35</v>
      </c>
      <c r="E149" s="66" t="s">
        <v>298</v>
      </c>
      <c r="F149" s="30">
        <v>1</v>
      </c>
      <c r="G149" s="31" t="s">
        <v>81</v>
      </c>
      <c r="H149" s="31"/>
      <c r="I149" s="58"/>
      <c r="J149" s="90">
        <v>0</v>
      </c>
      <c r="K149" s="91"/>
      <c r="L149" s="56" t="s">
        <v>403</v>
      </c>
      <c r="M149" s="57"/>
      <c r="N149" s="60" t="s">
        <v>147</v>
      </c>
      <c r="O149" s="51" t="s">
        <v>418</v>
      </c>
    </row>
    <row r="150" spans="1:15" ht="75" customHeight="1" x14ac:dyDescent="0.45">
      <c r="A150" s="52"/>
      <c r="B150" s="52"/>
      <c r="C150" s="65"/>
      <c r="D150" s="59"/>
      <c r="E150" s="66"/>
      <c r="F150" s="30">
        <v>2</v>
      </c>
      <c r="G150" s="31" t="s">
        <v>62</v>
      </c>
      <c r="H150" s="31"/>
      <c r="I150" s="58"/>
      <c r="J150" s="90"/>
      <c r="K150" s="91"/>
      <c r="L150" s="56"/>
      <c r="M150" s="57"/>
      <c r="N150" s="60"/>
      <c r="O150" s="52"/>
    </row>
    <row r="151" spans="1:15" ht="75" customHeight="1" x14ac:dyDescent="0.45">
      <c r="A151" s="52"/>
      <c r="B151" s="52"/>
      <c r="C151" s="65"/>
      <c r="D151" s="59"/>
      <c r="E151" s="66"/>
      <c r="F151" s="30">
        <v>3</v>
      </c>
      <c r="G151" s="31" t="s">
        <v>36</v>
      </c>
      <c r="H151" s="31"/>
      <c r="I151" s="58"/>
      <c r="J151" s="90"/>
      <c r="K151" s="91"/>
      <c r="L151" s="56"/>
      <c r="M151" s="57"/>
      <c r="N151" s="60"/>
      <c r="O151" s="52"/>
    </row>
    <row r="152" spans="1:15" ht="75" customHeight="1" x14ac:dyDescent="0.45">
      <c r="A152" s="52"/>
      <c r="B152" s="52"/>
      <c r="C152" s="65"/>
      <c r="D152" s="59"/>
      <c r="E152" s="66"/>
      <c r="F152" s="30">
        <v>4</v>
      </c>
      <c r="G152" s="31" t="s">
        <v>37</v>
      </c>
      <c r="H152" s="31"/>
      <c r="I152" s="58"/>
      <c r="J152" s="90"/>
      <c r="K152" s="91"/>
      <c r="L152" s="56"/>
      <c r="M152" s="57"/>
      <c r="N152" s="60"/>
      <c r="O152" s="52"/>
    </row>
    <row r="153" spans="1:15" ht="75" customHeight="1" x14ac:dyDescent="0.45">
      <c r="A153" s="52"/>
      <c r="B153" s="52"/>
      <c r="C153" s="65"/>
      <c r="D153" s="59"/>
      <c r="E153" s="66"/>
      <c r="F153" s="30">
        <v>5</v>
      </c>
      <c r="G153" s="31" t="s">
        <v>38</v>
      </c>
      <c r="H153" s="31"/>
      <c r="I153" s="58"/>
      <c r="J153" s="90"/>
      <c r="K153" s="91"/>
      <c r="L153" s="56"/>
      <c r="M153" s="57"/>
      <c r="N153" s="60"/>
      <c r="O153" s="53"/>
    </row>
    <row r="154" spans="1:15" ht="56.1" customHeight="1" x14ac:dyDescent="0.45">
      <c r="A154" s="52"/>
      <c r="B154" s="52"/>
      <c r="C154" s="59">
        <v>31</v>
      </c>
      <c r="D154" s="59" t="s">
        <v>39</v>
      </c>
      <c r="E154" s="60" t="s">
        <v>181</v>
      </c>
      <c r="F154" s="32">
        <v>1</v>
      </c>
      <c r="G154" s="33" t="s">
        <v>81</v>
      </c>
      <c r="H154" s="31"/>
      <c r="I154" s="58"/>
      <c r="J154" s="90">
        <v>0</v>
      </c>
      <c r="K154" s="91"/>
      <c r="L154" s="56" t="s">
        <v>299</v>
      </c>
      <c r="M154" s="57"/>
      <c r="N154" s="60" t="s">
        <v>146</v>
      </c>
      <c r="O154" s="51" t="s">
        <v>416</v>
      </c>
    </row>
    <row r="155" spans="1:15" ht="56.1" customHeight="1" x14ac:dyDescent="0.45">
      <c r="A155" s="52"/>
      <c r="B155" s="52"/>
      <c r="C155" s="58"/>
      <c r="D155" s="59"/>
      <c r="E155" s="60"/>
      <c r="F155" s="32">
        <v>2</v>
      </c>
      <c r="G155" s="33" t="s">
        <v>300</v>
      </c>
      <c r="H155" s="31"/>
      <c r="I155" s="58"/>
      <c r="J155" s="90"/>
      <c r="K155" s="91"/>
      <c r="L155" s="56"/>
      <c r="M155" s="57"/>
      <c r="N155" s="60"/>
      <c r="O155" s="52"/>
    </row>
    <row r="156" spans="1:15" ht="56.1" customHeight="1" x14ac:dyDescent="0.45">
      <c r="A156" s="52"/>
      <c r="B156" s="52"/>
      <c r="C156" s="58"/>
      <c r="D156" s="59"/>
      <c r="E156" s="60"/>
      <c r="F156" s="32">
        <v>3</v>
      </c>
      <c r="G156" s="33" t="s">
        <v>174</v>
      </c>
      <c r="H156" s="31"/>
      <c r="I156" s="58"/>
      <c r="J156" s="90"/>
      <c r="K156" s="91"/>
      <c r="L156" s="56"/>
      <c r="M156" s="57"/>
      <c r="N156" s="60"/>
      <c r="O156" s="52"/>
    </row>
    <row r="157" spans="1:15" ht="56.1" customHeight="1" x14ac:dyDescent="0.45">
      <c r="A157" s="52"/>
      <c r="B157" s="52"/>
      <c r="C157" s="58"/>
      <c r="D157" s="59"/>
      <c r="E157" s="60"/>
      <c r="F157" s="32">
        <v>4</v>
      </c>
      <c r="G157" s="33" t="s">
        <v>301</v>
      </c>
      <c r="H157" s="31"/>
      <c r="I157" s="58"/>
      <c r="J157" s="90"/>
      <c r="K157" s="91"/>
      <c r="L157" s="56"/>
      <c r="M157" s="57"/>
      <c r="N157" s="60"/>
      <c r="O157" s="52"/>
    </row>
    <row r="158" spans="1:15" ht="56.1" customHeight="1" x14ac:dyDescent="0.45">
      <c r="A158" s="52"/>
      <c r="B158" s="52"/>
      <c r="C158" s="58"/>
      <c r="D158" s="59"/>
      <c r="E158" s="60"/>
      <c r="F158" s="32">
        <v>5</v>
      </c>
      <c r="G158" s="33" t="s">
        <v>5</v>
      </c>
      <c r="H158" s="31"/>
      <c r="I158" s="58"/>
      <c r="J158" s="90"/>
      <c r="K158" s="91"/>
      <c r="L158" s="56"/>
      <c r="M158" s="57"/>
      <c r="N158" s="60"/>
      <c r="O158" s="53"/>
    </row>
    <row r="159" spans="1:15" s="34" customFormat="1" ht="60" customHeight="1" x14ac:dyDescent="0.45">
      <c r="A159" s="52"/>
      <c r="B159" s="52"/>
      <c r="C159" s="59">
        <v>32</v>
      </c>
      <c r="D159" s="59" t="s">
        <v>40</v>
      </c>
      <c r="E159" s="60" t="s">
        <v>41</v>
      </c>
      <c r="F159" s="32">
        <v>1</v>
      </c>
      <c r="G159" s="33" t="s">
        <v>81</v>
      </c>
      <c r="H159" s="33"/>
      <c r="I159" s="58"/>
      <c r="J159" s="55">
        <v>0</v>
      </c>
      <c r="K159" s="91"/>
      <c r="L159" s="62" t="s">
        <v>302</v>
      </c>
      <c r="M159" s="57"/>
      <c r="N159" s="60" t="s">
        <v>144</v>
      </c>
      <c r="O159" s="48" t="s">
        <v>417</v>
      </c>
    </row>
    <row r="160" spans="1:15" s="34" customFormat="1" ht="60" customHeight="1" x14ac:dyDescent="0.45">
      <c r="A160" s="52"/>
      <c r="B160" s="52"/>
      <c r="C160" s="58"/>
      <c r="D160" s="59"/>
      <c r="E160" s="60"/>
      <c r="F160" s="32">
        <v>2</v>
      </c>
      <c r="G160" s="33" t="s">
        <v>42</v>
      </c>
      <c r="H160" s="33"/>
      <c r="I160" s="58"/>
      <c r="J160" s="55"/>
      <c r="K160" s="91"/>
      <c r="L160" s="62"/>
      <c r="M160" s="57"/>
      <c r="N160" s="60"/>
      <c r="O160" s="49"/>
    </row>
    <row r="161" spans="1:15" s="34" customFormat="1" ht="60" customHeight="1" x14ac:dyDescent="0.45">
      <c r="A161" s="52"/>
      <c r="B161" s="52"/>
      <c r="C161" s="58"/>
      <c r="D161" s="59"/>
      <c r="E161" s="60"/>
      <c r="F161" s="32">
        <v>3</v>
      </c>
      <c r="G161" s="33" t="s">
        <v>43</v>
      </c>
      <c r="H161" s="33"/>
      <c r="I161" s="58"/>
      <c r="J161" s="55"/>
      <c r="K161" s="91"/>
      <c r="L161" s="62"/>
      <c r="M161" s="57"/>
      <c r="N161" s="60"/>
      <c r="O161" s="49"/>
    </row>
    <row r="162" spans="1:15" s="34" customFormat="1" ht="60" customHeight="1" x14ac:dyDescent="0.45">
      <c r="A162" s="52"/>
      <c r="B162" s="52"/>
      <c r="C162" s="58"/>
      <c r="D162" s="59"/>
      <c r="E162" s="60"/>
      <c r="F162" s="32">
        <v>4</v>
      </c>
      <c r="G162" s="33" t="s">
        <v>63</v>
      </c>
      <c r="H162" s="33"/>
      <c r="I162" s="58"/>
      <c r="J162" s="55"/>
      <c r="K162" s="91"/>
      <c r="L162" s="62"/>
      <c r="M162" s="57"/>
      <c r="N162" s="60"/>
      <c r="O162" s="49"/>
    </row>
    <row r="163" spans="1:15" s="34" customFormat="1" ht="60" customHeight="1" x14ac:dyDescent="0.45">
      <c r="A163" s="52"/>
      <c r="B163" s="52"/>
      <c r="C163" s="58"/>
      <c r="D163" s="59"/>
      <c r="E163" s="60"/>
      <c r="F163" s="32">
        <v>5</v>
      </c>
      <c r="G163" s="33" t="s">
        <v>303</v>
      </c>
      <c r="H163" s="33"/>
      <c r="I163" s="58"/>
      <c r="J163" s="55"/>
      <c r="K163" s="91"/>
      <c r="L163" s="62"/>
      <c r="M163" s="57"/>
      <c r="N163" s="60"/>
      <c r="O163" s="50"/>
    </row>
    <row r="164" spans="1:15" ht="60" customHeight="1" x14ac:dyDescent="0.45">
      <c r="A164" s="52"/>
      <c r="B164" s="52"/>
      <c r="C164" s="64">
        <v>33</v>
      </c>
      <c r="D164" s="59" t="s">
        <v>113</v>
      </c>
      <c r="E164" s="66" t="s">
        <v>96</v>
      </c>
      <c r="F164" s="30">
        <v>1</v>
      </c>
      <c r="G164" s="31" t="s">
        <v>80</v>
      </c>
      <c r="H164" s="31"/>
      <c r="I164" s="58"/>
      <c r="J164" s="90">
        <v>0</v>
      </c>
      <c r="K164" s="91"/>
      <c r="L164" s="56" t="s">
        <v>404</v>
      </c>
      <c r="M164" s="57"/>
      <c r="N164" s="60" t="s">
        <v>145</v>
      </c>
      <c r="O164" s="51"/>
    </row>
    <row r="165" spans="1:15" ht="60" customHeight="1" x14ac:dyDescent="0.45">
      <c r="A165" s="52"/>
      <c r="B165" s="52"/>
      <c r="C165" s="65"/>
      <c r="D165" s="59"/>
      <c r="E165" s="66"/>
      <c r="F165" s="30">
        <v>2</v>
      </c>
      <c r="G165" s="31" t="s">
        <v>100</v>
      </c>
      <c r="H165" s="31"/>
      <c r="I165" s="58"/>
      <c r="J165" s="90"/>
      <c r="K165" s="91"/>
      <c r="L165" s="56"/>
      <c r="M165" s="57"/>
      <c r="N165" s="60"/>
      <c r="O165" s="52"/>
    </row>
    <row r="166" spans="1:15" ht="60" customHeight="1" x14ac:dyDescent="0.45">
      <c r="A166" s="52"/>
      <c r="B166" s="52"/>
      <c r="C166" s="65"/>
      <c r="D166" s="59"/>
      <c r="E166" s="66"/>
      <c r="F166" s="30">
        <v>3</v>
      </c>
      <c r="G166" s="31" t="s">
        <v>205</v>
      </c>
      <c r="H166" s="31"/>
      <c r="I166" s="58"/>
      <c r="J166" s="90"/>
      <c r="K166" s="91"/>
      <c r="L166" s="56"/>
      <c r="M166" s="57"/>
      <c r="N166" s="60"/>
      <c r="O166" s="52"/>
    </row>
    <row r="167" spans="1:15" ht="60" customHeight="1" x14ac:dyDescent="0.45">
      <c r="A167" s="52"/>
      <c r="B167" s="52"/>
      <c r="C167" s="65"/>
      <c r="D167" s="59"/>
      <c r="E167" s="66"/>
      <c r="F167" s="30">
        <v>4</v>
      </c>
      <c r="G167" s="31" t="s">
        <v>304</v>
      </c>
      <c r="H167" s="31"/>
      <c r="I167" s="58"/>
      <c r="J167" s="90"/>
      <c r="K167" s="91"/>
      <c r="L167" s="56"/>
      <c r="M167" s="57"/>
      <c r="N167" s="60"/>
      <c r="O167" s="52"/>
    </row>
    <row r="168" spans="1:15" ht="60" customHeight="1" x14ac:dyDescent="0.45">
      <c r="A168" s="53"/>
      <c r="B168" s="53"/>
      <c r="C168" s="65"/>
      <c r="D168" s="59"/>
      <c r="E168" s="66"/>
      <c r="F168" s="30">
        <v>5</v>
      </c>
      <c r="G168" s="37" t="s">
        <v>305</v>
      </c>
      <c r="H168" s="31"/>
      <c r="I168" s="58"/>
      <c r="J168" s="90"/>
      <c r="K168" s="91"/>
      <c r="L168" s="56"/>
      <c r="M168" s="57"/>
      <c r="N168" s="60"/>
      <c r="O168" s="53"/>
    </row>
    <row r="169" spans="1:15" ht="65.25" customHeight="1" x14ac:dyDescent="0.45">
      <c r="A169" s="65">
        <v>8</v>
      </c>
      <c r="B169" s="66" t="s">
        <v>306</v>
      </c>
      <c r="C169" s="64">
        <v>34</v>
      </c>
      <c r="D169" s="59" t="s">
        <v>44</v>
      </c>
      <c r="E169" s="60" t="s">
        <v>307</v>
      </c>
      <c r="F169" s="30">
        <v>1</v>
      </c>
      <c r="G169" s="31" t="s">
        <v>80</v>
      </c>
      <c r="H169" s="31"/>
      <c r="I169" s="58"/>
      <c r="J169" s="90">
        <v>0</v>
      </c>
      <c r="K169" s="91">
        <f>(J169+J174)/2</f>
        <v>0</v>
      </c>
      <c r="L169" s="56" t="s">
        <v>308</v>
      </c>
      <c r="M169" s="57"/>
      <c r="N169" s="60" t="s">
        <v>309</v>
      </c>
      <c r="O169" s="51" t="s">
        <v>369</v>
      </c>
    </row>
    <row r="170" spans="1:15" ht="65.25" customHeight="1" x14ac:dyDescent="0.45">
      <c r="A170" s="65"/>
      <c r="B170" s="66"/>
      <c r="C170" s="65"/>
      <c r="D170" s="59"/>
      <c r="E170" s="60"/>
      <c r="F170" s="30">
        <v>2</v>
      </c>
      <c r="G170" s="31" t="s">
        <v>60</v>
      </c>
      <c r="H170" s="31"/>
      <c r="I170" s="58"/>
      <c r="J170" s="90"/>
      <c r="K170" s="91"/>
      <c r="L170" s="56"/>
      <c r="M170" s="57"/>
      <c r="N170" s="60"/>
      <c r="O170" s="52"/>
    </row>
    <row r="171" spans="1:15" ht="65.25" customHeight="1" x14ac:dyDescent="0.45">
      <c r="A171" s="65"/>
      <c r="B171" s="66"/>
      <c r="C171" s="65"/>
      <c r="D171" s="59"/>
      <c r="E171" s="60"/>
      <c r="F171" s="30">
        <v>3</v>
      </c>
      <c r="G171" s="31" t="s">
        <v>84</v>
      </c>
      <c r="H171" s="31"/>
      <c r="I171" s="58"/>
      <c r="J171" s="90"/>
      <c r="K171" s="91"/>
      <c r="L171" s="56"/>
      <c r="M171" s="57"/>
      <c r="N171" s="60"/>
      <c r="O171" s="52"/>
    </row>
    <row r="172" spans="1:15" ht="65.25" customHeight="1" x14ac:dyDescent="0.45">
      <c r="A172" s="65"/>
      <c r="B172" s="66"/>
      <c r="C172" s="65"/>
      <c r="D172" s="59"/>
      <c r="E172" s="60"/>
      <c r="F172" s="30">
        <v>4</v>
      </c>
      <c r="G172" s="31" t="s">
        <v>61</v>
      </c>
      <c r="H172" s="31"/>
      <c r="I172" s="58"/>
      <c r="J172" s="90"/>
      <c r="K172" s="91"/>
      <c r="L172" s="56"/>
      <c r="M172" s="57"/>
      <c r="N172" s="60"/>
      <c r="O172" s="52"/>
    </row>
    <row r="173" spans="1:15" ht="65.25" customHeight="1" x14ac:dyDescent="0.45">
      <c r="A173" s="65"/>
      <c r="B173" s="66"/>
      <c r="C173" s="65"/>
      <c r="D173" s="59"/>
      <c r="E173" s="60"/>
      <c r="F173" s="30">
        <v>5</v>
      </c>
      <c r="G173" s="31" t="s">
        <v>95</v>
      </c>
      <c r="H173" s="31"/>
      <c r="I173" s="58"/>
      <c r="J173" s="90"/>
      <c r="K173" s="91"/>
      <c r="L173" s="56"/>
      <c r="M173" s="57"/>
      <c r="N173" s="60"/>
      <c r="O173" s="53"/>
    </row>
    <row r="174" spans="1:15" ht="56.1" customHeight="1" x14ac:dyDescent="0.45">
      <c r="A174" s="65"/>
      <c r="B174" s="66"/>
      <c r="C174" s="64">
        <v>35</v>
      </c>
      <c r="D174" s="59" t="s">
        <v>45</v>
      </c>
      <c r="E174" s="66" t="s">
        <v>46</v>
      </c>
      <c r="F174" s="30">
        <v>1</v>
      </c>
      <c r="G174" s="31" t="s">
        <v>81</v>
      </c>
      <c r="H174" s="31"/>
      <c r="I174" s="58"/>
      <c r="J174" s="90">
        <v>0</v>
      </c>
      <c r="K174" s="91"/>
      <c r="L174" s="56" t="s">
        <v>310</v>
      </c>
      <c r="M174" s="57"/>
      <c r="N174" s="60" t="s">
        <v>165</v>
      </c>
      <c r="O174" s="51" t="s">
        <v>370</v>
      </c>
    </row>
    <row r="175" spans="1:15" ht="56.1" customHeight="1" x14ac:dyDescent="0.45">
      <c r="A175" s="65"/>
      <c r="B175" s="66"/>
      <c r="C175" s="65"/>
      <c r="D175" s="59"/>
      <c r="E175" s="66"/>
      <c r="F175" s="30">
        <v>2</v>
      </c>
      <c r="G175" s="31" t="s">
        <v>42</v>
      </c>
      <c r="H175" s="31"/>
      <c r="I175" s="58"/>
      <c r="J175" s="90"/>
      <c r="K175" s="91"/>
      <c r="L175" s="56"/>
      <c r="M175" s="57"/>
      <c r="N175" s="60"/>
      <c r="O175" s="52"/>
    </row>
    <row r="176" spans="1:15" ht="56.1" customHeight="1" x14ac:dyDescent="0.45">
      <c r="A176" s="65"/>
      <c r="B176" s="66"/>
      <c r="C176" s="65"/>
      <c r="D176" s="59"/>
      <c r="E176" s="66"/>
      <c r="F176" s="30">
        <v>3</v>
      </c>
      <c r="G176" s="31" t="s">
        <v>43</v>
      </c>
      <c r="H176" s="31"/>
      <c r="I176" s="58"/>
      <c r="J176" s="90"/>
      <c r="K176" s="91"/>
      <c r="L176" s="56"/>
      <c r="M176" s="57"/>
      <c r="N176" s="60"/>
      <c r="O176" s="52"/>
    </row>
    <row r="177" spans="1:15" ht="56.1" customHeight="1" x14ac:dyDescent="0.45">
      <c r="A177" s="65"/>
      <c r="B177" s="66"/>
      <c r="C177" s="65"/>
      <c r="D177" s="59"/>
      <c r="E177" s="66"/>
      <c r="F177" s="30">
        <v>4</v>
      </c>
      <c r="G177" s="31" t="s">
        <v>63</v>
      </c>
      <c r="H177" s="31"/>
      <c r="I177" s="58"/>
      <c r="J177" s="90"/>
      <c r="K177" s="91"/>
      <c r="L177" s="56"/>
      <c r="M177" s="57"/>
      <c r="N177" s="60"/>
      <c r="O177" s="52"/>
    </row>
    <row r="178" spans="1:15" ht="56.1" customHeight="1" x14ac:dyDescent="0.45">
      <c r="A178" s="65"/>
      <c r="B178" s="66"/>
      <c r="C178" s="65"/>
      <c r="D178" s="59"/>
      <c r="E178" s="66"/>
      <c r="F178" s="30">
        <v>5</v>
      </c>
      <c r="G178" s="33" t="s">
        <v>303</v>
      </c>
      <c r="H178" s="31"/>
      <c r="I178" s="58"/>
      <c r="J178" s="90"/>
      <c r="K178" s="91"/>
      <c r="L178" s="56"/>
      <c r="M178" s="57"/>
      <c r="N178" s="60"/>
      <c r="O178" s="53"/>
    </row>
    <row r="179" spans="1:15" ht="56.1" customHeight="1" x14ac:dyDescent="0.45">
      <c r="A179" s="51">
        <v>9</v>
      </c>
      <c r="B179" s="51" t="s">
        <v>338</v>
      </c>
      <c r="C179" s="64">
        <v>36</v>
      </c>
      <c r="D179" s="59" t="s">
        <v>47</v>
      </c>
      <c r="E179" s="60" t="s">
        <v>311</v>
      </c>
      <c r="F179" s="30">
        <v>1</v>
      </c>
      <c r="G179" s="31" t="s">
        <v>81</v>
      </c>
      <c r="H179" s="31"/>
      <c r="I179" s="58"/>
      <c r="J179" s="90">
        <v>0</v>
      </c>
      <c r="K179" s="61">
        <f>(J179+J184+J189)/3</f>
        <v>0</v>
      </c>
      <c r="L179" s="62" t="s">
        <v>405</v>
      </c>
      <c r="M179" s="57"/>
      <c r="N179" s="60" t="s">
        <v>312</v>
      </c>
      <c r="O179" s="51" t="s">
        <v>371</v>
      </c>
    </row>
    <row r="180" spans="1:15" ht="56.1" customHeight="1" x14ac:dyDescent="0.45">
      <c r="A180" s="52"/>
      <c r="B180" s="52"/>
      <c r="C180" s="65"/>
      <c r="D180" s="59"/>
      <c r="E180" s="60"/>
      <c r="F180" s="30">
        <v>2</v>
      </c>
      <c r="G180" s="33" t="s">
        <v>313</v>
      </c>
      <c r="H180" s="31"/>
      <c r="I180" s="58"/>
      <c r="J180" s="90"/>
      <c r="K180" s="61"/>
      <c r="L180" s="62"/>
      <c r="M180" s="57"/>
      <c r="N180" s="60"/>
      <c r="O180" s="52"/>
    </row>
    <row r="181" spans="1:15" ht="56.1" customHeight="1" x14ac:dyDescent="0.45">
      <c r="A181" s="52"/>
      <c r="B181" s="52"/>
      <c r="C181" s="65"/>
      <c r="D181" s="59"/>
      <c r="E181" s="60"/>
      <c r="F181" s="30">
        <v>3</v>
      </c>
      <c r="G181" s="33" t="s">
        <v>314</v>
      </c>
      <c r="H181" s="31"/>
      <c r="I181" s="58"/>
      <c r="J181" s="90"/>
      <c r="K181" s="61"/>
      <c r="L181" s="62"/>
      <c r="M181" s="57"/>
      <c r="N181" s="60"/>
      <c r="O181" s="52"/>
    </row>
    <row r="182" spans="1:15" ht="56.1" customHeight="1" x14ac:dyDescent="0.45">
      <c r="A182" s="52"/>
      <c r="B182" s="52"/>
      <c r="C182" s="65"/>
      <c r="D182" s="59"/>
      <c r="E182" s="60"/>
      <c r="F182" s="30">
        <v>4</v>
      </c>
      <c r="G182" s="33" t="s">
        <v>315</v>
      </c>
      <c r="H182" s="31"/>
      <c r="I182" s="58"/>
      <c r="J182" s="90"/>
      <c r="K182" s="61"/>
      <c r="L182" s="62"/>
      <c r="M182" s="57"/>
      <c r="N182" s="60"/>
      <c r="O182" s="52"/>
    </row>
    <row r="183" spans="1:15" ht="56.1" customHeight="1" x14ac:dyDescent="0.45">
      <c r="A183" s="52"/>
      <c r="B183" s="52"/>
      <c r="C183" s="65"/>
      <c r="D183" s="59"/>
      <c r="E183" s="60"/>
      <c r="F183" s="30">
        <v>5</v>
      </c>
      <c r="G183" s="33" t="s">
        <v>316</v>
      </c>
      <c r="H183" s="31"/>
      <c r="I183" s="58"/>
      <c r="J183" s="90"/>
      <c r="K183" s="61"/>
      <c r="L183" s="62"/>
      <c r="M183" s="57"/>
      <c r="N183" s="60"/>
      <c r="O183" s="53"/>
    </row>
    <row r="184" spans="1:15" ht="50.1" customHeight="1" x14ac:dyDescent="0.45">
      <c r="A184" s="52"/>
      <c r="B184" s="52"/>
      <c r="C184" s="64">
        <v>37</v>
      </c>
      <c r="D184" s="59" t="s">
        <v>48</v>
      </c>
      <c r="E184" s="60" t="s">
        <v>317</v>
      </c>
      <c r="F184" s="30">
        <v>1</v>
      </c>
      <c r="G184" s="31" t="s">
        <v>81</v>
      </c>
      <c r="H184" s="31"/>
      <c r="I184" s="58"/>
      <c r="J184" s="90">
        <v>0</v>
      </c>
      <c r="K184" s="61"/>
      <c r="L184" s="62" t="s">
        <v>318</v>
      </c>
      <c r="M184" s="57"/>
      <c r="N184" s="60" t="s">
        <v>143</v>
      </c>
      <c r="O184" s="51" t="s">
        <v>420</v>
      </c>
    </row>
    <row r="185" spans="1:15" ht="50.1" customHeight="1" x14ac:dyDescent="0.45">
      <c r="A185" s="52"/>
      <c r="B185" s="52"/>
      <c r="C185" s="65"/>
      <c r="D185" s="59"/>
      <c r="E185" s="60"/>
      <c r="F185" s="30">
        <v>2</v>
      </c>
      <c r="G185" s="33" t="s">
        <v>319</v>
      </c>
      <c r="H185" s="31"/>
      <c r="I185" s="58"/>
      <c r="J185" s="90"/>
      <c r="K185" s="61"/>
      <c r="L185" s="62"/>
      <c r="M185" s="57"/>
      <c r="N185" s="60"/>
      <c r="O185" s="52"/>
    </row>
    <row r="186" spans="1:15" ht="50.1" customHeight="1" x14ac:dyDescent="0.45">
      <c r="A186" s="52"/>
      <c r="B186" s="52"/>
      <c r="C186" s="65"/>
      <c r="D186" s="59"/>
      <c r="E186" s="60"/>
      <c r="F186" s="30">
        <v>3</v>
      </c>
      <c r="G186" s="33" t="s">
        <v>320</v>
      </c>
      <c r="H186" s="31"/>
      <c r="I186" s="58"/>
      <c r="J186" s="90"/>
      <c r="K186" s="61"/>
      <c r="L186" s="62"/>
      <c r="M186" s="57"/>
      <c r="N186" s="60"/>
      <c r="O186" s="52"/>
    </row>
    <row r="187" spans="1:15" ht="50.1" customHeight="1" x14ac:dyDescent="0.45">
      <c r="A187" s="52"/>
      <c r="B187" s="52"/>
      <c r="C187" s="65"/>
      <c r="D187" s="59"/>
      <c r="E187" s="60"/>
      <c r="F187" s="30">
        <v>4</v>
      </c>
      <c r="G187" s="33" t="s">
        <v>321</v>
      </c>
      <c r="H187" s="31"/>
      <c r="I187" s="58"/>
      <c r="J187" s="90"/>
      <c r="K187" s="61"/>
      <c r="L187" s="62"/>
      <c r="M187" s="57"/>
      <c r="N187" s="60"/>
      <c r="O187" s="52"/>
    </row>
    <row r="188" spans="1:15" ht="50.1" customHeight="1" x14ac:dyDescent="0.45">
      <c r="A188" s="52"/>
      <c r="B188" s="52"/>
      <c r="C188" s="65"/>
      <c r="D188" s="59"/>
      <c r="E188" s="60"/>
      <c r="F188" s="30">
        <v>5</v>
      </c>
      <c r="G188" s="33" t="s">
        <v>322</v>
      </c>
      <c r="H188" s="31"/>
      <c r="I188" s="58"/>
      <c r="J188" s="90"/>
      <c r="K188" s="61"/>
      <c r="L188" s="62"/>
      <c r="M188" s="57"/>
      <c r="N188" s="60"/>
      <c r="O188" s="53"/>
    </row>
    <row r="189" spans="1:15" ht="50.1" customHeight="1" x14ac:dyDescent="0.45">
      <c r="A189" s="52"/>
      <c r="B189" s="52"/>
      <c r="C189" s="64">
        <v>38</v>
      </c>
      <c r="D189" s="59" t="s">
        <v>49</v>
      </c>
      <c r="E189" s="60" t="s">
        <v>323</v>
      </c>
      <c r="F189" s="32">
        <v>1</v>
      </c>
      <c r="G189" s="31" t="s">
        <v>81</v>
      </c>
      <c r="H189" s="31"/>
      <c r="I189" s="58"/>
      <c r="J189" s="55">
        <v>0</v>
      </c>
      <c r="K189" s="61"/>
      <c r="L189" s="62" t="s">
        <v>324</v>
      </c>
      <c r="M189" s="57"/>
      <c r="N189" s="60" t="s">
        <v>207</v>
      </c>
      <c r="O189" s="51"/>
    </row>
    <row r="190" spans="1:15" ht="50.1" customHeight="1" x14ac:dyDescent="0.45">
      <c r="A190" s="52"/>
      <c r="B190" s="52"/>
      <c r="C190" s="65"/>
      <c r="D190" s="59"/>
      <c r="E190" s="60"/>
      <c r="F190" s="32">
        <v>2</v>
      </c>
      <c r="G190" s="33" t="s">
        <v>325</v>
      </c>
      <c r="H190" s="31"/>
      <c r="I190" s="58"/>
      <c r="J190" s="55"/>
      <c r="K190" s="61"/>
      <c r="L190" s="62"/>
      <c r="M190" s="57"/>
      <c r="N190" s="60"/>
      <c r="O190" s="52"/>
    </row>
    <row r="191" spans="1:15" ht="50.1" customHeight="1" x14ac:dyDescent="0.45">
      <c r="A191" s="52"/>
      <c r="B191" s="52"/>
      <c r="C191" s="65"/>
      <c r="D191" s="59"/>
      <c r="E191" s="60"/>
      <c r="F191" s="32">
        <v>3</v>
      </c>
      <c r="G191" s="33" t="s">
        <v>326</v>
      </c>
      <c r="H191" s="31"/>
      <c r="I191" s="58"/>
      <c r="J191" s="55"/>
      <c r="K191" s="61"/>
      <c r="L191" s="62"/>
      <c r="M191" s="57"/>
      <c r="N191" s="60"/>
      <c r="O191" s="52"/>
    </row>
    <row r="192" spans="1:15" ht="50.1" customHeight="1" x14ac:dyDescent="0.45">
      <c r="A192" s="52"/>
      <c r="B192" s="52"/>
      <c r="C192" s="65"/>
      <c r="D192" s="59"/>
      <c r="E192" s="60"/>
      <c r="F192" s="32">
        <v>4</v>
      </c>
      <c r="G192" s="33" t="s">
        <v>327</v>
      </c>
      <c r="H192" s="31"/>
      <c r="I192" s="58"/>
      <c r="J192" s="55"/>
      <c r="K192" s="61"/>
      <c r="L192" s="62"/>
      <c r="M192" s="57"/>
      <c r="N192" s="60"/>
      <c r="O192" s="52"/>
    </row>
    <row r="193" spans="1:15" ht="50.1" customHeight="1" x14ac:dyDescent="0.45">
      <c r="A193" s="53"/>
      <c r="B193" s="53"/>
      <c r="C193" s="65"/>
      <c r="D193" s="59"/>
      <c r="E193" s="60"/>
      <c r="F193" s="32">
        <v>5</v>
      </c>
      <c r="G193" s="33" t="s">
        <v>328</v>
      </c>
      <c r="H193" s="31"/>
      <c r="I193" s="58"/>
      <c r="J193" s="55"/>
      <c r="K193" s="61"/>
      <c r="L193" s="62"/>
      <c r="M193" s="57"/>
      <c r="N193" s="60"/>
      <c r="O193" s="53"/>
    </row>
    <row r="194" spans="1:15" ht="56.1" customHeight="1" x14ac:dyDescent="0.45">
      <c r="A194" s="65">
        <v>10</v>
      </c>
      <c r="B194" s="51" t="s">
        <v>329</v>
      </c>
      <c r="C194" s="64">
        <v>39</v>
      </c>
      <c r="D194" s="59" t="s">
        <v>50</v>
      </c>
      <c r="E194" s="66" t="s">
        <v>115</v>
      </c>
      <c r="F194" s="30">
        <v>1</v>
      </c>
      <c r="G194" s="31" t="s">
        <v>81</v>
      </c>
      <c r="H194" s="31"/>
      <c r="I194" s="58"/>
      <c r="J194" s="55">
        <v>0</v>
      </c>
      <c r="K194" s="61">
        <f>(J194+J199)/2</f>
        <v>0</v>
      </c>
      <c r="L194" s="56" t="s">
        <v>330</v>
      </c>
      <c r="M194" s="57"/>
      <c r="N194" s="60" t="s">
        <v>142</v>
      </c>
      <c r="O194" s="51" t="s">
        <v>372</v>
      </c>
    </row>
    <row r="195" spans="1:15" ht="56.1" customHeight="1" x14ac:dyDescent="0.45">
      <c r="A195" s="65"/>
      <c r="B195" s="52"/>
      <c r="C195" s="65"/>
      <c r="D195" s="59"/>
      <c r="E195" s="92"/>
      <c r="F195" s="30">
        <v>2</v>
      </c>
      <c r="G195" s="31" t="s">
        <v>175</v>
      </c>
      <c r="H195" s="31"/>
      <c r="I195" s="58"/>
      <c r="J195" s="55"/>
      <c r="K195" s="61"/>
      <c r="L195" s="93"/>
      <c r="M195" s="57"/>
      <c r="N195" s="94"/>
      <c r="O195" s="52"/>
    </row>
    <row r="196" spans="1:15" ht="56.1" customHeight="1" x14ac:dyDescent="0.45">
      <c r="A196" s="65"/>
      <c r="B196" s="52"/>
      <c r="C196" s="65"/>
      <c r="D196" s="59"/>
      <c r="E196" s="92"/>
      <c r="F196" s="30">
        <v>3</v>
      </c>
      <c r="G196" s="31" t="s">
        <v>182</v>
      </c>
      <c r="H196" s="31"/>
      <c r="I196" s="58"/>
      <c r="J196" s="55"/>
      <c r="K196" s="61"/>
      <c r="L196" s="93"/>
      <c r="M196" s="57"/>
      <c r="N196" s="94"/>
      <c r="O196" s="52"/>
    </row>
    <row r="197" spans="1:15" ht="56.1" customHeight="1" x14ac:dyDescent="0.45">
      <c r="A197" s="65"/>
      <c r="B197" s="52"/>
      <c r="C197" s="65"/>
      <c r="D197" s="59"/>
      <c r="E197" s="92"/>
      <c r="F197" s="30">
        <v>4</v>
      </c>
      <c r="G197" s="31" t="s">
        <v>331</v>
      </c>
      <c r="H197" s="31"/>
      <c r="I197" s="58"/>
      <c r="J197" s="55"/>
      <c r="K197" s="61"/>
      <c r="L197" s="93"/>
      <c r="M197" s="57"/>
      <c r="N197" s="94"/>
      <c r="O197" s="52"/>
    </row>
    <row r="198" spans="1:15" ht="56.1" customHeight="1" x14ac:dyDescent="0.45">
      <c r="A198" s="65"/>
      <c r="B198" s="52"/>
      <c r="C198" s="65"/>
      <c r="D198" s="59"/>
      <c r="E198" s="92"/>
      <c r="F198" s="30">
        <v>5</v>
      </c>
      <c r="G198" s="31" t="s">
        <v>183</v>
      </c>
      <c r="H198" s="31"/>
      <c r="I198" s="58"/>
      <c r="J198" s="55"/>
      <c r="K198" s="61"/>
      <c r="L198" s="93"/>
      <c r="M198" s="57"/>
      <c r="N198" s="94"/>
      <c r="O198" s="53"/>
    </row>
    <row r="199" spans="1:15" ht="50.1" customHeight="1" x14ac:dyDescent="0.45">
      <c r="A199" s="65"/>
      <c r="B199" s="52"/>
      <c r="C199" s="64">
        <v>40</v>
      </c>
      <c r="D199" s="59" t="s">
        <v>51</v>
      </c>
      <c r="E199" s="60" t="s">
        <v>206</v>
      </c>
      <c r="F199" s="30">
        <v>1</v>
      </c>
      <c r="G199" s="31" t="s">
        <v>81</v>
      </c>
      <c r="H199" s="31"/>
      <c r="I199" s="58"/>
      <c r="J199" s="55">
        <v>0</v>
      </c>
      <c r="K199" s="61"/>
      <c r="L199" s="56" t="s">
        <v>332</v>
      </c>
      <c r="M199" s="57"/>
      <c r="N199" s="60" t="s">
        <v>141</v>
      </c>
      <c r="O199" s="51" t="s">
        <v>419</v>
      </c>
    </row>
    <row r="200" spans="1:15" ht="50.1" customHeight="1" x14ac:dyDescent="0.45">
      <c r="A200" s="65"/>
      <c r="B200" s="52"/>
      <c r="C200" s="65"/>
      <c r="D200" s="59"/>
      <c r="E200" s="94"/>
      <c r="F200" s="30">
        <v>2</v>
      </c>
      <c r="G200" s="31" t="s">
        <v>52</v>
      </c>
      <c r="H200" s="31"/>
      <c r="I200" s="58"/>
      <c r="J200" s="55"/>
      <c r="K200" s="61"/>
      <c r="L200" s="56"/>
      <c r="M200" s="57"/>
      <c r="N200" s="60"/>
      <c r="O200" s="52"/>
    </row>
    <row r="201" spans="1:15" ht="50.1" customHeight="1" x14ac:dyDescent="0.45">
      <c r="A201" s="65"/>
      <c r="B201" s="52"/>
      <c r="C201" s="65"/>
      <c r="D201" s="59"/>
      <c r="E201" s="94"/>
      <c r="F201" s="30">
        <v>3</v>
      </c>
      <c r="G201" s="31" t="s">
        <v>21</v>
      </c>
      <c r="H201" s="31"/>
      <c r="I201" s="58"/>
      <c r="J201" s="55"/>
      <c r="K201" s="61"/>
      <c r="L201" s="56"/>
      <c r="M201" s="57"/>
      <c r="N201" s="60"/>
      <c r="O201" s="52"/>
    </row>
    <row r="202" spans="1:15" ht="50.1" customHeight="1" x14ac:dyDescent="0.45">
      <c r="A202" s="65"/>
      <c r="B202" s="52"/>
      <c r="C202" s="65"/>
      <c r="D202" s="59"/>
      <c r="E202" s="94"/>
      <c r="F202" s="30">
        <v>4</v>
      </c>
      <c r="G202" s="31" t="s">
        <v>53</v>
      </c>
      <c r="H202" s="31"/>
      <c r="I202" s="58"/>
      <c r="J202" s="55"/>
      <c r="K202" s="61"/>
      <c r="L202" s="56"/>
      <c r="M202" s="57"/>
      <c r="N202" s="60"/>
      <c r="O202" s="52"/>
    </row>
    <row r="203" spans="1:15" ht="50.1" customHeight="1" x14ac:dyDescent="0.45">
      <c r="A203" s="65"/>
      <c r="B203" s="53"/>
      <c r="C203" s="65"/>
      <c r="D203" s="59"/>
      <c r="E203" s="94"/>
      <c r="F203" s="30">
        <v>5</v>
      </c>
      <c r="G203" s="31" t="s">
        <v>24</v>
      </c>
      <c r="H203" s="31"/>
      <c r="I203" s="58"/>
      <c r="J203" s="55"/>
      <c r="K203" s="61"/>
      <c r="L203" s="56"/>
      <c r="M203" s="57"/>
      <c r="N203" s="60"/>
      <c r="O203" s="53"/>
    </row>
    <row r="204" spans="1:15" x14ac:dyDescent="0.45">
      <c r="A204" s="27"/>
      <c r="B204" s="27"/>
      <c r="C204" s="27"/>
      <c r="D204" s="27"/>
      <c r="E204" s="27"/>
      <c r="F204" s="27"/>
      <c r="H204" s="38"/>
      <c r="I204" s="38"/>
      <c r="J204" s="38"/>
      <c r="K204" s="38"/>
      <c r="L204" s="39"/>
      <c r="M204" s="38"/>
      <c r="N204" s="38"/>
    </row>
    <row r="205" spans="1:15" x14ac:dyDescent="0.45">
      <c r="A205" s="27"/>
      <c r="B205" s="27"/>
      <c r="C205" s="27"/>
      <c r="D205" s="27"/>
      <c r="E205" s="27"/>
      <c r="F205" s="27"/>
      <c r="H205" s="38"/>
      <c r="I205" s="38"/>
      <c r="J205" s="38"/>
      <c r="K205" s="38"/>
      <c r="L205" s="39"/>
      <c r="M205" s="38"/>
      <c r="N205" s="38"/>
    </row>
    <row r="206" spans="1:15" x14ac:dyDescent="0.45">
      <c r="A206" s="27"/>
      <c r="B206" s="27"/>
      <c r="C206" s="27"/>
      <c r="D206" s="27"/>
      <c r="E206" s="27"/>
      <c r="F206" s="27"/>
      <c r="H206" s="38"/>
      <c r="I206" s="38"/>
      <c r="J206" s="38"/>
      <c r="K206" s="38"/>
      <c r="L206" s="39"/>
      <c r="M206" s="38"/>
      <c r="N206" s="38"/>
    </row>
    <row r="207" spans="1:15" x14ac:dyDescent="0.45">
      <c r="A207" s="27"/>
      <c r="B207" s="27"/>
      <c r="C207" s="27"/>
      <c r="D207" s="27"/>
      <c r="E207" s="27"/>
      <c r="F207" s="27"/>
      <c r="H207" s="38"/>
      <c r="I207" s="38"/>
      <c r="J207" s="38"/>
      <c r="K207" s="38"/>
      <c r="L207" s="39"/>
      <c r="M207" s="38"/>
      <c r="N207" s="38"/>
    </row>
    <row r="208" spans="1:15" x14ac:dyDescent="0.45">
      <c r="A208" s="27"/>
      <c r="B208" s="27"/>
      <c r="C208" s="27"/>
      <c r="D208" s="27"/>
      <c r="E208" s="27"/>
      <c r="F208" s="27"/>
      <c r="H208" s="38"/>
      <c r="I208" s="38"/>
      <c r="J208" s="38"/>
      <c r="K208" s="38"/>
      <c r="L208" s="39"/>
      <c r="M208" s="38"/>
      <c r="N208" s="38"/>
    </row>
    <row r="209" spans="1:14" x14ac:dyDescent="0.45">
      <c r="A209" s="27"/>
      <c r="B209" s="27"/>
      <c r="C209" s="27"/>
      <c r="D209" s="27"/>
      <c r="E209" s="27"/>
      <c r="F209" s="27"/>
      <c r="H209" s="38"/>
      <c r="I209" s="38"/>
      <c r="J209" s="38"/>
      <c r="K209" s="38"/>
      <c r="L209" s="39"/>
      <c r="M209" s="38"/>
      <c r="N209" s="38"/>
    </row>
    <row r="210" spans="1:14" x14ac:dyDescent="0.45">
      <c r="A210" s="27"/>
      <c r="B210" s="27"/>
      <c r="C210" s="27"/>
      <c r="D210" s="27"/>
      <c r="E210" s="27"/>
      <c r="F210" s="27"/>
      <c r="H210" s="38"/>
      <c r="I210" s="38"/>
      <c r="J210" s="38"/>
      <c r="K210" s="38"/>
      <c r="L210" s="39"/>
      <c r="M210" s="38"/>
      <c r="N210" s="38"/>
    </row>
    <row r="211" spans="1:14" x14ac:dyDescent="0.45">
      <c r="A211" s="27"/>
      <c r="B211" s="27"/>
      <c r="C211" s="27"/>
      <c r="D211" s="27"/>
      <c r="E211" s="27"/>
      <c r="F211" s="27"/>
      <c r="H211" s="38"/>
      <c r="I211" s="38"/>
      <c r="J211" s="38"/>
      <c r="K211" s="38"/>
      <c r="L211" s="39"/>
      <c r="M211" s="38"/>
      <c r="N211" s="38"/>
    </row>
    <row r="212" spans="1:14" x14ac:dyDescent="0.45">
      <c r="A212" s="27"/>
      <c r="B212" s="27"/>
      <c r="C212" s="27"/>
      <c r="D212" s="27"/>
      <c r="E212" s="27"/>
      <c r="F212" s="27"/>
      <c r="H212" s="38"/>
      <c r="I212" s="38"/>
      <c r="J212" s="38"/>
      <c r="K212" s="38"/>
      <c r="L212" s="39"/>
      <c r="M212" s="38"/>
      <c r="N212" s="38"/>
    </row>
    <row r="213" spans="1:14" x14ac:dyDescent="0.45">
      <c r="A213" s="27"/>
      <c r="B213" s="27"/>
      <c r="C213" s="27"/>
      <c r="D213" s="27"/>
      <c r="E213" s="27"/>
      <c r="F213" s="27"/>
      <c r="H213" s="38"/>
      <c r="I213" s="38"/>
      <c r="J213" s="38"/>
      <c r="K213" s="38"/>
      <c r="L213" s="39"/>
      <c r="M213" s="38"/>
      <c r="N213" s="38"/>
    </row>
    <row r="214" spans="1:14" x14ac:dyDescent="0.45">
      <c r="A214" s="27"/>
      <c r="B214" s="27"/>
      <c r="C214" s="27"/>
      <c r="D214" s="27"/>
      <c r="E214" s="27"/>
      <c r="F214" s="27"/>
      <c r="H214" s="38"/>
      <c r="I214" s="38"/>
      <c r="J214" s="38"/>
      <c r="K214" s="38"/>
      <c r="L214" s="39"/>
      <c r="M214" s="38"/>
      <c r="N214" s="38"/>
    </row>
    <row r="215" spans="1:14" x14ac:dyDescent="0.45">
      <c r="A215" s="27"/>
      <c r="B215" s="27"/>
      <c r="C215" s="27"/>
      <c r="D215" s="27"/>
      <c r="E215" s="27"/>
      <c r="F215" s="27"/>
      <c r="H215" s="38"/>
      <c r="I215" s="38"/>
      <c r="J215" s="38"/>
      <c r="K215" s="38"/>
      <c r="L215" s="39"/>
      <c r="M215" s="38"/>
      <c r="N215" s="38"/>
    </row>
    <row r="216" spans="1:14" x14ac:dyDescent="0.45">
      <c r="A216" s="27"/>
      <c r="B216" s="27"/>
      <c r="C216" s="27"/>
      <c r="D216" s="27"/>
      <c r="E216" s="27"/>
      <c r="F216" s="27"/>
      <c r="H216" s="38"/>
      <c r="I216" s="38"/>
      <c r="J216" s="38"/>
      <c r="K216" s="38"/>
      <c r="L216" s="39"/>
      <c r="M216" s="38"/>
      <c r="N216" s="38"/>
    </row>
    <row r="217" spans="1:14" x14ac:dyDescent="0.45">
      <c r="A217" s="27"/>
      <c r="B217" s="27"/>
      <c r="C217" s="27"/>
      <c r="D217" s="27"/>
      <c r="E217" s="27"/>
      <c r="F217" s="27"/>
      <c r="H217" s="38"/>
      <c r="I217" s="38"/>
      <c r="J217" s="38"/>
      <c r="K217" s="38"/>
      <c r="L217" s="39"/>
      <c r="M217" s="38"/>
      <c r="N217" s="38"/>
    </row>
    <row r="218" spans="1:14" x14ac:dyDescent="0.45">
      <c r="A218" s="27"/>
      <c r="B218" s="27"/>
      <c r="C218" s="27"/>
      <c r="D218" s="27"/>
      <c r="E218" s="27"/>
      <c r="F218" s="27"/>
      <c r="H218" s="38"/>
      <c r="I218" s="38"/>
      <c r="J218" s="38"/>
      <c r="K218" s="38"/>
      <c r="L218" s="39"/>
      <c r="M218" s="38"/>
      <c r="N218" s="38"/>
    </row>
    <row r="219" spans="1:14" x14ac:dyDescent="0.45">
      <c r="A219" s="27"/>
      <c r="B219" s="27"/>
      <c r="C219" s="27"/>
      <c r="D219" s="27"/>
      <c r="E219" s="27"/>
      <c r="F219" s="27"/>
      <c r="H219" s="38"/>
      <c r="I219" s="38"/>
      <c r="J219" s="38"/>
      <c r="K219" s="38"/>
      <c r="L219" s="39"/>
      <c r="M219" s="38"/>
      <c r="N219" s="38"/>
    </row>
    <row r="220" spans="1:14" x14ac:dyDescent="0.45">
      <c r="A220" s="27"/>
      <c r="B220" s="27"/>
      <c r="C220" s="27"/>
      <c r="D220" s="27"/>
      <c r="E220" s="27"/>
      <c r="F220" s="27"/>
      <c r="H220" s="38"/>
      <c r="I220" s="38"/>
      <c r="J220" s="38"/>
      <c r="K220" s="38"/>
      <c r="L220" s="39"/>
      <c r="M220" s="38"/>
      <c r="N220" s="38"/>
    </row>
    <row r="221" spans="1:14" x14ac:dyDescent="0.45">
      <c r="A221" s="27"/>
      <c r="B221" s="27"/>
      <c r="C221" s="27"/>
      <c r="D221" s="27"/>
      <c r="E221" s="27"/>
      <c r="F221" s="27"/>
      <c r="H221" s="38"/>
      <c r="I221" s="38"/>
      <c r="J221" s="38"/>
      <c r="K221" s="38"/>
      <c r="L221" s="39"/>
      <c r="M221" s="38"/>
      <c r="N221" s="38"/>
    </row>
    <row r="222" spans="1:14" x14ac:dyDescent="0.45">
      <c r="A222" s="27"/>
      <c r="B222" s="27"/>
      <c r="C222" s="27"/>
      <c r="D222" s="27"/>
      <c r="E222" s="27"/>
      <c r="F222" s="27"/>
      <c r="H222" s="38"/>
      <c r="I222" s="38"/>
      <c r="J222" s="38"/>
      <c r="K222" s="38"/>
      <c r="L222" s="39"/>
      <c r="M222" s="38"/>
      <c r="N222" s="38"/>
    </row>
    <row r="223" spans="1:14" x14ac:dyDescent="0.45">
      <c r="A223" s="27"/>
      <c r="B223" s="27"/>
      <c r="C223" s="27"/>
      <c r="D223" s="27"/>
      <c r="E223" s="27"/>
      <c r="F223" s="27"/>
      <c r="H223" s="38"/>
      <c r="I223" s="38"/>
      <c r="J223" s="38"/>
      <c r="K223" s="38"/>
      <c r="L223" s="39"/>
      <c r="M223" s="38"/>
      <c r="N223" s="38"/>
    </row>
    <row r="224" spans="1:14" x14ac:dyDescent="0.45">
      <c r="A224" s="27"/>
      <c r="B224" s="27"/>
      <c r="C224" s="27"/>
      <c r="D224" s="27"/>
      <c r="E224" s="27"/>
      <c r="F224" s="27"/>
      <c r="H224" s="38"/>
      <c r="I224" s="38"/>
      <c r="J224" s="38"/>
      <c r="K224" s="38"/>
      <c r="L224" s="39"/>
      <c r="M224" s="38"/>
      <c r="N224" s="38"/>
    </row>
    <row r="225" spans="1:14" x14ac:dyDescent="0.45">
      <c r="A225" s="27"/>
      <c r="B225" s="27"/>
      <c r="C225" s="27"/>
      <c r="D225" s="27"/>
      <c r="E225" s="27"/>
      <c r="F225" s="27"/>
      <c r="H225" s="38"/>
      <c r="I225" s="38"/>
      <c r="J225" s="38"/>
      <c r="K225" s="38"/>
      <c r="L225" s="39"/>
      <c r="M225" s="38"/>
      <c r="N225" s="38"/>
    </row>
    <row r="226" spans="1:14" x14ac:dyDescent="0.45">
      <c r="A226" s="27"/>
      <c r="B226" s="27"/>
      <c r="C226" s="27"/>
      <c r="D226" s="27"/>
      <c r="E226" s="27"/>
      <c r="F226" s="27"/>
      <c r="H226" s="38"/>
      <c r="I226" s="38"/>
      <c r="J226" s="38"/>
      <c r="K226" s="38"/>
      <c r="L226" s="39"/>
      <c r="M226" s="38"/>
      <c r="N226" s="38"/>
    </row>
    <row r="227" spans="1:14" x14ac:dyDescent="0.45">
      <c r="A227" s="27"/>
      <c r="B227" s="27"/>
      <c r="C227" s="27"/>
      <c r="D227" s="27"/>
      <c r="E227" s="27"/>
      <c r="F227" s="27"/>
      <c r="H227" s="38"/>
      <c r="I227" s="38"/>
      <c r="J227" s="38"/>
      <c r="K227" s="38"/>
      <c r="L227" s="39"/>
      <c r="M227" s="38"/>
      <c r="N227" s="38"/>
    </row>
    <row r="228" spans="1:14" x14ac:dyDescent="0.45">
      <c r="A228" s="27"/>
      <c r="B228" s="27"/>
      <c r="C228" s="27"/>
      <c r="D228" s="27"/>
      <c r="E228" s="27"/>
      <c r="F228" s="27"/>
      <c r="H228" s="38"/>
      <c r="I228" s="38"/>
      <c r="J228" s="38"/>
      <c r="K228" s="38"/>
      <c r="L228" s="39"/>
      <c r="M228" s="38"/>
      <c r="N228" s="38"/>
    </row>
    <row r="229" spans="1:14" x14ac:dyDescent="0.45">
      <c r="A229" s="27"/>
      <c r="B229" s="27"/>
      <c r="C229" s="27"/>
      <c r="D229" s="27"/>
      <c r="E229" s="27"/>
      <c r="F229" s="27"/>
      <c r="H229" s="38"/>
      <c r="I229" s="38"/>
      <c r="J229" s="38"/>
      <c r="K229" s="38"/>
      <c r="L229" s="39"/>
      <c r="M229" s="38"/>
      <c r="N229" s="38"/>
    </row>
    <row r="230" spans="1:14" x14ac:dyDescent="0.45">
      <c r="A230" s="27"/>
      <c r="B230" s="27"/>
      <c r="C230" s="27"/>
      <c r="D230" s="27"/>
      <c r="E230" s="27"/>
      <c r="F230" s="27"/>
      <c r="H230" s="38"/>
      <c r="I230" s="38"/>
      <c r="J230" s="38"/>
      <c r="K230" s="38"/>
      <c r="L230" s="39"/>
      <c r="M230" s="38"/>
      <c r="N230" s="38"/>
    </row>
    <row r="231" spans="1:14" x14ac:dyDescent="0.45">
      <c r="A231" s="27"/>
      <c r="B231" s="27"/>
      <c r="C231" s="27"/>
      <c r="D231" s="27"/>
      <c r="E231" s="27"/>
      <c r="F231" s="27"/>
      <c r="H231" s="38"/>
      <c r="I231" s="38"/>
      <c r="J231" s="38"/>
      <c r="K231" s="38"/>
      <c r="L231" s="39"/>
      <c r="M231" s="38"/>
      <c r="N231" s="38"/>
    </row>
    <row r="232" spans="1:14" x14ac:dyDescent="0.45">
      <c r="A232" s="27"/>
      <c r="B232" s="27"/>
      <c r="C232" s="27"/>
      <c r="D232" s="27"/>
      <c r="E232" s="27"/>
      <c r="F232" s="27"/>
      <c r="H232" s="38"/>
      <c r="I232" s="38"/>
      <c r="J232" s="38"/>
      <c r="K232" s="38"/>
      <c r="L232" s="39"/>
      <c r="M232" s="38"/>
      <c r="N232" s="38"/>
    </row>
    <row r="233" spans="1:14" x14ac:dyDescent="0.45">
      <c r="A233" s="27"/>
      <c r="B233" s="27"/>
      <c r="C233" s="27"/>
      <c r="D233" s="27"/>
      <c r="E233" s="27"/>
      <c r="F233" s="27"/>
      <c r="H233" s="38"/>
      <c r="I233" s="38"/>
      <c r="J233" s="38"/>
      <c r="K233" s="38"/>
      <c r="L233" s="39"/>
      <c r="M233" s="38"/>
      <c r="N233" s="38"/>
    </row>
    <row r="234" spans="1:14" x14ac:dyDescent="0.45">
      <c r="A234" s="27"/>
      <c r="B234" s="27"/>
      <c r="C234" s="27"/>
      <c r="D234" s="27"/>
      <c r="E234" s="27"/>
      <c r="F234" s="27"/>
      <c r="H234" s="38"/>
      <c r="I234" s="38"/>
      <c r="J234" s="38"/>
      <c r="K234" s="38"/>
      <c r="L234" s="39"/>
      <c r="M234" s="38"/>
      <c r="N234" s="38"/>
    </row>
    <row r="235" spans="1:14" x14ac:dyDescent="0.45">
      <c r="A235" s="27"/>
      <c r="B235" s="27"/>
      <c r="C235" s="27"/>
      <c r="D235" s="27"/>
      <c r="E235" s="27"/>
      <c r="F235" s="27"/>
      <c r="H235" s="38"/>
      <c r="I235" s="38"/>
      <c r="J235" s="38"/>
      <c r="K235" s="38"/>
      <c r="L235" s="39"/>
      <c r="M235" s="38"/>
      <c r="N235" s="38"/>
    </row>
    <row r="236" spans="1:14" x14ac:dyDescent="0.45">
      <c r="A236" s="27"/>
      <c r="B236" s="27"/>
      <c r="C236" s="27"/>
      <c r="D236" s="27"/>
      <c r="E236" s="27"/>
      <c r="F236" s="27"/>
      <c r="H236" s="38"/>
      <c r="I236" s="38"/>
      <c r="J236" s="38"/>
      <c r="K236" s="38"/>
      <c r="L236" s="39"/>
      <c r="M236" s="38"/>
      <c r="N236" s="38"/>
    </row>
    <row r="237" spans="1:14" x14ac:dyDescent="0.45">
      <c r="A237" s="27"/>
      <c r="B237" s="27"/>
      <c r="C237" s="27"/>
      <c r="D237" s="27"/>
      <c r="E237" s="27"/>
      <c r="F237" s="27"/>
      <c r="H237" s="38"/>
      <c r="I237" s="38"/>
      <c r="J237" s="38"/>
      <c r="K237" s="38"/>
      <c r="L237" s="39"/>
      <c r="M237" s="38"/>
      <c r="N237" s="38"/>
    </row>
    <row r="238" spans="1:14" x14ac:dyDescent="0.45">
      <c r="A238" s="27"/>
      <c r="B238" s="27"/>
      <c r="C238" s="27"/>
      <c r="D238" s="27"/>
      <c r="E238" s="27"/>
      <c r="F238" s="27"/>
      <c r="H238" s="38"/>
      <c r="I238" s="38"/>
      <c r="J238" s="38"/>
      <c r="K238" s="38"/>
      <c r="L238" s="39"/>
      <c r="M238" s="38"/>
      <c r="N238" s="38"/>
    </row>
    <row r="239" spans="1:14" x14ac:dyDescent="0.45">
      <c r="A239" s="27"/>
      <c r="B239" s="27"/>
      <c r="C239" s="27"/>
      <c r="D239" s="27"/>
      <c r="E239" s="27"/>
      <c r="F239" s="27"/>
      <c r="H239" s="38"/>
      <c r="I239" s="38"/>
      <c r="J239" s="38"/>
      <c r="K239" s="38"/>
      <c r="L239" s="39"/>
      <c r="M239" s="38"/>
      <c r="N239" s="38"/>
    </row>
    <row r="240" spans="1:14" x14ac:dyDescent="0.45">
      <c r="A240" s="27"/>
      <c r="B240" s="27"/>
      <c r="C240" s="27"/>
      <c r="D240" s="27"/>
      <c r="E240" s="27"/>
      <c r="F240" s="27"/>
      <c r="H240" s="38"/>
      <c r="I240" s="38"/>
      <c r="J240" s="38"/>
      <c r="K240" s="38"/>
      <c r="L240" s="39"/>
      <c r="M240" s="38"/>
      <c r="N240" s="38"/>
    </row>
    <row r="241" spans="1:14" x14ac:dyDescent="0.45">
      <c r="A241" s="27"/>
      <c r="B241" s="27"/>
      <c r="C241" s="27"/>
      <c r="D241" s="27"/>
      <c r="E241" s="27"/>
      <c r="F241" s="27"/>
      <c r="H241" s="38"/>
      <c r="I241" s="38"/>
      <c r="J241" s="38"/>
      <c r="K241" s="38"/>
      <c r="L241" s="39"/>
      <c r="M241" s="38"/>
      <c r="N241" s="38"/>
    </row>
    <row r="242" spans="1:14" x14ac:dyDescent="0.45">
      <c r="A242" s="27"/>
      <c r="B242" s="27"/>
      <c r="C242" s="27"/>
      <c r="D242" s="27"/>
      <c r="E242" s="27"/>
      <c r="F242" s="27"/>
      <c r="H242" s="38"/>
      <c r="I242" s="38"/>
      <c r="J242" s="38"/>
      <c r="K242" s="38"/>
      <c r="L242" s="39"/>
      <c r="M242" s="38"/>
      <c r="N242" s="38"/>
    </row>
    <row r="243" spans="1:14" x14ac:dyDescent="0.45">
      <c r="A243" s="27"/>
      <c r="B243" s="27"/>
      <c r="C243" s="27"/>
      <c r="D243" s="27"/>
      <c r="E243" s="27"/>
      <c r="F243" s="27"/>
      <c r="H243" s="38"/>
      <c r="I243" s="38"/>
      <c r="J243" s="38"/>
      <c r="K243" s="38"/>
      <c r="L243" s="39"/>
      <c r="M243" s="38"/>
      <c r="N243" s="38"/>
    </row>
    <row r="244" spans="1:14" x14ac:dyDescent="0.45">
      <c r="A244" s="27"/>
      <c r="B244" s="27"/>
      <c r="C244" s="27"/>
      <c r="D244" s="27"/>
      <c r="E244" s="27"/>
      <c r="F244" s="27"/>
      <c r="H244" s="38"/>
      <c r="I244" s="38"/>
      <c r="J244" s="38"/>
      <c r="K244" s="38"/>
      <c r="L244" s="39"/>
      <c r="M244" s="38"/>
      <c r="N244" s="38"/>
    </row>
    <row r="245" spans="1:14" x14ac:dyDescent="0.45">
      <c r="A245" s="27"/>
      <c r="B245" s="27"/>
      <c r="C245" s="27"/>
      <c r="D245" s="27"/>
      <c r="E245" s="27"/>
      <c r="F245" s="27"/>
      <c r="H245" s="38"/>
      <c r="I245" s="38"/>
      <c r="J245" s="38"/>
      <c r="K245" s="38"/>
      <c r="L245" s="39"/>
      <c r="M245" s="38"/>
      <c r="N245" s="38"/>
    </row>
    <row r="246" spans="1:14" x14ac:dyDescent="0.45">
      <c r="A246" s="27"/>
      <c r="B246" s="27"/>
      <c r="C246" s="27"/>
      <c r="D246" s="27"/>
      <c r="E246" s="27"/>
      <c r="F246" s="27"/>
      <c r="H246" s="38"/>
      <c r="I246" s="38"/>
      <c r="J246" s="38"/>
      <c r="K246" s="38"/>
      <c r="L246" s="39"/>
      <c r="M246" s="38"/>
      <c r="N246" s="38"/>
    </row>
    <row r="247" spans="1:14" x14ac:dyDescent="0.45">
      <c r="A247" s="27"/>
      <c r="B247" s="27"/>
      <c r="C247" s="27"/>
      <c r="D247" s="27"/>
      <c r="E247" s="27"/>
      <c r="F247" s="27"/>
      <c r="H247" s="38"/>
      <c r="I247" s="38"/>
      <c r="J247" s="38"/>
      <c r="K247" s="38"/>
      <c r="L247" s="39"/>
      <c r="M247" s="38"/>
      <c r="N247" s="38"/>
    </row>
    <row r="248" spans="1:14" x14ac:dyDescent="0.45">
      <c r="A248" s="27"/>
      <c r="B248" s="27"/>
      <c r="C248" s="27"/>
      <c r="D248" s="27"/>
      <c r="E248" s="27"/>
      <c r="F248" s="27"/>
      <c r="H248" s="38"/>
      <c r="I248" s="38"/>
      <c r="J248" s="38"/>
      <c r="K248" s="38"/>
      <c r="L248" s="39"/>
      <c r="M248" s="38"/>
      <c r="N248" s="38"/>
    </row>
    <row r="249" spans="1:14" x14ac:dyDescent="0.45">
      <c r="A249" s="27"/>
      <c r="B249" s="27"/>
      <c r="C249" s="27"/>
      <c r="D249" s="27"/>
      <c r="E249" s="27"/>
      <c r="F249" s="27"/>
      <c r="H249" s="38"/>
      <c r="I249" s="38"/>
      <c r="J249" s="38"/>
      <c r="K249" s="38"/>
      <c r="L249" s="39"/>
      <c r="M249" s="38"/>
      <c r="N249" s="38"/>
    </row>
    <row r="250" spans="1:14" x14ac:dyDescent="0.45">
      <c r="A250" s="27"/>
      <c r="B250" s="27"/>
      <c r="C250" s="27"/>
      <c r="D250" s="27"/>
      <c r="E250" s="27"/>
      <c r="F250" s="27"/>
      <c r="H250" s="38"/>
      <c r="I250" s="38"/>
      <c r="J250" s="38"/>
      <c r="K250" s="38"/>
      <c r="L250" s="39"/>
      <c r="M250" s="38"/>
      <c r="N250" s="38"/>
    </row>
    <row r="251" spans="1:14" x14ac:dyDescent="0.45">
      <c r="A251" s="27"/>
      <c r="B251" s="27"/>
      <c r="C251" s="27"/>
      <c r="D251" s="27"/>
      <c r="E251" s="27"/>
      <c r="F251" s="27"/>
      <c r="H251" s="38"/>
      <c r="I251" s="38"/>
      <c r="J251" s="38"/>
      <c r="K251" s="38"/>
      <c r="L251" s="39"/>
      <c r="M251" s="38"/>
      <c r="N251" s="38"/>
    </row>
    <row r="252" spans="1:14" x14ac:dyDescent="0.45">
      <c r="A252" s="27"/>
      <c r="B252" s="27"/>
      <c r="C252" s="27"/>
      <c r="D252" s="27"/>
      <c r="E252" s="27"/>
      <c r="F252" s="27"/>
      <c r="H252" s="38"/>
      <c r="I252" s="38"/>
      <c r="J252" s="38"/>
      <c r="K252" s="38"/>
      <c r="L252" s="39"/>
      <c r="M252" s="38"/>
      <c r="N252" s="38"/>
    </row>
    <row r="253" spans="1:14" x14ac:dyDescent="0.45">
      <c r="A253" s="27"/>
      <c r="B253" s="27"/>
      <c r="C253" s="27"/>
      <c r="D253" s="27"/>
      <c r="E253" s="27"/>
      <c r="F253" s="27"/>
      <c r="H253" s="38"/>
      <c r="I253" s="38"/>
      <c r="J253" s="38"/>
      <c r="K253" s="38"/>
      <c r="L253" s="39"/>
      <c r="M253" s="38"/>
      <c r="N253" s="38"/>
    </row>
    <row r="254" spans="1:14" x14ac:dyDescent="0.45">
      <c r="A254" s="27"/>
      <c r="B254" s="27"/>
      <c r="C254" s="27"/>
      <c r="D254" s="27"/>
      <c r="E254" s="27"/>
      <c r="F254" s="27"/>
      <c r="H254" s="38"/>
      <c r="I254" s="38"/>
      <c r="J254" s="38"/>
      <c r="K254" s="38"/>
      <c r="L254" s="39"/>
      <c r="M254" s="38"/>
      <c r="N254" s="38"/>
    </row>
    <row r="255" spans="1:14" x14ac:dyDescent="0.45">
      <c r="A255" s="27"/>
      <c r="B255" s="27"/>
      <c r="C255" s="27"/>
      <c r="D255" s="27"/>
      <c r="E255" s="27"/>
      <c r="F255" s="27"/>
      <c r="H255" s="38"/>
      <c r="I255" s="38"/>
      <c r="J255" s="38"/>
      <c r="K255" s="38"/>
      <c r="L255" s="39"/>
      <c r="M255" s="38"/>
      <c r="N255" s="38"/>
    </row>
    <row r="256" spans="1:14" x14ac:dyDescent="0.45">
      <c r="A256" s="27"/>
      <c r="B256" s="27"/>
      <c r="C256" s="27"/>
      <c r="D256" s="27"/>
      <c r="E256" s="27"/>
      <c r="F256" s="27"/>
      <c r="H256" s="38"/>
      <c r="I256" s="38"/>
      <c r="J256" s="38"/>
      <c r="K256" s="38"/>
      <c r="L256" s="39"/>
      <c r="M256" s="38"/>
      <c r="N256" s="38"/>
    </row>
  </sheetData>
  <sheetProtection sheet="1" objects="1" scenarios="1"/>
  <mergeCells count="401">
    <mergeCell ref="E1:G1"/>
    <mergeCell ref="A2:B2"/>
    <mergeCell ref="C2:E2"/>
    <mergeCell ref="F2:K2"/>
    <mergeCell ref="L2:L3"/>
    <mergeCell ref="M2:M3"/>
    <mergeCell ref="N2:N3"/>
    <mergeCell ref="A3:B3"/>
    <mergeCell ref="C3:E3"/>
    <mergeCell ref="F3:G3"/>
    <mergeCell ref="A4:A18"/>
    <mergeCell ref="B4:B18"/>
    <mergeCell ref="C4:C8"/>
    <mergeCell ref="D4:D8"/>
    <mergeCell ref="E4:E8"/>
    <mergeCell ref="I4:I8"/>
    <mergeCell ref="J4:J8"/>
    <mergeCell ref="M9:M13"/>
    <mergeCell ref="N9:N13"/>
    <mergeCell ref="C14:C18"/>
    <mergeCell ref="D14:D18"/>
    <mergeCell ref="E14:E18"/>
    <mergeCell ref="I14:I18"/>
    <mergeCell ref="J14:J18"/>
    <mergeCell ref="L14:L18"/>
    <mergeCell ref="M14:M18"/>
    <mergeCell ref="N14:N18"/>
    <mergeCell ref="K4:K18"/>
    <mergeCell ref="L4:L8"/>
    <mergeCell ref="M4:M8"/>
    <mergeCell ref="N4:N8"/>
    <mergeCell ref="C9:C13"/>
    <mergeCell ref="D9:D13"/>
    <mergeCell ref="E9:E13"/>
    <mergeCell ref="I9:I13"/>
    <mergeCell ref="J9:J13"/>
    <mergeCell ref="L9:L13"/>
    <mergeCell ref="J19:J23"/>
    <mergeCell ref="K19:K33"/>
    <mergeCell ref="L19:L23"/>
    <mergeCell ref="M19:M23"/>
    <mergeCell ref="N19:N23"/>
    <mergeCell ref="C24:C28"/>
    <mergeCell ref="D24:D28"/>
    <mergeCell ref="E24:E28"/>
    <mergeCell ref="I24:I28"/>
    <mergeCell ref="J24:J28"/>
    <mergeCell ref="C19:C23"/>
    <mergeCell ref="D19:D23"/>
    <mergeCell ref="E19:E23"/>
    <mergeCell ref="I19:I23"/>
    <mergeCell ref="L24:L28"/>
    <mergeCell ref="M24:M28"/>
    <mergeCell ref="N24:N28"/>
    <mergeCell ref="C29:C33"/>
    <mergeCell ref="D29:D33"/>
    <mergeCell ref="E29:E33"/>
    <mergeCell ref="I29:I33"/>
    <mergeCell ref="J29:J33"/>
    <mergeCell ref="L29:L33"/>
    <mergeCell ref="M29:M33"/>
    <mergeCell ref="N29:N33"/>
    <mergeCell ref="A34:A58"/>
    <mergeCell ref="B34:B58"/>
    <mergeCell ref="C34:C38"/>
    <mergeCell ref="D34:D38"/>
    <mergeCell ref="E34:E38"/>
    <mergeCell ref="I34:I38"/>
    <mergeCell ref="J34:J38"/>
    <mergeCell ref="K34:K58"/>
    <mergeCell ref="L34:L38"/>
    <mergeCell ref="A19:A33"/>
    <mergeCell ref="B19:B33"/>
    <mergeCell ref="M34:M38"/>
    <mergeCell ref="N34:N38"/>
    <mergeCell ref="C39:C43"/>
    <mergeCell ref="D39:D43"/>
    <mergeCell ref="E39:E43"/>
    <mergeCell ref="I39:I43"/>
    <mergeCell ref="J39:J43"/>
    <mergeCell ref="L39:L43"/>
    <mergeCell ref="M39:M43"/>
    <mergeCell ref="N39:N43"/>
    <mergeCell ref="M44:M48"/>
    <mergeCell ref="N44:N48"/>
    <mergeCell ref="C49:C53"/>
    <mergeCell ref="D49:D53"/>
    <mergeCell ref="E49:E53"/>
    <mergeCell ref="I49:I53"/>
    <mergeCell ref="J49:J53"/>
    <mergeCell ref="L49:L53"/>
    <mergeCell ref="M49:M53"/>
    <mergeCell ref="N49:N53"/>
    <mergeCell ref="C44:C48"/>
    <mergeCell ref="D44:D48"/>
    <mergeCell ref="E44:E48"/>
    <mergeCell ref="I44:I48"/>
    <mergeCell ref="J44:J48"/>
    <mergeCell ref="L44:L48"/>
    <mergeCell ref="M54:M58"/>
    <mergeCell ref="N54:N58"/>
    <mergeCell ref="A59:A73"/>
    <mergeCell ref="B59:B73"/>
    <mergeCell ref="C59:C63"/>
    <mergeCell ref="D59:D63"/>
    <mergeCell ref="E59:E63"/>
    <mergeCell ref="I59:I63"/>
    <mergeCell ref="J59:J63"/>
    <mergeCell ref="K59:K73"/>
    <mergeCell ref="C54:C58"/>
    <mergeCell ref="D54:D58"/>
    <mergeCell ref="E54:E58"/>
    <mergeCell ref="I54:I58"/>
    <mergeCell ref="J54:J58"/>
    <mergeCell ref="L54:L58"/>
    <mergeCell ref="L59:L63"/>
    <mergeCell ref="M59:M63"/>
    <mergeCell ref="N59:N63"/>
    <mergeCell ref="C64:C68"/>
    <mergeCell ref="D64:D68"/>
    <mergeCell ref="E64:E68"/>
    <mergeCell ref="I64:I68"/>
    <mergeCell ref="J64:J68"/>
    <mergeCell ref="L64:L68"/>
    <mergeCell ref="M64:M68"/>
    <mergeCell ref="N64:N68"/>
    <mergeCell ref="C69:C73"/>
    <mergeCell ref="D69:D73"/>
    <mergeCell ref="E69:E73"/>
    <mergeCell ref="I69:I73"/>
    <mergeCell ref="J69:J73"/>
    <mergeCell ref="L69:L73"/>
    <mergeCell ref="M69:M73"/>
    <mergeCell ref="N69:N73"/>
    <mergeCell ref="J74:J78"/>
    <mergeCell ref="K74:K123"/>
    <mergeCell ref="L74:L78"/>
    <mergeCell ref="M74:M78"/>
    <mergeCell ref="N74:N78"/>
    <mergeCell ref="C79:C83"/>
    <mergeCell ref="D79:D83"/>
    <mergeCell ref="E79:E83"/>
    <mergeCell ref="I79:I83"/>
    <mergeCell ref="J79:J83"/>
    <mergeCell ref="C74:C78"/>
    <mergeCell ref="D74:D78"/>
    <mergeCell ref="E74:E78"/>
    <mergeCell ref="I74:I78"/>
    <mergeCell ref="C94:C98"/>
    <mergeCell ref="D94:D98"/>
    <mergeCell ref="E94:E98"/>
    <mergeCell ref="I94:I98"/>
    <mergeCell ref="L79:L83"/>
    <mergeCell ref="M79:M83"/>
    <mergeCell ref="N79:N83"/>
    <mergeCell ref="C84:C88"/>
    <mergeCell ref="D84:D88"/>
    <mergeCell ref="E84:E88"/>
    <mergeCell ref="I84:I88"/>
    <mergeCell ref="J84:J88"/>
    <mergeCell ref="L84:L88"/>
    <mergeCell ref="M84:M88"/>
    <mergeCell ref="N84:N88"/>
    <mergeCell ref="C89:C93"/>
    <mergeCell ref="D89:D93"/>
    <mergeCell ref="E89:E93"/>
    <mergeCell ref="I89:I93"/>
    <mergeCell ref="J89:J93"/>
    <mergeCell ref="L89:L93"/>
    <mergeCell ref="M89:M93"/>
    <mergeCell ref="N89:N93"/>
    <mergeCell ref="J94:J98"/>
    <mergeCell ref="L94:L98"/>
    <mergeCell ref="M94:M98"/>
    <mergeCell ref="N94:N98"/>
    <mergeCell ref="C99:C103"/>
    <mergeCell ref="D99:D103"/>
    <mergeCell ref="E99:E103"/>
    <mergeCell ref="I99:I103"/>
    <mergeCell ref="J99:J103"/>
    <mergeCell ref="L99:L103"/>
    <mergeCell ref="M99:M103"/>
    <mergeCell ref="N99:N103"/>
    <mergeCell ref="C104:C108"/>
    <mergeCell ref="D104:D108"/>
    <mergeCell ref="E104:E108"/>
    <mergeCell ref="I104:I108"/>
    <mergeCell ref="J104:J108"/>
    <mergeCell ref="L104:L108"/>
    <mergeCell ref="M104:M108"/>
    <mergeCell ref="N104:N108"/>
    <mergeCell ref="M109:M113"/>
    <mergeCell ref="N109:N113"/>
    <mergeCell ref="C114:C118"/>
    <mergeCell ref="D114:D118"/>
    <mergeCell ref="E114:E118"/>
    <mergeCell ref="I114:I118"/>
    <mergeCell ref="J114:J118"/>
    <mergeCell ref="L114:L118"/>
    <mergeCell ref="M114:M118"/>
    <mergeCell ref="N114:N118"/>
    <mergeCell ref="C109:C113"/>
    <mergeCell ref="D109:D113"/>
    <mergeCell ref="E109:E113"/>
    <mergeCell ref="I109:I113"/>
    <mergeCell ref="J109:J113"/>
    <mergeCell ref="L109:L113"/>
    <mergeCell ref="M119:M123"/>
    <mergeCell ref="N119:N123"/>
    <mergeCell ref="A124:A143"/>
    <mergeCell ref="B124:B143"/>
    <mergeCell ref="C124:C128"/>
    <mergeCell ref="D124:D128"/>
    <mergeCell ref="E124:E128"/>
    <mergeCell ref="I124:I128"/>
    <mergeCell ref="J124:J128"/>
    <mergeCell ref="K124:K143"/>
    <mergeCell ref="C119:C123"/>
    <mergeCell ref="D119:D123"/>
    <mergeCell ref="E119:E123"/>
    <mergeCell ref="I119:I123"/>
    <mergeCell ref="J119:J123"/>
    <mergeCell ref="L119:L123"/>
    <mergeCell ref="A74:A123"/>
    <mergeCell ref="B74:B123"/>
    <mergeCell ref="L124:L128"/>
    <mergeCell ref="M124:M128"/>
    <mergeCell ref="N124:N128"/>
    <mergeCell ref="C129:C133"/>
    <mergeCell ref="D129:D133"/>
    <mergeCell ref="E129:E133"/>
    <mergeCell ref="I129:I133"/>
    <mergeCell ref="J129:J133"/>
    <mergeCell ref="L129:L133"/>
    <mergeCell ref="M129:M133"/>
    <mergeCell ref="N129:N133"/>
    <mergeCell ref="C134:C138"/>
    <mergeCell ref="D134:D138"/>
    <mergeCell ref="E134:E138"/>
    <mergeCell ref="I134:I138"/>
    <mergeCell ref="J134:J138"/>
    <mergeCell ref="L134:L138"/>
    <mergeCell ref="M134:M138"/>
    <mergeCell ref="N134:N138"/>
    <mergeCell ref="M139:M143"/>
    <mergeCell ref="N139:N143"/>
    <mergeCell ref="A144:A168"/>
    <mergeCell ref="B144:B168"/>
    <mergeCell ref="C144:C148"/>
    <mergeCell ref="D144:D148"/>
    <mergeCell ref="E144:E148"/>
    <mergeCell ref="I144:I148"/>
    <mergeCell ref="J144:J148"/>
    <mergeCell ref="K144:K168"/>
    <mergeCell ref="C139:C143"/>
    <mergeCell ref="D139:D143"/>
    <mergeCell ref="E139:E143"/>
    <mergeCell ref="I139:I143"/>
    <mergeCell ref="J139:J143"/>
    <mergeCell ref="L139:L143"/>
    <mergeCell ref="L144:L148"/>
    <mergeCell ref="M144:M148"/>
    <mergeCell ref="N144:N148"/>
    <mergeCell ref="C149:C153"/>
    <mergeCell ref="D149:D153"/>
    <mergeCell ref="E149:E153"/>
    <mergeCell ref="I149:I153"/>
    <mergeCell ref="J149:J153"/>
    <mergeCell ref="L149:L153"/>
    <mergeCell ref="M149:M153"/>
    <mergeCell ref="N149:N153"/>
    <mergeCell ref="C154:C158"/>
    <mergeCell ref="D154:D158"/>
    <mergeCell ref="E154:E158"/>
    <mergeCell ref="I154:I158"/>
    <mergeCell ref="J154:J158"/>
    <mergeCell ref="L154:L158"/>
    <mergeCell ref="M154:M158"/>
    <mergeCell ref="N154:N158"/>
    <mergeCell ref="C169:C173"/>
    <mergeCell ref="D169:D173"/>
    <mergeCell ref="E169:E173"/>
    <mergeCell ref="I169:I173"/>
    <mergeCell ref="M159:M163"/>
    <mergeCell ref="N159:N163"/>
    <mergeCell ref="C164:C168"/>
    <mergeCell ref="D164:D168"/>
    <mergeCell ref="E164:E168"/>
    <mergeCell ref="I164:I168"/>
    <mergeCell ref="J164:J168"/>
    <mergeCell ref="L164:L168"/>
    <mergeCell ref="M164:M168"/>
    <mergeCell ref="N164:N168"/>
    <mergeCell ref="C159:C163"/>
    <mergeCell ref="D159:D163"/>
    <mergeCell ref="E159:E163"/>
    <mergeCell ref="I159:I163"/>
    <mergeCell ref="J159:J163"/>
    <mergeCell ref="L159:L163"/>
    <mergeCell ref="J184:J188"/>
    <mergeCell ref="L184:L188"/>
    <mergeCell ref="L174:L178"/>
    <mergeCell ref="M174:M178"/>
    <mergeCell ref="N174:N178"/>
    <mergeCell ref="A179:A193"/>
    <mergeCell ref="B179:B193"/>
    <mergeCell ref="C179:C183"/>
    <mergeCell ref="D179:D183"/>
    <mergeCell ref="E179:E183"/>
    <mergeCell ref="I179:I183"/>
    <mergeCell ref="J179:J183"/>
    <mergeCell ref="A169:A178"/>
    <mergeCell ref="B169:B178"/>
    <mergeCell ref="J169:J173"/>
    <mergeCell ref="K169:K178"/>
    <mergeCell ref="L169:L173"/>
    <mergeCell ref="M169:M173"/>
    <mergeCell ref="N169:N173"/>
    <mergeCell ref="C174:C178"/>
    <mergeCell ref="D174:D178"/>
    <mergeCell ref="E174:E178"/>
    <mergeCell ref="I174:I178"/>
    <mergeCell ref="J174:J178"/>
    <mergeCell ref="A194:A203"/>
    <mergeCell ref="B194:B203"/>
    <mergeCell ref="C194:C198"/>
    <mergeCell ref="D194:D198"/>
    <mergeCell ref="E194:E198"/>
    <mergeCell ref="I194:I198"/>
    <mergeCell ref="M184:M188"/>
    <mergeCell ref="N184:N188"/>
    <mergeCell ref="C189:C193"/>
    <mergeCell ref="D189:D193"/>
    <mergeCell ref="E189:E193"/>
    <mergeCell ref="I189:I193"/>
    <mergeCell ref="J189:J193"/>
    <mergeCell ref="L189:L193"/>
    <mergeCell ref="M189:M193"/>
    <mergeCell ref="N189:N193"/>
    <mergeCell ref="K179:K193"/>
    <mergeCell ref="L179:L183"/>
    <mergeCell ref="M179:M183"/>
    <mergeCell ref="N179:N183"/>
    <mergeCell ref="C184:C188"/>
    <mergeCell ref="D184:D188"/>
    <mergeCell ref="E184:E188"/>
    <mergeCell ref="I184:I188"/>
    <mergeCell ref="L199:L203"/>
    <mergeCell ref="M199:M203"/>
    <mergeCell ref="N199:N203"/>
    <mergeCell ref="J194:J198"/>
    <mergeCell ref="K194:K203"/>
    <mergeCell ref="L194:L198"/>
    <mergeCell ref="M194:M198"/>
    <mergeCell ref="N194:N198"/>
    <mergeCell ref="C199:C203"/>
    <mergeCell ref="D199:D203"/>
    <mergeCell ref="E199:E203"/>
    <mergeCell ref="I199:I203"/>
    <mergeCell ref="J199:J203"/>
    <mergeCell ref="O2:O3"/>
    <mergeCell ref="O4:O8"/>
    <mergeCell ref="O9:O13"/>
    <mergeCell ref="O14:O18"/>
    <mergeCell ref="O19:O23"/>
    <mergeCell ref="O24:O28"/>
    <mergeCell ref="O29:O33"/>
    <mergeCell ref="O34:O38"/>
    <mergeCell ref="O39:O43"/>
    <mergeCell ref="O44:O48"/>
    <mergeCell ref="O49:O53"/>
    <mergeCell ref="O54:O58"/>
    <mergeCell ref="O59:O63"/>
    <mergeCell ref="O64:O68"/>
    <mergeCell ref="O69:O73"/>
    <mergeCell ref="O74:O78"/>
    <mergeCell ref="O79:O83"/>
    <mergeCell ref="O84:O88"/>
    <mergeCell ref="O89:O93"/>
    <mergeCell ref="O94:O98"/>
    <mergeCell ref="O99:O103"/>
    <mergeCell ref="O104:O108"/>
    <mergeCell ref="O109:O113"/>
    <mergeCell ref="O114:O118"/>
    <mergeCell ref="O119:O123"/>
    <mergeCell ref="O124:O128"/>
    <mergeCell ref="O129:O133"/>
    <mergeCell ref="O179:O183"/>
    <mergeCell ref="O184:O188"/>
    <mergeCell ref="O189:O193"/>
    <mergeCell ref="O194:O198"/>
    <mergeCell ref="O199:O203"/>
    <mergeCell ref="O134:O138"/>
    <mergeCell ref="O139:O143"/>
    <mergeCell ref="O144:O148"/>
    <mergeCell ref="O149:O153"/>
    <mergeCell ref="O154:O158"/>
    <mergeCell ref="O159:O163"/>
    <mergeCell ref="O164:O168"/>
    <mergeCell ref="O169:O173"/>
    <mergeCell ref="O174:O178"/>
  </mergeCells>
  <phoneticPr fontId="1"/>
  <printOptions horizontalCentered="1" verticalCentered="1"/>
  <pageMargins left="0.23622047244094491" right="0.23622047244094491" top="0.74803149606299213" bottom="0.74803149606299213" header="0.31496062992125984" footer="0.31496062992125984"/>
  <pageSetup paperSize="8" scale="51" fitToHeight="0" orientation="landscape" r:id="rId1"/>
  <headerFooter>
    <oddFooter>&amp;C&amp;P</oddFooter>
  </headerFooter>
  <rowBreaks count="12" manualBreakCount="12">
    <brk id="18" max="16383" man="1"/>
    <brk id="33" max="16383" man="1"/>
    <brk id="58" max="16383" man="1"/>
    <brk id="73" max="16383" man="1"/>
    <brk id="88" max="16383" man="1"/>
    <brk id="103" max="16383" man="1"/>
    <brk id="123" max="16383" man="1"/>
    <brk id="143" max="16383" man="1"/>
    <brk id="158" max="16383" man="1"/>
    <brk id="168" max="16383" man="1"/>
    <brk id="178" max="16383" man="1"/>
    <brk id="1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8</xdr:col>
                    <xdr:colOff>213360</xdr:colOff>
                    <xdr:row>4</xdr:row>
                    <xdr:rowOff>228600</xdr:rowOff>
                  </from>
                  <to>
                    <xdr:col>9</xdr:col>
                    <xdr:colOff>381000</xdr:colOff>
                    <xdr:row>4</xdr:row>
                    <xdr:rowOff>480060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8</xdr:col>
                    <xdr:colOff>213360</xdr:colOff>
                    <xdr:row>9</xdr:row>
                    <xdr:rowOff>228600</xdr:rowOff>
                  </from>
                  <to>
                    <xdr:col>9</xdr:col>
                    <xdr:colOff>381000</xdr:colOff>
                    <xdr:row>9</xdr:row>
                    <xdr:rowOff>480060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8</xdr:col>
                    <xdr:colOff>213360</xdr:colOff>
                    <xdr:row>15</xdr:row>
                    <xdr:rowOff>0</xdr:rowOff>
                  </from>
                  <to>
                    <xdr:col>9</xdr:col>
                    <xdr:colOff>381000</xdr:colOff>
                    <xdr:row>15</xdr:row>
                    <xdr:rowOff>251460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8</xdr:col>
                    <xdr:colOff>213360</xdr:colOff>
                    <xdr:row>20</xdr:row>
                    <xdr:rowOff>0</xdr:rowOff>
                  </from>
                  <to>
                    <xdr:col>9</xdr:col>
                    <xdr:colOff>381000</xdr:colOff>
                    <xdr:row>20</xdr:row>
                    <xdr:rowOff>251460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8</xdr:col>
                    <xdr:colOff>213360</xdr:colOff>
                    <xdr:row>25</xdr:row>
                    <xdr:rowOff>22860</xdr:rowOff>
                  </from>
                  <to>
                    <xdr:col>9</xdr:col>
                    <xdr:colOff>381000</xdr:colOff>
                    <xdr:row>25</xdr:row>
                    <xdr:rowOff>251460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8</xdr:col>
                    <xdr:colOff>213360</xdr:colOff>
                    <xdr:row>30</xdr:row>
                    <xdr:rowOff>152400</xdr:rowOff>
                  </from>
                  <to>
                    <xdr:col>9</xdr:col>
                    <xdr:colOff>381000</xdr:colOff>
                    <xdr:row>30</xdr:row>
                    <xdr:rowOff>403860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8</xdr:col>
                    <xdr:colOff>213360</xdr:colOff>
                    <xdr:row>35</xdr:row>
                    <xdr:rowOff>38100</xdr:rowOff>
                  </from>
                  <to>
                    <xdr:col>9</xdr:col>
                    <xdr:colOff>381000</xdr:colOff>
                    <xdr:row>35</xdr:row>
                    <xdr:rowOff>289560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8</xdr:col>
                    <xdr:colOff>213360</xdr:colOff>
                    <xdr:row>40</xdr:row>
                    <xdr:rowOff>38100</xdr:rowOff>
                  </from>
                  <to>
                    <xdr:col>9</xdr:col>
                    <xdr:colOff>381000</xdr:colOff>
                    <xdr:row>40</xdr:row>
                    <xdr:rowOff>289560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8</xdr:col>
                    <xdr:colOff>213360</xdr:colOff>
                    <xdr:row>45</xdr:row>
                    <xdr:rowOff>38100</xdr:rowOff>
                  </from>
                  <to>
                    <xdr:col>9</xdr:col>
                    <xdr:colOff>381000</xdr:colOff>
                    <xdr:row>45</xdr:row>
                    <xdr:rowOff>266700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8</xdr:col>
                    <xdr:colOff>213360</xdr:colOff>
                    <xdr:row>50</xdr:row>
                    <xdr:rowOff>38100</xdr:rowOff>
                  </from>
                  <to>
                    <xdr:col>9</xdr:col>
                    <xdr:colOff>381000</xdr:colOff>
                    <xdr:row>50</xdr:row>
                    <xdr:rowOff>266700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213360</xdr:colOff>
                    <xdr:row>55</xdr:row>
                    <xdr:rowOff>38100</xdr:rowOff>
                  </from>
                  <to>
                    <xdr:col>9</xdr:col>
                    <xdr:colOff>381000</xdr:colOff>
                    <xdr:row>55</xdr:row>
                    <xdr:rowOff>266700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8</xdr:col>
                    <xdr:colOff>213360</xdr:colOff>
                    <xdr:row>60</xdr:row>
                    <xdr:rowOff>38100</xdr:rowOff>
                  </from>
                  <to>
                    <xdr:col>9</xdr:col>
                    <xdr:colOff>381000</xdr:colOff>
                    <xdr:row>60</xdr:row>
                    <xdr:rowOff>266700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8</xdr:col>
                    <xdr:colOff>213360</xdr:colOff>
                    <xdr:row>65</xdr:row>
                    <xdr:rowOff>38100</xdr:rowOff>
                  </from>
                  <to>
                    <xdr:col>9</xdr:col>
                    <xdr:colOff>381000</xdr:colOff>
                    <xdr:row>65</xdr:row>
                    <xdr:rowOff>289560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8</xdr:col>
                    <xdr:colOff>213360</xdr:colOff>
                    <xdr:row>70</xdr:row>
                    <xdr:rowOff>38100</xdr:rowOff>
                  </from>
                  <to>
                    <xdr:col>9</xdr:col>
                    <xdr:colOff>381000</xdr:colOff>
                    <xdr:row>70</xdr:row>
                    <xdr:rowOff>266700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8</xdr:col>
                    <xdr:colOff>213360</xdr:colOff>
                    <xdr:row>75</xdr:row>
                    <xdr:rowOff>38100</xdr:rowOff>
                  </from>
                  <to>
                    <xdr:col>9</xdr:col>
                    <xdr:colOff>381000</xdr:colOff>
                    <xdr:row>75</xdr:row>
                    <xdr:rowOff>289560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8</xdr:col>
                    <xdr:colOff>213360</xdr:colOff>
                    <xdr:row>80</xdr:row>
                    <xdr:rowOff>38100</xdr:rowOff>
                  </from>
                  <to>
                    <xdr:col>9</xdr:col>
                    <xdr:colOff>381000</xdr:colOff>
                    <xdr:row>80</xdr:row>
                    <xdr:rowOff>266700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213360</xdr:colOff>
                    <xdr:row>85</xdr:row>
                    <xdr:rowOff>38100</xdr:rowOff>
                  </from>
                  <to>
                    <xdr:col>9</xdr:col>
                    <xdr:colOff>381000</xdr:colOff>
                    <xdr:row>85</xdr:row>
                    <xdr:rowOff>289560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8</xdr:col>
                    <xdr:colOff>213360</xdr:colOff>
                    <xdr:row>90</xdr:row>
                    <xdr:rowOff>38100</xdr:rowOff>
                  </from>
                  <to>
                    <xdr:col>9</xdr:col>
                    <xdr:colOff>381000</xdr:colOff>
                    <xdr:row>90</xdr:row>
                    <xdr:rowOff>289560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8</xdr:col>
                    <xdr:colOff>213360</xdr:colOff>
                    <xdr:row>95</xdr:row>
                    <xdr:rowOff>38100</xdr:rowOff>
                  </from>
                  <to>
                    <xdr:col>9</xdr:col>
                    <xdr:colOff>381000</xdr:colOff>
                    <xdr:row>95</xdr:row>
                    <xdr:rowOff>289560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8</xdr:col>
                    <xdr:colOff>213360</xdr:colOff>
                    <xdr:row>100</xdr:row>
                    <xdr:rowOff>38100</xdr:rowOff>
                  </from>
                  <to>
                    <xdr:col>9</xdr:col>
                    <xdr:colOff>381000</xdr:colOff>
                    <xdr:row>100</xdr:row>
                    <xdr:rowOff>266700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8</xdr:col>
                    <xdr:colOff>213360</xdr:colOff>
                    <xdr:row>105</xdr:row>
                    <xdr:rowOff>38100</xdr:rowOff>
                  </from>
                  <to>
                    <xdr:col>9</xdr:col>
                    <xdr:colOff>381000</xdr:colOff>
                    <xdr:row>105</xdr:row>
                    <xdr:rowOff>289560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8</xdr:col>
                    <xdr:colOff>213360</xdr:colOff>
                    <xdr:row>110</xdr:row>
                    <xdr:rowOff>38100</xdr:rowOff>
                  </from>
                  <to>
                    <xdr:col>9</xdr:col>
                    <xdr:colOff>381000</xdr:colOff>
                    <xdr:row>110</xdr:row>
                    <xdr:rowOff>266700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213360</xdr:colOff>
                    <xdr:row>115</xdr:row>
                    <xdr:rowOff>38100</xdr:rowOff>
                  </from>
                  <to>
                    <xdr:col>9</xdr:col>
                    <xdr:colOff>381000</xdr:colOff>
                    <xdr:row>115</xdr:row>
                    <xdr:rowOff>266700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8</xdr:col>
                    <xdr:colOff>213360</xdr:colOff>
                    <xdr:row>120</xdr:row>
                    <xdr:rowOff>38100</xdr:rowOff>
                  </from>
                  <to>
                    <xdr:col>9</xdr:col>
                    <xdr:colOff>381000</xdr:colOff>
                    <xdr:row>120</xdr:row>
                    <xdr:rowOff>266700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8</xdr:col>
                    <xdr:colOff>213360</xdr:colOff>
                    <xdr:row>125</xdr:row>
                    <xdr:rowOff>38100</xdr:rowOff>
                  </from>
                  <to>
                    <xdr:col>9</xdr:col>
                    <xdr:colOff>381000</xdr:colOff>
                    <xdr:row>125</xdr:row>
                    <xdr:rowOff>266700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8</xdr:col>
                    <xdr:colOff>213360</xdr:colOff>
                    <xdr:row>130</xdr:row>
                    <xdr:rowOff>38100</xdr:rowOff>
                  </from>
                  <to>
                    <xdr:col>9</xdr:col>
                    <xdr:colOff>381000</xdr:colOff>
                    <xdr:row>130</xdr:row>
                    <xdr:rowOff>266700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8</xdr:col>
                    <xdr:colOff>213360</xdr:colOff>
                    <xdr:row>135</xdr:row>
                    <xdr:rowOff>38100</xdr:rowOff>
                  </from>
                  <to>
                    <xdr:col>9</xdr:col>
                    <xdr:colOff>381000</xdr:colOff>
                    <xdr:row>135</xdr:row>
                    <xdr:rowOff>289560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8</xdr:col>
                    <xdr:colOff>213360</xdr:colOff>
                    <xdr:row>140</xdr:row>
                    <xdr:rowOff>38100</xdr:rowOff>
                  </from>
                  <to>
                    <xdr:col>9</xdr:col>
                    <xdr:colOff>381000</xdr:colOff>
                    <xdr:row>140</xdr:row>
                    <xdr:rowOff>266700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213360</xdr:colOff>
                    <xdr:row>145</xdr:row>
                    <xdr:rowOff>38100</xdr:rowOff>
                  </from>
                  <to>
                    <xdr:col>9</xdr:col>
                    <xdr:colOff>381000</xdr:colOff>
                    <xdr:row>145</xdr:row>
                    <xdr:rowOff>266700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8</xdr:col>
                    <xdr:colOff>213360</xdr:colOff>
                    <xdr:row>150</xdr:row>
                    <xdr:rowOff>38100</xdr:rowOff>
                  </from>
                  <to>
                    <xdr:col>9</xdr:col>
                    <xdr:colOff>381000</xdr:colOff>
                    <xdr:row>150</xdr:row>
                    <xdr:rowOff>266700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8</xdr:col>
                    <xdr:colOff>213360</xdr:colOff>
                    <xdr:row>155</xdr:row>
                    <xdr:rowOff>38100</xdr:rowOff>
                  </from>
                  <to>
                    <xdr:col>9</xdr:col>
                    <xdr:colOff>381000</xdr:colOff>
                    <xdr:row>155</xdr:row>
                    <xdr:rowOff>289560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8</xdr:col>
                    <xdr:colOff>213360</xdr:colOff>
                    <xdr:row>160</xdr:row>
                    <xdr:rowOff>38100</xdr:rowOff>
                  </from>
                  <to>
                    <xdr:col>9</xdr:col>
                    <xdr:colOff>381000</xdr:colOff>
                    <xdr:row>160</xdr:row>
                    <xdr:rowOff>266700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8</xdr:col>
                    <xdr:colOff>213360</xdr:colOff>
                    <xdr:row>165</xdr:row>
                    <xdr:rowOff>38100</xdr:rowOff>
                  </from>
                  <to>
                    <xdr:col>9</xdr:col>
                    <xdr:colOff>381000</xdr:colOff>
                    <xdr:row>165</xdr:row>
                    <xdr:rowOff>289560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8</xdr:col>
                    <xdr:colOff>213360</xdr:colOff>
                    <xdr:row>170</xdr:row>
                    <xdr:rowOff>38100</xdr:rowOff>
                  </from>
                  <to>
                    <xdr:col>9</xdr:col>
                    <xdr:colOff>381000</xdr:colOff>
                    <xdr:row>170</xdr:row>
                    <xdr:rowOff>289560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213360</xdr:colOff>
                    <xdr:row>175</xdr:row>
                    <xdr:rowOff>38100</xdr:rowOff>
                  </from>
                  <to>
                    <xdr:col>9</xdr:col>
                    <xdr:colOff>381000</xdr:colOff>
                    <xdr:row>175</xdr:row>
                    <xdr:rowOff>289560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8</xdr:col>
                    <xdr:colOff>213360</xdr:colOff>
                    <xdr:row>180</xdr:row>
                    <xdr:rowOff>38100</xdr:rowOff>
                  </from>
                  <to>
                    <xdr:col>9</xdr:col>
                    <xdr:colOff>381000</xdr:colOff>
                    <xdr:row>180</xdr:row>
                    <xdr:rowOff>289560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8</xdr:col>
                    <xdr:colOff>213360</xdr:colOff>
                    <xdr:row>185</xdr:row>
                    <xdr:rowOff>38100</xdr:rowOff>
                  </from>
                  <to>
                    <xdr:col>9</xdr:col>
                    <xdr:colOff>381000</xdr:colOff>
                    <xdr:row>185</xdr:row>
                    <xdr:rowOff>266700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8</xdr:col>
                    <xdr:colOff>213360</xdr:colOff>
                    <xdr:row>190</xdr:row>
                    <xdr:rowOff>38100</xdr:rowOff>
                  </from>
                  <to>
                    <xdr:col>9</xdr:col>
                    <xdr:colOff>381000</xdr:colOff>
                    <xdr:row>190</xdr:row>
                    <xdr:rowOff>266700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8</xdr:col>
                    <xdr:colOff>213360</xdr:colOff>
                    <xdr:row>195</xdr:row>
                    <xdr:rowOff>38100</xdr:rowOff>
                  </from>
                  <to>
                    <xdr:col>9</xdr:col>
                    <xdr:colOff>381000</xdr:colOff>
                    <xdr:row>195</xdr:row>
                    <xdr:rowOff>266700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8</xdr:col>
                    <xdr:colOff>213360</xdr:colOff>
                    <xdr:row>200</xdr:row>
                    <xdr:rowOff>38100</xdr:rowOff>
                  </from>
                  <to>
                    <xdr:col>9</xdr:col>
                    <xdr:colOff>381000</xdr:colOff>
                    <xdr:row>200</xdr:row>
                    <xdr:rowOff>289560</xdr:rowOff>
                  </to>
                </anchor>
              </controlPr>
            </control>
          </mc:Choice>
        </mc:AlternateContent>
        <mc:AlternateContent xmlns:mc="http://schemas.openxmlformats.org/markup-compatibility/2006">
          <mc:Choice Requires="x14">
            <control shapeId="20521" r:id="rId44" name="Option Button 41">
              <controlPr defaultSize="0" autoFill="0" autoLine="0" autoPict="0">
                <anchor moveWithCells="1">
                  <from>
                    <xdr:col>7</xdr:col>
                    <xdr:colOff>441960</xdr:colOff>
                    <xdr:row>3</xdr:row>
                    <xdr:rowOff>175260</xdr:rowOff>
                  </from>
                  <to>
                    <xdr:col>7</xdr:col>
                    <xdr:colOff>784860</xdr:colOff>
                    <xdr:row>3</xdr:row>
                    <xdr:rowOff>419100</xdr:rowOff>
                  </to>
                </anchor>
              </controlPr>
            </control>
          </mc:Choice>
        </mc:AlternateContent>
        <mc:AlternateContent xmlns:mc="http://schemas.openxmlformats.org/markup-compatibility/2006">
          <mc:Choice Requires="x14">
            <control shapeId="20522" r:id="rId45" name="Option Button 42">
              <controlPr defaultSize="0" autoFill="0" autoLine="0" autoPict="0">
                <anchor moveWithCells="1">
                  <from>
                    <xdr:col>7</xdr:col>
                    <xdr:colOff>441960</xdr:colOff>
                    <xdr:row>4</xdr:row>
                    <xdr:rowOff>175260</xdr:rowOff>
                  </from>
                  <to>
                    <xdr:col>7</xdr:col>
                    <xdr:colOff>784860</xdr:colOff>
                    <xdr:row>4</xdr:row>
                    <xdr:rowOff>419100</xdr:rowOff>
                  </to>
                </anchor>
              </controlPr>
            </control>
          </mc:Choice>
        </mc:AlternateContent>
        <mc:AlternateContent xmlns:mc="http://schemas.openxmlformats.org/markup-compatibility/2006">
          <mc:Choice Requires="x14">
            <control shapeId="20523" r:id="rId46" name="Option Button 43">
              <controlPr defaultSize="0" autoFill="0" autoLine="0" autoPict="0">
                <anchor moveWithCells="1">
                  <from>
                    <xdr:col>7</xdr:col>
                    <xdr:colOff>441960</xdr:colOff>
                    <xdr:row>5</xdr:row>
                    <xdr:rowOff>175260</xdr:rowOff>
                  </from>
                  <to>
                    <xdr:col>7</xdr:col>
                    <xdr:colOff>784860</xdr:colOff>
                    <xdr:row>5</xdr:row>
                    <xdr:rowOff>419100</xdr:rowOff>
                  </to>
                </anchor>
              </controlPr>
            </control>
          </mc:Choice>
        </mc:AlternateContent>
        <mc:AlternateContent xmlns:mc="http://schemas.openxmlformats.org/markup-compatibility/2006">
          <mc:Choice Requires="x14">
            <control shapeId="20524" r:id="rId47" name="Option Button 44">
              <controlPr defaultSize="0" autoFill="0" autoLine="0" autoPict="0">
                <anchor moveWithCells="1">
                  <from>
                    <xdr:col>7</xdr:col>
                    <xdr:colOff>441960</xdr:colOff>
                    <xdr:row>6</xdr:row>
                    <xdr:rowOff>175260</xdr:rowOff>
                  </from>
                  <to>
                    <xdr:col>7</xdr:col>
                    <xdr:colOff>784860</xdr:colOff>
                    <xdr:row>6</xdr:row>
                    <xdr:rowOff>419100</xdr:rowOff>
                  </to>
                </anchor>
              </controlPr>
            </control>
          </mc:Choice>
        </mc:AlternateContent>
        <mc:AlternateContent xmlns:mc="http://schemas.openxmlformats.org/markup-compatibility/2006">
          <mc:Choice Requires="x14">
            <control shapeId="20525" r:id="rId48" name="Option Button 45">
              <controlPr defaultSize="0" autoFill="0" autoLine="0" autoPict="0">
                <anchor moveWithCells="1">
                  <from>
                    <xdr:col>7</xdr:col>
                    <xdr:colOff>441960</xdr:colOff>
                    <xdr:row>7</xdr:row>
                    <xdr:rowOff>175260</xdr:rowOff>
                  </from>
                  <to>
                    <xdr:col>7</xdr:col>
                    <xdr:colOff>784860</xdr:colOff>
                    <xdr:row>7</xdr:row>
                    <xdr:rowOff>419100</xdr:rowOff>
                  </to>
                </anchor>
              </controlPr>
            </control>
          </mc:Choice>
        </mc:AlternateContent>
        <mc:AlternateContent xmlns:mc="http://schemas.openxmlformats.org/markup-compatibility/2006">
          <mc:Choice Requires="x14">
            <control shapeId="20526" r:id="rId49" name="Option Button 46">
              <controlPr defaultSize="0" autoFill="0" autoLine="0" autoPict="0">
                <anchor moveWithCells="1">
                  <from>
                    <xdr:col>7</xdr:col>
                    <xdr:colOff>441960</xdr:colOff>
                    <xdr:row>8</xdr:row>
                    <xdr:rowOff>175260</xdr:rowOff>
                  </from>
                  <to>
                    <xdr:col>7</xdr:col>
                    <xdr:colOff>784860</xdr:colOff>
                    <xdr:row>8</xdr:row>
                    <xdr:rowOff>419100</xdr:rowOff>
                  </to>
                </anchor>
              </controlPr>
            </control>
          </mc:Choice>
        </mc:AlternateContent>
        <mc:AlternateContent xmlns:mc="http://schemas.openxmlformats.org/markup-compatibility/2006">
          <mc:Choice Requires="x14">
            <control shapeId="20527" r:id="rId50" name="Option Button 47">
              <controlPr defaultSize="0" autoFill="0" autoLine="0" autoPict="0">
                <anchor moveWithCells="1">
                  <from>
                    <xdr:col>7</xdr:col>
                    <xdr:colOff>441960</xdr:colOff>
                    <xdr:row>9</xdr:row>
                    <xdr:rowOff>175260</xdr:rowOff>
                  </from>
                  <to>
                    <xdr:col>7</xdr:col>
                    <xdr:colOff>784860</xdr:colOff>
                    <xdr:row>9</xdr:row>
                    <xdr:rowOff>419100</xdr:rowOff>
                  </to>
                </anchor>
              </controlPr>
            </control>
          </mc:Choice>
        </mc:AlternateContent>
        <mc:AlternateContent xmlns:mc="http://schemas.openxmlformats.org/markup-compatibility/2006">
          <mc:Choice Requires="x14">
            <control shapeId="20528" r:id="rId51" name="Option Button 48">
              <controlPr defaultSize="0" autoFill="0" autoLine="0" autoPict="0">
                <anchor moveWithCells="1">
                  <from>
                    <xdr:col>7</xdr:col>
                    <xdr:colOff>441960</xdr:colOff>
                    <xdr:row>10</xdr:row>
                    <xdr:rowOff>175260</xdr:rowOff>
                  </from>
                  <to>
                    <xdr:col>7</xdr:col>
                    <xdr:colOff>784860</xdr:colOff>
                    <xdr:row>10</xdr:row>
                    <xdr:rowOff>419100</xdr:rowOff>
                  </to>
                </anchor>
              </controlPr>
            </control>
          </mc:Choice>
        </mc:AlternateContent>
        <mc:AlternateContent xmlns:mc="http://schemas.openxmlformats.org/markup-compatibility/2006">
          <mc:Choice Requires="x14">
            <control shapeId="20529" r:id="rId52" name="Option Button 49">
              <controlPr defaultSize="0" autoFill="0" autoLine="0" autoPict="0">
                <anchor moveWithCells="1">
                  <from>
                    <xdr:col>7</xdr:col>
                    <xdr:colOff>441960</xdr:colOff>
                    <xdr:row>11</xdr:row>
                    <xdr:rowOff>175260</xdr:rowOff>
                  </from>
                  <to>
                    <xdr:col>7</xdr:col>
                    <xdr:colOff>784860</xdr:colOff>
                    <xdr:row>11</xdr:row>
                    <xdr:rowOff>419100</xdr:rowOff>
                  </to>
                </anchor>
              </controlPr>
            </control>
          </mc:Choice>
        </mc:AlternateContent>
        <mc:AlternateContent xmlns:mc="http://schemas.openxmlformats.org/markup-compatibility/2006">
          <mc:Choice Requires="x14">
            <control shapeId="20530" r:id="rId53" name="Option Button 50">
              <controlPr defaultSize="0" autoFill="0" autoLine="0" autoPict="0">
                <anchor moveWithCells="1">
                  <from>
                    <xdr:col>7</xdr:col>
                    <xdr:colOff>441960</xdr:colOff>
                    <xdr:row>12</xdr:row>
                    <xdr:rowOff>175260</xdr:rowOff>
                  </from>
                  <to>
                    <xdr:col>7</xdr:col>
                    <xdr:colOff>784860</xdr:colOff>
                    <xdr:row>12</xdr:row>
                    <xdr:rowOff>419100</xdr:rowOff>
                  </to>
                </anchor>
              </controlPr>
            </control>
          </mc:Choice>
        </mc:AlternateContent>
        <mc:AlternateContent xmlns:mc="http://schemas.openxmlformats.org/markup-compatibility/2006">
          <mc:Choice Requires="x14">
            <control shapeId="20531" r:id="rId54" name="Option Button 51">
              <controlPr defaultSize="0" autoFill="0" autoLine="0" autoPict="0">
                <anchor moveWithCells="1">
                  <from>
                    <xdr:col>7</xdr:col>
                    <xdr:colOff>441960</xdr:colOff>
                    <xdr:row>13</xdr:row>
                    <xdr:rowOff>175260</xdr:rowOff>
                  </from>
                  <to>
                    <xdr:col>7</xdr:col>
                    <xdr:colOff>784860</xdr:colOff>
                    <xdr:row>13</xdr:row>
                    <xdr:rowOff>419100</xdr:rowOff>
                  </to>
                </anchor>
              </controlPr>
            </control>
          </mc:Choice>
        </mc:AlternateContent>
        <mc:AlternateContent xmlns:mc="http://schemas.openxmlformats.org/markup-compatibility/2006">
          <mc:Choice Requires="x14">
            <control shapeId="20532" r:id="rId55" name="Option Button 52">
              <controlPr defaultSize="0" autoFill="0" autoLine="0" autoPict="0">
                <anchor moveWithCells="1">
                  <from>
                    <xdr:col>7</xdr:col>
                    <xdr:colOff>441960</xdr:colOff>
                    <xdr:row>14</xdr:row>
                    <xdr:rowOff>175260</xdr:rowOff>
                  </from>
                  <to>
                    <xdr:col>7</xdr:col>
                    <xdr:colOff>784860</xdr:colOff>
                    <xdr:row>14</xdr:row>
                    <xdr:rowOff>419100</xdr:rowOff>
                  </to>
                </anchor>
              </controlPr>
            </control>
          </mc:Choice>
        </mc:AlternateContent>
        <mc:AlternateContent xmlns:mc="http://schemas.openxmlformats.org/markup-compatibility/2006">
          <mc:Choice Requires="x14">
            <control shapeId="20533" r:id="rId56" name="Option Button 53">
              <controlPr defaultSize="0" autoFill="0" autoLine="0" autoPict="0">
                <anchor moveWithCells="1">
                  <from>
                    <xdr:col>7</xdr:col>
                    <xdr:colOff>441960</xdr:colOff>
                    <xdr:row>15</xdr:row>
                    <xdr:rowOff>175260</xdr:rowOff>
                  </from>
                  <to>
                    <xdr:col>7</xdr:col>
                    <xdr:colOff>784860</xdr:colOff>
                    <xdr:row>15</xdr:row>
                    <xdr:rowOff>419100</xdr:rowOff>
                  </to>
                </anchor>
              </controlPr>
            </control>
          </mc:Choice>
        </mc:AlternateContent>
        <mc:AlternateContent xmlns:mc="http://schemas.openxmlformats.org/markup-compatibility/2006">
          <mc:Choice Requires="x14">
            <control shapeId="20534" r:id="rId57" name="Option Button 54">
              <controlPr defaultSize="0" autoFill="0" autoLine="0" autoPict="0">
                <anchor moveWithCells="1">
                  <from>
                    <xdr:col>7</xdr:col>
                    <xdr:colOff>441960</xdr:colOff>
                    <xdr:row>16</xdr:row>
                    <xdr:rowOff>175260</xdr:rowOff>
                  </from>
                  <to>
                    <xdr:col>7</xdr:col>
                    <xdr:colOff>784860</xdr:colOff>
                    <xdr:row>16</xdr:row>
                    <xdr:rowOff>419100</xdr:rowOff>
                  </to>
                </anchor>
              </controlPr>
            </control>
          </mc:Choice>
        </mc:AlternateContent>
        <mc:AlternateContent xmlns:mc="http://schemas.openxmlformats.org/markup-compatibility/2006">
          <mc:Choice Requires="x14">
            <control shapeId="20535" r:id="rId58" name="Option Button 55">
              <controlPr defaultSize="0" autoFill="0" autoLine="0" autoPict="0">
                <anchor moveWithCells="1">
                  <from>
                    <xdr:col>7</xdr:col>
                    <xdr:colOff>441960</xdr:colOff>
                    <xdr:row>17</xdr:row>
                    <xdr:rowOff>175260</xdr:rowOff>
                  </from>
                  <to>
                    <xdr:col>7</xdr:col>
                    <xdr:colOff>784860</xdr:colOff>
                    <xdr:row>17</xdr:row>
                    <xdr:rowOff>419100</xdr:rowOff>
                  </to>
                </anchor>
              </controlPr>
            </control>
          </mc:Choice>
        </mc:AlternateContent>
        <mc:AlternateContent xmlns:mc="http://schemas.openxmlformats.org/markup-compatibility/2006">
          <mc:Choice Requires="x14">
            <control shapeId="20536" r:id="rId59" name="Option Button 56">
              <controlPr defaultSize="0" autoFill="0" autoLine="0" autoPict="0">
                <anchor moveWithCells="1">
                  <from>
                    <xdr:col>7</xdr:col>
                    <xdr:colOff>441960</xdr:colOff>
                    <xdr:row>18</xdr:row>
                    <xdr:rowOff>175260</xdr:rowOff>
                  </from>
                  <to>
                    <xdr:col>7</xdr:col>
                    <xdr:colOff>784860</xdr:colOff>
                    <xdr:row>18</xdr:row>
                    <xdr:rowOff>419100</xdr:rowOff>
                  </to>
                </anchor>
              </controlPr>
            </control>
          </mc:Choice>
        </mc:AlternateContent>
        <mc:AlternateContent xmlns:mc="http://schemas.openxmlformats.org/markup-compatibility/2006">
          <mc:Choice Requires="x14">
            <control shapeId="20537" r:id="rId60" name="Option Button 57">
              <controlPr defaultSize="0" autoFill="0" autoLine="0" autoPict="0">
                <anchor moveWithCells="1">
                  <from>
                    <xdr:col>7</xdr:col>
                    <xdr:colOff>441960</xdr:colOff>
                    <xdr:row>19</xdr:row>
                    <xdr:rowOff>175260</xdr:rowOff>
                  </from>
                  <to>
                    <xdr:col>7</xdr:col>
                    <xdr:colOff>784860</xdr:colOff>
                    <xdr:row>19</xdr:row>
                    <xdr:rowOff>419100</xdr:rowOff>
                  </to>
                </anchor>
              </controlPr>
            </control>
          </mc:Choice>
        </mc:AlternateContent>
        <mc:AlternateContent xmlns:mc="http://schemas.openxmlformats.org/markup-compatibility/2006">
          <mc:Choice Requires="x14">
            <control shapeId="20538" r:id="rId61" name="Option Button 58">
              <controlPr defaultSize="0" autoFill="0" autoLine="0" autoPict="0">
                <anchor moveWithCells="1">
                  <from>
                    <xdr:col>7</xdr:col>
                    <xdr:colOff>441960</xdr:colOff>
                    <xdr:row>20</xdr:row>
                    <xdr:rowOff>175260</xdr:rowOff>
                  </from>
                  <to>
                    <xdr:col>7</xdr:col>
                    <xdr:colOff>784860</xdr:colOff>
                    <xdr:row>20</xdr:row>
                    <xdr:rowOff>419100</xdr:rowOff>
                  </to>
                </anchor>
              </controlPr>
            </control>
          </mc:Choice>
        </mc:AlternateContent>
        <mc:AlternateContent xmlns:mc="http://schemas.openxmlformats.org/markup-compatibility/2006">
          <mc:Choice Requires="x14">
            <control shapeId="20539" r:id="rId62" name="Option Button 59">
              <controlPr defaultSize="0" autoFill="0" autoLine="0" autoPict="0">
                <anchor moveWithCells="1">
                  <from>
                    <xdr:col>7</xdr:col>
                    <xdr:colOff>441960</xdr:colOff>
                    <xdr:row>21</xdr:row>
                    <xdr:rowOff>175260</xdr:rowOff>
                  </from>
                  <to>
                    <xdr:col>7</xdr:col>
                    <xdr:colOff>784860</xdr:colOff>
                    <xdr:row>21</xdr:row>
                    <xdr:rowOff>419100</xdr:rowOff>
                  </to>
                </anchor>
              </controlPr>
            </control>
          </mc:Choice>
        </mc:AlternateContent>
        <mc:AlternateContent xmlns:mc="http://schemas.openxmlformats.org/markup-compatibility/2006">
          <mc:Choice Requires="x14">
            <control shapeId="20540" r:id="rId63" name="Option Button 60">
              <controlPr defaultSize="0" autoFill="0" autoLine="0" autoPict="0">
                <anchor moveWithCells="1">
                  <from>
                    <xdr:col>7</xdr:col>
                    <xdr:colOff>441960</xdr:colOff>
                    <xdr:row>22</xdr:row>
                    <xdr:rowOff>175260</xdr:rowOff>
                  </from>
                  <to>
                    <xdr:col>7</xdr:col>
                    <xdr:colOff>784860</xdr:colOff>
                    <xdr:row>22</xdr:row>
                    <xdr:rowOff>419100</xdr:rowOff>
                  </to>
                </anchor>
              </controlPr>
            </control>
          </mc:Choice>
        </mc:AlternateContent>
        <mc:AlternateContent xmlns:mc="http://schemas.openxmlformats.org/markup-compatibility/2006">
          <mc:Choice Requires="x14">
            <control shapeId="20541" r:id="rId64" name="Option Button 61">
              <controlPr defaultSize="0" autoFill="0" autoLine="0" autoPict="0">
                <anchor moveWithCells="1">
                  <from>
                    <xdr:col>7</xdr:col>
                    <xdr:colOff>441960</xdr:colOff>
                    <xdr:row>23</xdr:row>
                    <xdr:rowOff>175260</xdr:rowOff>
                  </from>
                  <to>
                    <xdr:col>7</xdr:col>
                    <xdr:colOff>784860</xdr:colOff>
                    <xdr:row>23</xdr:row>
                    <xdr:rowOff>419100</xdr:rowOff>
                  </to>
                </anchor>
              </controlPr>
            </control>
          </mc:Choice>
        </mc:AlternateContent>
        <mc:AlternateContent xmlns:mc="http://schemas.openxmlformats.org/markup-compatibility/2006">
          <mc:Choice Requires="x14">
            <control shapeId="20542" r:id="rId65" name="Option Button 62">
              <controlPr defaultSize="0" autoFill="0" autoLine="0" autoPict="0">
                <anchor moveWithCells="1">
                  <from>
                    <xdr:col>7</xdr:col>
                    <xdr:colOff>441960</xdr:colOff>
                    <xdr:row>24</xdr:row>
                    <xdr:rowOff>175260</xdr:rowOff>
                  </from>
                  <to>
                    <xdr:col>7</xdr:col>
                    <xdr:colOff>784860</xdr:colOff>
                    <xdr:row>24</xdr:row>
                    <xdr:rowOff>419100</xdr:rowOff>
                  </to>
                </anchor>
              </controlPr>
            </control>
          </mc:Choice>
        </mc:AlternateContent>
        <mc:AlternateContent xmlns:mc="http://schemas.openxmlformats.org/markup-compatibility/2006">
          <mc:Choice Requires="x14">
            <control shapeId="20543" r:id="rId66" name="Option Button 63">
              <controlPr defaultSize="0" autoFill="0" autoLine="0" autoPict="0">
                <anchor moveWithCells="1">
                  <from>
                    <xdr:col>7</xdr:col>
                    <xdr:colOff>441960</xdr:colOff>
                    <xdr:row>25</xdr:row>
                    <xdr:rowOff>175260</xdr:rowOff>
                  </from>
                  <to>
                    <xdr:col>7</xdr:col>
                    <xdr:colOff>784860</xdr:colOff>
                    <xdr:row>25</xdr:row>
                    <xdr:rowOff>419100</xdr:rowOff>
                  </to>
                </anchor>
              </controlPr>
            </control>
          </mc:Choice>
        </mc:AlternateContent>
        <mc:AlternateContent xmlns:mc="http://schemas.openxmlformats.org/markup-compatibility/2006">
          <mc:Choice Requires="x14">
            <control shapeId="20544" r:id="rId67" name="Option Button 64">
              <controlPr defaultSize="0" autoFill="0" autoLine="0" autoPict="0">
                <anchor moveWithCells="1">
                  <from>
                    <xdr:col>7</xdr:col>
                    <xdr:colOff>441960</xdr:colOff>
                    <xdr:row>26</xdr:row>
                    <xdr:rowOff>175260</xdr:rowOff>
                  </from>
                  <to>
                    <xdr:col>7</xdr:col>
                    <xdr:colOff>784860</xdr:colOff>
                    <xdr:row>26</xdr:row>
                    <xdr:rowOff>419100</xdr:rowOff>
                  </to>
                </anchor>
              </controlPr>
            </control>
          </mc:Choice>
        </mc:AlternateContent>
        <mc:AlternateContent xmlns:mc="http://schemas.openxmlformats.org/markup-compatibility/2006">
          <mc:Choice Requires="x14">
            <control shapeId="20545" r:id="rId68" name="Option Button 65">
              <controlPr defaultSize="0" autoFill="0" autoLine="0" autoPict="0">
                <anchor moveWithCells="1">
                  <from>
                    <xdr:col>7</xdr:col>
                    <xdr:colOff>441960</xdr:colOff>
                    <xdr:row>27</xdr:row>
                    <xdr:rowOff>175260</xdr:rowOff>
                  </from>
                  <to>
                    <xdr:col>7</xdr:col>
                    <xdr:colOff>784860</xdr:colOff>
                    <xdr:row>27</xdr:row>
                    <xdr:rowOff>419100</xdr:rowOff>
                  </to>
                </anchor>
              </controlPr>
            </control>
          </mc:Choice>
        </mc:AlternateContent>
        <mc:AlternateContent xmlns:mc="http://schemas.openxmlformats.org/markup-compatibility/2006">
          <mc:Choice Requires="x14">
            <control shapeId="20546" r:id="rId69" name="Option Button 66">
              <controlPr defaultSize="0" autoFill="0" autoLine="0" autoPict="0">
                <anchor moveWithCells="1">
                  <from>
                    <xdr:col>7</xdr:col>
                    <xdr:colOff>441960</xdr:colOff>
                    <xdr:row>28</xdr:row>
                    <xdr:rowOff>175260</xdr:rowOff>
                  </from>
                  <to>
                    <xdr:col>7</xdr:col>
                    <xdr:colOff>784860</xdr:colOff>
                    <xdr:row>28</xdr:row>
                    <xdr:rowOff>419100</xdr:rowOff>
                  </to>
                </anchor>
              </controlPr>
            </control>
          </mc:Choice>
        </mc:AlternateContent>
        <mc:AlternateContent xmlns:mc="http://schemas.openxmlformats.org/markup-compatibility/2006">
          <mc:Choice Requires="x14">
            <control shapeId="20547" r:id="rId70" name="Option Button 67">
              <controlPr defaultSize="0" autoFill="0" autoLine="0" autoPict="0">
                <anchor moveWithCells="1">
                  <from>
                    <xdr:col>7</xdr:col>
                    <xdr:colOff>441960</xdr:colOff>
                    <xdr:row>29</xdr:row>
                    <xdr:rowOff>175260</xdr:rowOff>
                  </from>
                  <to>
                    <xdr:col>7</xdr:col>
                    <xdr:colOff>784860</xdr:colOff>
                    <xdr:row>29</xdr:row>
                    <xdr:rowOff>419100</xdr:rowOff>
                  </to>
                </anchor>
              </controlPr>
            </control>
          </mc:Choice>
        </mc:AlternateContent>
        <mc:AlternateContent xmlns:mc="http://schemas.openxmlformats.org/markup-compatibility/2006">
          <mc:Choice Requires="x14">
            <control shapeId="20548" r:id="rId71" name="Option Button 68">
              <controlPr defaultSize="0" autoFill="0" autoLine="0" autoPict="0">
                <anchor moveWithCells="1">
                  <from>
                    <xdr:col>7</xdr:col>
                    <xdr:colOff>441960</xdr:colOff>
                    <xdr:row>30</xdr:row>
                    <xdr:rowOff>175260</xdr:rowOff>
                  </from>
                  <to>
                    <xdr:col>7</xdr:col>
                    <xdr:colOff>784860</xdr:colOff>
                    <xdr:row>30</xdr:row>
                    <xdr:rowOff>419100</xdr:rowOff>
                  </to>
                </anchor>
              </controlPr>
            </control>
          </mc:Choice>
        </mc:AlternateContent>
        <mc:AlternateContent xmlns:mc="http://schemas.openxmlformats.org/markup-compatibility/2006">
          <mc:Choice Requires="x14">
            <control shapeId="20549" r:id="rId72" name="Option Button 69">
              <controlPr defaultSize="0" autoFill="0" autoLine="0" autoPict="0">
                <anchor moveWithCells="1">
                  <from>
                    <xdr:col>7</xdr:col>
                    <xdr:colOff>441960</xdr:colOff>
                    <xdr:row>31</xdr:row>
                    <xdr:rowOff>175260</xdr:rowOff>
                  </from>
                  <to>
                    <xdr:col>7</xdr:col>
                    <xdr:colOff>784860</xdr:colOff>
                    <xdr:row>31</xdr:row>
                    <xdr:rowOff>419100</xdr:rowOff>
                  </to>
                </anchor>
              </controlPr>
            </control>
          </mc:Choice>
        </mc:AlternateContent>
        <mc:AlternateContent xmlns:mc="http://schemas.openxmlformats.org/markup-compatibility/2006">
          <mc:Choice Requires="x14">
            <control shapeId="20550" r:id="rId73" name="Option Button 70">
              <controlPr defaultSize="0" autoFill="0" autoLine="0" autoPict="0">
                <anchor moveWithCells="1">
                  <from>
                    <xdr:col>7</xdr:col>
                    <xdr:colOff>441960</xdr:colOff>
                    <xdr:row>32</xdr:row>
                    <xdr:rowOff>175260</xdr:rowOff>
                  </from>
                  <to>
                    <xdr:col>7</xdr:col>
                    <xdr:colOff>784860</xdr:colOff>
                    <xdr:row>32</xdr:row>
                    <xdr:rowOff>419100</xdr:rowOff>
                  </to>
                </anchor>
              </controlPr>
            </control>
          </mc:Choice>
        </mc:AlternateContent>
        <mc:AlternateContent xmlns:mc="http://schemas.openxmlformats.org/markup-compatibility/2006">
          <mc:Choice Requires="x14">
            <control shapeId="20551" r:id="rId74" name="Option Button 71">
              <controlPr defaultSize="0" autoFill="0" autoLine="0" autoPict="0">
                <anchor moveWithCells="1">
                  <from>
                    <xdr:col>7</xdr:col>
                    <xdr:colOff>441960</xdr:colOff>
                    <xdr:row>33</xdr:row>
                    <xdr:rowOff>175260</xdr:rowOff>
                  </from>
                  <to>
                    <xdr:col>7</xdr:col>
                    <xdr:colOff>784860</xdr:colOff>
                    <xdr:row>33</xdr:row>
                    <xdr:rowOff>419100</xdr:rowOff>
                  </to>
                </anchor>
              </controlPr>
            </control>
          </mc:Choice>
        </mc:AlternateContent>
        <mc:AlternateContent xmlns:mc="http://schemas.openxmlformats.org/markup-compatibility/2006">
          <mc:Choice Requires="x14">
            <control shapeId="20552" r:id="rId75" name="Option Button 72">
              <controlPr defaultSize="0" autoFill="0" autoLine="0" autoPict="0">
                <anchor moveWithCells="1">
                  <from>
                    <xdr:col>7</xdr:col>
                    <xdr:colOff>441960</xdr:colOff>
                    <xdr:row>34</xdr:row>
                    <xdr:rowOff>175260</xdr:rowOff>
                  </from>
                  <to>
                    <xdr:col>7</xdr:col>
                    <xdr:colOff>784860</xdr:colOff>
                    <xdr:row>34</xdr:row>
                    <xdr:rowOff>419100</xdr:rowOff>
                  </to>
                </anchor>
              </controlPr>
            </control>
          </mc:Choice>
        </mc:AlternateContent>
        <mc:AlternateContent xmlns:mc="http://schemas.openxmlformats.org/markup-compatibility/2006">
          <mc:Choice Requires="x14">
            <control shapeId="20553" r:id="rId76" name="Option Button 73">
              <controlPr defaultSize="0" autoFill="0" autoLine="0" autoPict="0">
                <anchor moveWithCells="1">
                  <from>
                    <xdr:col>7</xdr:col>
                    <xdr:colOff>441960</xdr:colOff>
                    <xdr:row>35</xdr:row>
                    <xdr:rowOff>175260</xdr:rowOff>
                  </from>
                  <to>
                    <xdr:col>7</xdr:col>
                    <xdr:colOff>784860</xdr:colOff>
                    <xdr:row>35</xdr:row>
                    <xdr:rowOff>419100</xdr:rowOff>
                  </to>
                </anchor>
              </controlPr>
            </control>
          </mc:Choice>
        </mc:AlternateContent>
        <mc:AlternateContent xmlns:mc="http://schemas.openxmlformats.org/markup-compatibility/2006">
          <mc:Choice Requires="x14">
            <control shapeId="20554" r:id="rId77" name="Option Button 74">
              <controlPr defaultSize="0" autoFill="0" autoLine="0" autoPict="0">
                <anchor moveWithCells="1">
                  <from>
                    <xdr:col>7</xdr:col>
                    <xdr:colOff>441960</xdr:colOff>
                    <xdr:row>36</xdr:row>
                    <xdr:rowOff>175260</xdr:rowOff>
                  </from>
                  <to>
                    <xdr:col>7</xdr:col>
                    <xdr:colOff>784860</xdr:colOff>
                    <xdr:row>36</xdr:row>
                    <xdr:rowOff>419100</xdr:rowOff>
                  </to>
                </anchor>
              </controlPr>
            </control>
          </mc:Choice>
        </mc:AlternateContent>
        <mc:AlternateContent xmlns:mc="http://schemas.openxmlformats.org/markup-compatibility/2006">
          <mc:Choice Requires="x14">
            <control shapeId="20555" r:id="rId78" name="Option Button 75">
              <controlPr defaultSize="0" autoFill="0" autoLine="0" autoPict="0">
                <anchor moveWithCells="1">
                  <from>
                    <xdr:col>7</xdr:col>
                    <xdr:colOff>441960</xdr:colOff>
                    <xdr:row>37</xdr:row>
                    <xdr:rowOff>175260</xdr:rowOff>
                  </from>
                  <to>
                    <xdr:col>7</xdr:col>
                    <xdr:colOff>784860</xdr:colOff>
                    <xdr:row>37</xdr:row>
                    <xdr:rowOff>419100</xdr:rowOff>
                  </to>
                </anchor>
              </controlPr>
            </control>
          </mc:Choice>
        </mc:AlternateContent>
        <mc:AlternateContent xmlns:mc="http://schemas.openxmlformats.org/markup-compatibility/2006">
          <mc:Choice Requires="x14">
            <control shapeId="20556" r:id="rId79" name="Option Button 76">
              <controlPr defaultSize="0" autoFill="0" autoLine="0" autoPict="0">
                <anchor moveWithCells="1">
                  <from>
                    <xdr:col>7</xdr:col>
                    <xdr:colOff>441960</xdr:colOff>
                    <xdr:row>38</xdr:row>
                    <xdr:rowOff>175260</xdr:rowOff>
                  </from>
                  <to>
                    <xdr:col>7</xdr:col>
                    <xdr:colOff>784860</xdr:colOff>
                    <xdr:row>38</xdr:row>
                    <xdr:rowOff>419100</xdr:rowOff>
                  </to>
                </anchor>
              </controlPr>
            </control>
          </mc:Choice>
        </mc:AlternateContent>
        <mc:AlternateContent xmlns:mc="http://schemas.openxmlformats.org/markup-compatibility/2006">
          <mc:Choice Requires="x14">
            <control shapeId="20557" r:id="rId80" name="Option Button 77">
              <controlPr defaultSize="0" autoFill="0" autoLine="0" autoPict="0">
                <anchor moveWithCells="1">
                  <from>
                    <xdr:col>7</xdr:col>
                    <xdr:colOff>441960</xdr:colOff>
                    <xdr:row>39</xdr:row>
                    <xdr:rowOff>175260</xdr:rowOff>
                  </from>
                  <to>
                    <xdr:col>7</xdr:col>
                    <xdr:colOff>784860</xdr:colOff>
                    <xdr:row>39</xdr:row>
                    <xdr:rowOff>419100</xdr:rowOff>
                  </to>
                </anchor>
              </controlPr>
            </control>
          </mc:Choice>
        </mc:AlternateContent>
        <mc:AlternateContent xmlns:mc="http://schemas.openxmlformats.org/markup-compatibility/2006">
          <mc:Choice Requires="x14">
            <control shapeId="20558" r:id="rId81" name="Option Button 78">
              <controlPr defaultSize="0" autoFill="0" autoLine="0" autoPict="0">
                <anchor moveWithCells="1">
                  <from>
                    <xdr:col>7</xdr:col>
                    <xdr:colOff>441960</xdr:colOff>
                    <xdr:row>40</xdr:row>
                    <xdr:rowOff>175260</xdr:rowOff>
                  </from>
                  <to>
                    <xdr:col>7</xdr:col>
                    <xdr:colOff>784860</xdr:colOff>
                    <xdr:row>40</xdr:row>
                    <xdr:rowOff>419100</xdr:rowOff>
                  </to>
                </anchor>
              </controlPr>
            </control>
          </mc:Choice>
        </mc:AlternateContent>
        <mc:AlternateContent xmlns:mc="http://schemas.openxmlformats.org/markup-compatibility/2006">
          <mc:Choice Requires="x14">
            <control shapeId="20559" r:id="rId82" name="Option Button 79">
              <controlPr defaultSize="0" autoFill="0" autoLine="0" autoPict="0">
                <anchor moveWithCells="1">
                  <from>
                    <xdr:col>7</xdr:col>
                    <xdr:colOff>441960</xdr:colOff>
                    <xdr:row>41</xdr:row>
                    <xdr:rowOff>175260</xdr:rowOff>
                  </from>
                  <to>
                    <xdr:col>7</xdr:col>
                    <xdr:colOff>784860</xdr:colOff>
                    <xdr:row>41</xdr:row>
                    <xdr:rowOff>419100</xdr:rowOff>
                  </to>
                </anchor>
              </controlPr>
            </control>
          </mc:Choice>
        </mc:AlternateContent>
        <mc:AlternateContent xmlns:mc="http://schemas.openxmlformats.org/markup-compatibility/2006">
          <mc:Choice Requires="x14">
            <control shapeId="20560" r:id="rId83" name="Option Button 80">
              <controlPr defaultSize="0" autoFill="0" autoLine="0" autoPict="0">
                <anchor moveWithCells="1">
                  <from>
                    <xdr:col>7</xdr:col>
                    <xdr:colOff>441960</xdr:colOff>
                    <xdr:row>42</xdr:row>
                    <xdr:rowOff>175260</xdr:rowOff>
                  </from>
                  <to>
                    <xdr:col>7</xdr:col>
                    <xdr:colOff>784860</xdr:colOff>
                    <xdr:row>42</xdr:row>
                    <xdr:rowOff>419100</xdr:rowOff>
                  </to>
                </anchor>
              </controlPr>
            </control>
          </mc:Choice>
        </mc:AlternateContent>
        <mc:AlternateContent xmlns:mc="http://schemas.openxmlformats.org/markup-compatibility/2006">
          <mc:Choice Requires="x14">
            <control shapeId="20561" r:id="rId84" name="Option Button 81">
              <controlPr defaultSize="0" autoFill="0" autoLine="0" autoPict="0">
                <anchor moveWithCells="1">
                  <from>
                    <xdr:col>7</xdr:col>
                    <xdr:colOff>441960</xdr:colOff>
                    <xdr:row>43</xdr:row>
                    <xdr:rowOff>175260</xdr:rowOff>
                  </from>
                  <to>
                    <xdr:col>7</xdr:col>
                    <xdr:colOff>784860</xdr:colOff>
                    <xdr:row>43</xdr:row>
                    <xdr:rowOff>419100</xdr:rowOff>
                  </to>
                </anchor>
              </controlPr>
            </control>
          </mc:Choice>
        </mc:AlternateContent>
        <mc:AlternateContent xmlns:mc="http://schemas.openxmlformats.org/markup-compatibility/2006">
          <mc:Choice Requires="x14">
            <control shapeId="20562" r:id="rId85" name="Option Button 82">
              <controlPr defaultSize="0" autoFill="0" autoLine="0" autoPict="0">
                <anchor moveWithCells="1">
                  <from>
                    <xdr:col>7</xdr:col>
                    <xdr:colOff>441960</xdr:colOff>
                    <xdr:row>44</xdr:row>
                    <xdr:rowOff>175260</xdr:rowOff>
                  </from>
                  <to>
                    <xdr:col>7</xdr:col>
                    <xdr:colOff>784860</xdr:colOff>
                    <xdr:row>44</xdr:row>
                    <xdr:rowOff>419100</xdr:rowOff>
                  </to>
                </anchor>
              </controlPr>
            </control>
          </mc:Choice>
        </mc:AlternateContent>
        <mc:AlternateContent xmlns:mc="http://schemas.openxmlformats.org/markup-compatibility/2006">
          <mc:Choice Requires="x14">
            <control shapeId="20563" r:id="rId86" name="Option Button 83">
              <controlPr defaultSize="0" autoFill="0" autoLine="0" autoPict="0">
                <anchor moveWithCells="1">
                  <from>
                    <xdr:col>7</xdr:col>
                    <xdr:colOff>441960</xdr:colOff>
                    <xdr:row>45</xdr:row>
                    <xdr:rowOff>175260</xdr:rowOff>
                  </from>
                  <to>
                    <xdr:col>7</xdr:col>
                    <xdr:colOff>784860</xdr:colOff>
                    <xdr:row>45</xdr:row>
                    <xdr:rowOff>419100</xdr:rowOff>
                  </to>
                </anchor>
              </controlPr>
            </control>
          </mc:Choice>
        </mc:AlternateContent>
        <mc:AlternateContent xmlns:mc="http://schemas.openxmlformats.org/markup-compatibility/2006">
          <mc:Choice Requires="x14">
            <control shapeId="20564" r:id="rId87" name="Option Button 84">
              <controlPr defaultSize="0" autoFill="0" autoLine="0" autoPict="0">
                <anchor moveWithCells="1">
                  <from>
                    <xdr:col>7</xdr:col>
                    <xdr:colOff>441960</xdr:colOff>
                    <xdr:row>46</xdr:row>
                    <xdr:rowOff>175260</xdr:rowOff>
                  </from>
                  <to>
                    <xdr:col>7</xdr:col>
                    <xdr:colOff>784860</xdr:colOff>
                    <xdr:row>46</xdr:row>
                    <xdr:rowOff>419100</xdr:rowOff>
                  </to>
                </anchor>
              </controlPr>
            </control>
          </mc:Choice>
        </mc:AlternateContent>
        <mc:AlternateContent xmlns:mc="http://schemas.openxmlformats.org/markup-compatibility/2006">
          <mc:Choice Requires="x14">
            <control shapeId="20565" r:id="rId88" name="Option Button 85">
              <controlPr defaultSize="0" autoFill="0" autoLine="0" autoPict="0">
                <anchor moveWithCells="1">
                  <from>
                    <xdr:col>7</xdr:col>
                    <xdr:colOff>441960</xdr:colOff>
                    <xdr:row>47</xdr:row>
                    <xdr:rowOff>175260</xdr:rowOff>
                  </from>
                  <to>
                    <xdr:col>7</xdr:col>
                    <xdr:colOff>784860</xdr:colOff>
                    <xdr:row>47</xdr:row>
                    <xdr:rowOff>419100</xdr:rowOff>
                  </to>
                </anchor>
              </controlPr>
            </control>
          </mc:Choice>
        </mc:AlternateContent>
        <mc:AlternateContent xmlns:mc="http://schemas.openxmlformats.org/markup-compatibility/2006">
          <mc:Choice Requires="x14">
            <control shapeId="20566" r:id="rId89" name="Option Button 86">
              <controlPr defaultSize="0" autoFill="0" autoLine="0" autoPict="0">
                <anchor moveWithCells="1">
                  <from>
                    <xdr:col>7</xdr:col>
                    <xdr:colOff>441960</xdr:colOff>
                    <xdr:row>48</xdr:row>
                    <xdr:rowOff>175260</xdr:rowOff>
                  </from>
                  <to>
                    <xdr:col>7</xdr:col>
                    <xdr:colOff>784860</xdr:colOff>
                    <xdr:row>48</xdr:row>
                    <xdr:rowOff>419100</xdr:rowOff>
                  </to>
                </anchor>
              </controlPr>
            </control>
          </mc:Choice>
        </mc:AlternateContent>
        <mc:AlternateContent xmlns:mc="http://schemas.openxmlformats.org/markup-compatibility/2006">
          <mc:Choice Requires="x14">
            <control shapeId="20567" r:id="rId90" name="Option Button 87">
              <controlPr defaultSize="0" autoFill="0" autoLine="0" autoPict="0">
                <anchor moveWithCells="1">
                  <from>
                    <xdr:col>7</xdr:col>
                    <xdr:colOff>441960</xdr:colOff>
                    <xdr:row>49</xdr:row>
                    <xdr:rowOff>175260</xdr:rowOff>
                  </from>
                  <to>
                    <xdr:col>7</xdr:col>
                    <xdr:colOff>784860</xdr:colOff>
                    <xdr:row>49</xdr:row>
                    <xdr:rowOff>419100</xdr:rowOff>
                  </to>
                </anchor>
              </controlPr>
            </control>
          </mc:Choice>
        </mc:AlternateContent>
        <mc:AlternateContent xmlns:mc="http://schemas.openxmlformats.org/markup-compatibility/2006">
          <mc:Choice Requires="x14">
            <control shapeId="20568" r:id="rId91" name="Option Button 88">
              <controlPr defaultSize="0" autoFill="0" autoLine="0" autoPict="0">
                <anchor moveWithCells="1">
                  <from>
                    <xdr:col>7</xdr:col>
                    <xdr:colOff>441960</xdr:colOff>
                    <xdr:row>50</xdr:row>
                    <xdr:rowOff>175260</xdr:rowOff>
                  </from>
                  <to>
                    <xdr:col>7</xdr:col>
                    <xdr:colOff>784860</xdr:colOff>
                    <xdr:row>50</xdr:row>
                    <xdr:rowOff>419100</xdr:rowOff>
                  </to>
                </anchor>
              </controlPr>
            </control>
          </mc:Choice>
        </mc:AlternateContent>
        <mc:AlternateContent xmlns:mc="http://schemas.openxmlformats.org/markup-compatibility/2006">
          <mc:Choice Requires="x14">
            <control shapeId="20569" r:id="rId92" name="Option Button 89">
              <controlPr defaultSize="0" autoFill="0" autoLine="0" autoPict="0">
                <anchor moveWithCells="1">
                  <from>
                    <xdr:col>7</xdr:col>
                    <xdr:colOff>441960</xdr:colOff>
                    <xdr:row>51</xdr:row>
                    <xdr:rowOff>175260</xdr:rowOff>
                  </from>
                  <to>
                    <xdr:col>7</xdr:col>
                    <xdr:colOff>784860</xdr:colOff>
                    <xdr:row>51</xdr:row>
                    <xdr:rowOff>419100</xdr:rowOff>
                  </to>
                </anchor>
              </controlPr>
            </control>
          </mc:Choice>
        </mc:AlternateContent>
        <mc:AlternateContent xmlns:mc="http://schemas.openxmlformats.org/markup-compatibility/2006">
          <mc:Choice Requires="x14">
            <control shapeId="20570" r:id="rId93" name="Option Button 90">
              <controlPr defaultSize="0" autoFill="0" autoLine="0" autoPict="0">
                <anchor moveWithCells="1">
                  <from>
                    <xdr:col>7</xdr:col>
                    <xdr:colOff>441960</xdr:colOff>
                    <xdr:row>52</xdr:row>
                    <xdr:rowOff>175260</xdr:rowOff>
                  </from>
                  <to>
                    <xdr:col>7</xdr:col>
                    <xdr:colOff>784860</xdr:colOff>
                    <xdr:row>52</xdr:row>
                    <xdr:rowOff>419100</xdr:rowOff>
                  </to>
                </anchor>
              </controlPr>
            </control>
          </mc:Choice>
        </mc:AlternateContent>
        <mc:AlternateContent xmlns:mc="http://schemas.openxmlformats.org/markup-compatibility/2006">
          <mc:Choice Requires="x14">
            <control shapeId="20571" r:id="rId94" name="Option Button 91">
              <controlPr defaultSize="0" autoFill="0" autoLine="0" autoPict="0">
                <anchor moveWithCells="1">
                  <from>
                    <xdr:col>7</xdr:col>
                    <xdr:colOff>441960</xdr:colOff>
                    <xdr:row>53</xdr:row>
                    <xdr:rowOff>175260</xdr:rowOff>
                  </from>
                  <to>
                    <xdr:col>7</xdr:col>
                    <xdr:colOff>784860</xdr:colOff>
                    <xdr:row>53</xdr:row>
                    <xdr:rowOff>419100</xdr:rowOff>
                  </to>
                </anchor>
              </controlPr>
            </control>
          </mc:Choice>
        </mc:AlternateContent>
        <mc:AlternateContent xmlns:mc="http://schemas.openxmlformats.org/markup-compatibility/2006">
          <mc:Choice Requires="x14">
            <control shapeId="20572" r:id="rId95" name="Option Button 92">
              <controlPr defaultSize="0" autoFill="0" autoLine="0" autoPict="0">
                <anchor moveWithCells="1">
                  <from>
                    <xdr:col>7</xdr:col>
                    <xdr:colOff>441960</xdr:colOff>
                    <xdr:row>54</xdr:row>
                    <xdr:rowOff>175260</xdr:rowOff>
                  </from>
                  <to>
                    <xdr:col>7</xdr:col>
                    <xdr:colOff>784860</xdr:colOff>
                    <xdr:row>54</xdr:row>
                    <xdr:rowOff>419100</xdr:rowOff>
                  </to>
                </anchor>
              </controlPr>
            </control>
          </mc:Choice>
        </mc:AlternateContent>
        <mc:AlternateContent xmlns:mc="http://schemas.openxmlformats.org/markup-compatibility/2006">
          <mc:Choice Requires="x14">
            <control shapeId="20573" r:id="rId96" name="Option Button 93">
              <controlPr defaultSize="0" autoFill="0" autoLine="0" autoPict="0">
                <anchor moveWithCells="1">
                  <from>
                    <xdr:col>7</xdr:col>
                    <xdr:colOff>441960</xdr:colOff>
                    <xdr:row>55</xdr:row>
                    <xdr:rowOff>175260</xdr:rowOff>
                  </from>
                  <to>
                    <xdr:col>7</xdr:col>
                    <xdr:colOff>784860</xdr:colOff>
                    <xdr:row>55</xdr:row>
                    <xdr:rowOff>419100</xdr:rowOff>
                  </to>
                </anchor>
              </controlPr>
            </control>
          </mc:Choice>
        </mc:AlternateContent>
        <mc:AlternateContent xmlns:mc="http://schemas.openxmlformats.org/markup-compatibility/2006">
          <mc:Choice Requires="x14">
            <control shapeId="20574" r:id="rId97" name="Option Button 94">
              <controlPr defaultSize="0" autoFill="0" autoLine="0" autoPict="0">
                <anchor moveWithCells="1">
                  <from>
                    <xdr:col>7</xdr:col>
                    <xdr:colOff>441960</xdr:colOff>
                    <xdr:row>56</xdr:row>
                    <xdr:rowOff>175260</xdr:rowOff>
                  </from>
                  <to>
                    <xdr:col>7</xdr:col>
                    <xdr:colOff>784860</xdr:colOff>
                    <xdr:row>56</xdr:row>
                    <xdr:rowOff>419100</xdr:rowOff>
                  </to>
                </anchor>
              </controlPr>
            </control>
          </mc:Choice>
        </mc:AlternateContent>
        <mc:AlternateContent xmlns:mc="http://schemas.openxmlformats.org/markup-compatibility/2006">
          <mc:Choice Requires="x14">
            <control shapeId="20575" r:id="rId98" name="Option Button 95">
              <controlPr defaultSize="0" autoFill="0" autoLine="0" autoPict="0">
                <anchor moveWithCells="1">
                  <from>
                    <xdr:col>7</xdr:col>
                    <xdr:colOff>441960</xdr:colOff>
                    <xdr:row>57</xdr:row>
                    <xdr:rowOff>175260</xdr:rowOff>
                  </from>
                  <to>
                    <xdr:col>7</xdr:col>
                    <xdr:colOff>784860</xdr:colOff>
                    <xdr:row>57</xdr:row>
                    <xdr:rowOff>419100</xdr:rowOff>
                  </to>
                </anchor>
              </controlPr>
            </control>
          </mc:Choice>
        </mc:AlternateContent>
        <mc:AlternateContent xmlns:mc="http://schemas.openxmlformats.org/markup-compatibility/2006">
          <mc:Choice Requires="x14">
            <control shapeId="20576" r:id="rId99" name="Option Button 96">
              <controlPr defaultSize="0" autoFill="0" autoLine="0" autoPict="0">
                <anchor moveWithCells="1">
                  <from>
                    <xdr:col>7</xdr:col>
                    <xdr:colOff>441960</xdr:colOff>
                    <xdr:row>58</xdr:row>
                    <xdr:rowOff>175260</xdr:rowOff>
                  </from>
                  <to>
                    <xdr:col>7</xdr:col>
                    <xdr:colOff>784860</xdr:colOff>
                    <xdr:row>58</xdr:row>
                    <xdr:rowOff>419100</xdr:rowOff>
                  </to>
                </anchor>
              </controlPr>
            </control>
          </mc:Choice>
        </mc:AlternateContent>
        <mc:AlternateContent xmlns:mc="http://schemas.openxmlformats.org/markup-compatibility/2006">
          <mc:Choice Requires="x14">
            <control shapeId="20577" r:id="rId100" name="Option Button 97">
              <controlPr defaultSize="0" autoFill="0" autoLine="0" autoPict="0">
                <anchor moveWithCells="1">
                  <from>
                    <xdr:col>7</xdr:col>
                    <xdr:colOff>441960</xdr:colOff>
                    <xdr:row>59</xdr:row>
                    <xdr:rowOff>175260</xdr:rowOff>
                  </from>
                  <to>
                    <xdr:col>7</xdr:col>
                    <xdr:colOff>784860</xdr:colOff>
                    <xdr:row>59</xdr:row>
                    <xdr:rowOff>419100</xdr:rowOff>
                  </to>
                </anchor>
              </controlPr>
            </control>
          </mc:Choice>
        </mc:AlternateContent>
        <mc:AlternateContent xmlns:mc="http://schemas.openxmlformats.org/markup-compatibility/2006">
          <mc:Choice Requires="x14">
            <control shapeId="20578" r:id="rId101" name="Option Button 98">
              <controlPr defaultSize="0" autoFill="0" autoLine="0" autoPict="0">
                <anchor moveWithCells="1">
                  <from>
                    <xdr:col>7</xdr:col>
                    <xdr:colOff>441960</xdr:colOff>
                    <xdr:row>60</xdr:row>
                    <xdr:rowOff>175260</xdr:rowOff>
                  </from>
                  <to>
                    <xdr:col>7</xdr:col>
                    <xdr:colOff>784860</xdr:colOff>
                    <xdr:row>60</xdr:row>
                    <xdr:rowOff>419100</xdr:rowOff>
                  </to>
                </anchor>
              </controlPr>
            </control>
          </mc:Choice>
        </mc:AlternateContent>
        <mc:AlternateContent xmlns:mc="http://schemas.openxmlformats.org/markup-compatibility/2006">
          <mc:Choice Requires="x14">
            <control shapeId="20579" r:id="rId102" name="Option Button 99">
              <controlPr defaultSize="0" autoFill="0" autoLine="0" autoPict="0">
                <anchor moveWithCells="1">
                  <from>
                    <xdr:col>7</xdr:col>
                    <xdr:colOff>441960</xdr:colOff>
                    <xdr:row>61</xdr:row>
                    <xdr:rowOff>175260</xdr:rowOff>
                  </from>
                  <to>
                    <xdr:col>7</xdr:col>
                    <xdr:colOff>784860</xdr:colOff>
                    <xdr:row>61</xdr:row>
                    <xdr:rowOff>419100</xdr:rowOff>
                  </to>
                </anchor>
              </controlPr>
            </control>
          </mc:Choice>
        </mc:AlternateContent>
        <mc:AlternateContent xmlns:mc="http://schemas.openxmlformats.org/markup-compatibility/2006">
          <mc:Choice Requires="x14">
            <control shapeId="20580" r:id="rId103" name="Option Button 100">
              <controlPr defaultSize="0" autoFill="0" autoLine="0" autoPict="0">
                <anchor moveWithCells="1">
                  <from>
                    <xdr:col>7</xdr:col>
                    <xdr:colOff>441960</xdr:colOff>
                    <xdr:row>62</xdr:row>
                    <xdr:rowOff>175260</xdr:rowOff>
                  </from>
                  <to>
                    <xdr:col>7</xdr:col>
                    <xdr:colOff>784860</xdr:colOff>
                    <xdr:row>62</xdr:row>
                    <xdr:rowOff>419100</xdr:rowOff>
                  </to>
                </anchor>
              </controlPr>
            </control>
          </mc:Choice>
        </mc:AlternateContent>
        <mc:AlternateContent xmlns:mc="http://schemas.openxmlformats.org/markup-compatibility/2006">
          <mc:Choice Requires="x14">
            <control shapeId="20581" r:id="rId104" name="Option Button 101">
              <controlPr defaultSize="0" autoFill="0" autoLine="0" autoPict="0">
                <anchor moveWithCells="1">
                  <from>
                    <xdr:col>7</xdr:col>
                    <xdr:colOff>441960</xdr:colOff>
                    <xdr:row>63</xdr:row>
                    <xdr:rowOff>175260</xdr:rowOff>
                  </from>
                  <to>
                    <xdr:col>7</xdr:col>
                    <xdr:colOff>784860</xdr:colOff>
                    <xdr:row>63</xdr:row>
                    <xdr:rowOff>419100</xdr:rowOff>
                  </to>
                </anchor>
              </controlPr>
            </control>
          </mc:Choice>
        </mc:AlternateContent>
        <mc:AlternateContent xmlns:mc="http://schemas.openxmlformats.org/markup-compatibility/2006">
          <mc:Choice Requires="x14">
            <control shapeId="20582" r:id="rId105" name="Option Button 102">
              <controlPr defaultSize="0" autoFill="0" autoLine="0" autoPict="0">
                <anchor moveWithCells="1">
                  <from>
                    <xdr:col>7</xdr:col>
                    <xdr:colOff>441960</xdr:colOff>
                    <xdr:row>64</xdr:row>
                    <xdr:rowOff>175260</xdr:rowOff>
                  </from>
                  <to>
                    <xdr:col>7</xdr:col>
                    <xdr:colOff>784860</xdr:colOff>
                    <xdr:row>64</xdr:row>
                    <xdr:rowOff>419100</xdr:rowOff>
                  </to>
                </anchor>
              </controlPr>
            </control>
          </mc:Choice>
        </mc:AlternateContent>
        <mc:AlternateContent xmlns:mc="http://schemas.openxmlformats.org/markup-compatibility/2006">
          <mc:Choice Requires="x14">
            <control shapeId="20583" r:id="rId106" name="Option Button 103">
              <controlPr defaultSize="0" autoFill="0" autoLine="0" autoPict="0">
                <anchor moveWithCells="1">
                  <from>
                    <xdr:col>7</xdr:col>
                    <xdr:colOff>441960</xdr:colOff>
                    <xdr:row>65</xdr:row>
                    <xdr:rowOff>175260</xdr:rowOff>
                  </from>
                  <to>
                    <xdr:col>7</xdr:col>
                    <xdr:colOff>784860</xdr:colOff>
                    <xdr:row>65</xdr:row>
                    <xdr:rowOff>419100</xdr:rowOff>
                  </to>
                </anchor>
              </controlPr>
            </control>
          </mc:Choice>
        </mc:AlternateContent>
        <mc:AlternateContent xmlns:mc="http://schemas.openxmlformats.org/markup-compatibility/2006">
          <mc:Choice Requires="x14">
            <control shapeId="20584" r:id="rId107" name="Option Button 104">
              <controlPr defaultSize="0" autoFill="0" autoLine="0" autoPict="0">
                <anchor moveWithCells="1">
                  <from>
                    <xdr:col>7</xdr:col>
                    <xdr:colOff>441960</xdr:colOff>
                    <xdr:row>66</xdr:row>
                    <xdr:rowOff>175260</xdr:rowOff>
                  </from>
                  <to>
                    <xdr:col>7</xdr:col>
                    <xdr:colOff>784860</xdr:colOff>
                    <xdr:row>66</xdr:row>
                    <xdr:rowOff>419100</xdr:rowOff>
                  </to>
                </anchor>
              </controlPr>
            </control>
          </mc:Choice>
        </mc:AlternateContent>
        <mc:AlternateContent xmlns:mc="http://schemas.openxmlformats.org/markup-compatibility/2006">
          <mc:Choice Requires="x14">
            <control shapeId="20585" r:id="rId108" name="Option Button 105">
              <controlPr defaultSize="0" autoFill="0" autoLine="0" autoPict="0">
                <anchor moveWithCells="1">
                  <from>
                    <xdr:col>7</xdr:col>
                    <xdr:colOff>441960</xdr:colOff>
                    <xdr:row>67</xdr:row>
                    <xdr:rowOff>175260</xdr:rowOff>
                  </from>
                  <to>
                    <xdr:col>7</xdr:col>
                    <xdr:colOff>784860</xdr:colOff>
                    <xdr:row>67</xdr:row>
                    <xdr:rowOff>419100</xdr:rowOff>
                  </to>
                </anchor>
              </controlPr>
            </control>
          </mc:Choice>
        </mc:AlternateContent>
        <mc:AlternateContent xmlns:mc="http://schemas.openxmlformats.org/markup-compatibility/2006">
          <mc:Choice Requires="x14">
            <control shapeId="20586" r:id="rId109" name="Option Button 106">
              <controlPr defaultSize="0" autoFill="0" autoLine="0" autoPict="0">
                <anchor moveWithCells="1">
                  <from>
                    <xdr:col>7</xdr:col>
                    <xdr:colOff>441960</xdr:colOff>
                    <xdr:row>68</xdr:row>
                    <xdr:rowOff>175260</xdr:rowOff>
                  </from>
                  <to>
                    <xdr:col>7</xdr:col>
                    <xdr:colOff>784860</xdr:colOff>
                    <xdr:row>68</xdr:row>
                    <xdr:rowOff>419100</xdr:rowOff>
                  </to>
                </anchor>
              </controlPr>
            </control>
          </mc:Choice>
        </mc:AlternateContent>
        <mc:AlternateContent xmlns:mc="http://schemas.openxmlformats.org/markup-compatibility/2006">
          <mc:Choice Requires="x14">
            <control shapeId="20587" r:id="rId110" name="Option Button 107">
              <controlPr defaultSize="0" autoFill="0" autoLine="0" autoPict="0">
                <anchor moveWithCells="1">
                  <from>
                    <xdr:col>7</xdr:col>
                    <xdr:colOff>441960</xdr:colOff>
                    <xdr:row>69</xdr:row>
                    <xdr:rowOff>175260</xdr:rowOff>
                  </from>
                  <to>
                    <xdr:col>7</xdr:col>
                    <xdr:colOff>784860</xdr:colOff>
                    <xdr:row>69</xdr:row>
                    <xdr:rowOff>419100</xdr:rowOff>
                  </to>
                </anchor>
              </controlPr>
            </control>
          </mc:Choice>
        </mc:AlternateContent>
        <mc:AlternateContent xmlns:mc="http://schemas.openxmlformats.org/markup-compatibility/2006">
          <mc:Choice Requires="x14">
            <control shapeId="20588" r:id="rId111" name="Option Button 108">
              <controlPr defaultSize="0" autoFill="0" autoLine="0" autoPict="0">
                <anchor moveWithCells="1">
                  <from>
                    <xdr:col>7</xdr:col>
                    <xdr:colOff>441960</xdr:colOff>
                    <xdr:row>70</xdr:row>
                    <xdr:rowOff>175260</xdr:rowOff>
                  </from>
                  <to>
                    <xdr:col>7</xdr:col>
                    <xdr:colOff>784860</xdr:colOff>
                    <xdr:row>70</xdr:row>
                    <xdr:rowOff>419100</xdr:rowOff>
                  </to>
                </anchor>
              </controlPr>
            </control>
          </mc:Choice>
        </mc:AlternateContent>
        <mc:AlternateContent xmlns:mc="http://schemas.openxmlformats.org/markup-compatibility/2006">
          <mc:Choice Requires="x14">
            <control shapeId="20589" r:id="rId112" name="Option Button 109">
              <controlPr defaultSize="0" autoFill="0" autoLine="0" autoPict="0">
                <anchor moveWithCells="1">
                  <from>
                    <xdr:col>7</xdr:col>
                    <xdr:colOff>441960</xdr:colOff>
                    <xdr:row>71</xdr:row>
                    <xdr:rowOff>175260</xdr:rowOff>
                  </from>
                  <to>
                    <xdr:col>7</xdr:col>
                    <xdr:colOff>784860</xdr:colOff>
                    <xdr:row>71</xdr:row>
                    <xdr:rowOff>419100</xdr:rowOff>
                  </to>
                </anchor>
              </controlPr>
            </control>
          </mc:Choice>
        </mc:AlternateContent>
        <mc:AlternateContent xmlns:mc="http://schemas.openxmlformats.org/markup-compatibility/2006">
          <mc:Choice Requires="x14">
            <control shapeId="20590" r:id="rId113" name="Option Button 110">
              <controlPr defaultSize="0" autoFill="0" autoLine="0" autoPict="0">
                <anchor moveWithCells="1">
                  <from>
                    <xdr:col>7</xdr:col>
                    <xdr:colOff>441960</xdr:colOff>
                    <xdr:row>72</xdr:row>
                    <xdr:rowOff>175260</xdr:rowOff>
                  </from>
                  <to>
                    <xdr:col>7</xdr:col>
                    <xdr:colOff>784860</xdr:colOff>
                    <xdr:row>72</xdr:row>
                    <xdr:rowOff>419100</xdr:rowOff>
                  </to>
                </anchor>
              </controlPr>
            </control>
          </mc:Choice>
        </mc:AlternateContent>
        <mc:AlternateContent xmlns:mc="http://schemas.openxmlformats.org/markup-compatibility/2006">
          <mc:Choice Requires="x14">
            <control shapeId="20591" r:id="rId114" name="Option Button 111">
              <controlPr defaultSize="0" autoFill="0" autoLine="0" autoPict="0">
                <anchor moveWithCells="1">
                  <from>
                    <xdr:col>7</xdr:col>
                    <xdr:colOff>441960</xdr:colOff>
                    <xdr:row>73</xdr:row>
                    <xdr:rowOff>175260</xdr:rowOff>
                  </from>
                  <to>
                    <xdr:col>7</xdr:col>
                    <xdr:colOff>784860</xdr:colOff>
                    <xdr:row>73</xdr:row>
                    <xdr:rowOff>419100</xdr:rowOff>
                  </to>
                </anchor>
              </controlPr>
            </control>
          </mc:Choice>
        </mc:AlternateContent>
        <mc:AlternateContent xmlns:mc="http://schemas.openxmlformats.org/markup-compatibility/2006">
          <mc:Choice Requires="x14">
            <control shapeId="20592" r:id="rId115" name="Option Button 112">
              <controlPr defaultSize="0" autoFill="0" autoLine="0" autoPict="0">
                <anchor moveWithCells="1">
                  <from>
                    <xdr:col>7</xdr:col>
                    <xdr:colOff>441960</xdr:colOff>
                    <xdr:row>74</xdr:row>
                    <xdr:rowOff>175260</xdr:rowOff>
                  </from>
                  <to>
                    <xdr:col>7</xdr:col>
                    <xdr:colOff>784860</xdr:colOff>
                    <xdr:row>74</xdr:row>
                    <xdr:rowOff>419100</xdr:rowOff>
                  </to>
                </anchor>
              </controlPr>
            </control>
          </mc:Choice>
        </mc:AlternateContent>
        <mc:AlternateContent xmlns:mc="http://schemas.openxmlformats.org/markup-compatibility/2006">
          <mc:Choice Requires="x14">
            <control shapeId="20593" r:id="rId116" name="Option Button 113">
              <controlPr defaultSize="0" autoFill="0" autoLine="0" autoPict="0">
                <anchor moveWithCells="1">
                  <from>
                    <xdr:col>7</xdr:col>
                    <xdr:colOff>441960</xdr:colOff>
                    <xdr:row>75</xdr:row>
                    <xdr:rowOff>175260</xdr:rowOff>
                  </from>
                  <to>
                    <xdr:col>7</xdr:col>
                    <xdr:colOff>784860</xdr:colOff>
                    <xdr:row>75</xdr:row>
                    <xdr:rowOff>419100</xdr:rowOff>
                  </to>
                </anchor>
              </controlPr>
            </control>
          </mc:Choice>
        </mc:AlternateContent>
        <mc:AlternateContent xmlns:mc="http://schemas.openxmlformats.org/markup-compatibility/2006">
          <mc:Choice Requires="x14">
            <control shapeId="20594" r:id="rId117" name="Option Button 114">
              <controlPr defaultSize="0" autoFill="0" autoLine="0" autoPict="0">
                <anchor moveWithCells="1">
                  <from>
                    <xdr:col>7</xdr:col>
                    <xdr:colOff>441960</xdr:colOff>
                    <xdr:row>76</xdr:row>
                    <xdr:rowOff>175260</xdr:rowOff>
                  </from>
                  <to>
                    <xdr:col>7</xdr:col>
                    <xdr:colOff>784860</xdr:colOff>
                    <xdr:row>76</xdr:row>
                    <xdr:rowOff>419100</xdr:rowOff>
                  </to>
                </anchor>
              </controlPr>
            </control>
          </mc:Choice>
        </mc:AlternateContent>
        <mc:AlternateContent xmlns:mc="http://schemas.openxmlformats.org/markup-compatibility/2006">
          <mc:Choice Requires="x14">
            <control shapeId="20595" r:id="rId118" name="Option Button 115">
              <controlPr defaultSize="0" autoFill="0" autoLine="0" autoPict="0">
                <anchor moveWithCells="1">
                  <from>
                    <xdr:col>7</xdr:col>
                    <xdr:colOff>441960</xdr:colOff>
                    <xdr:row>77</xdr:row>
                    <xdr:rowOff>175260</xdr:rowOff>
                  </from>
                  <to>
                    <xdr:col>7</xdr:col>
                    <xdr:colOff>784860</xdr:colOff>
                    <xdr:row>77</xdr:row>
                    <xdr:rowOff>419100</xdr:rowOff>
                  </to>
                </anchor>
              </controlPr>
            </control>
          </mc:Choice>
        </mc:AlternateContent>
        <mc:AlternateContent xmlns:mc="http://schemas.openxmlformats.org/markup-compatibility/2006">
          <mc:Choice Requires="x14">
            <control shapeId="20596" r:id="rId119" name="Option Button 116">
              <controlPr defaultSize="0" autoFill="0" autoLine="0" autoPict="0">
                <anchor moveWithCells="1">
                  <from>
                    <xdr:col>7</xdr:col>
                    <xdr:colOff>441960</xdr:colOff>
                    <xdr:row>78</xdr:row>
                    <xdr:rowOff>175260</xdr:rowOff>
                  </from>
                  <to>
                    <xdr:col>7</xdr:col>
                    <xdr:colOff>784860</xdr:colOff>
                    <xdr:row>78</xdr:row>
                    <xdr:rowOff>419100</xdr:rowOff>
                  </to>
                </anchor>
              </controlPr>
            </control>
          </mc:Choice>
        </mc:AlternateContent>
        <mc:AlternateContent xmlns:mc="http://schemas.openxmlformats.org/markup-compatibility/2006">
          <mc:Choice Requires="x14">
            <control shapeId="20597" r:id="rId120" name="Option Button 117">
              <controlPr defaultSize="0" autoFill="0" autoLine="0" autoPict="0">
                <anchor moveWithCells="1">
                  <from>
                    <xdr:col>7</xdr:col>
                    <xdr:colOff>441960</xdr:colOff>
                    <xdr:row>79</xdr:row>
                    <xdr:rowOff>175260</xdr:rowOff>
                  </from>
                  <to>
                    <xdr:col>7</xdr:col>
                    <xdr:colOff>784860</xdr:colOff>
                    <xdr:row>79</xdr:row>
                    <xdr:rowOff>419100</xdr:rowOff>
                  </to>
                </anchor>
              </controlPr>
            </control>
          </mc:Choice>
        </mc:AlternateContent>
        <mc:AlternateContent xmlns:mc="http://schemas.openxmlformats.org/markup-compatibility/2006">
          <mc:Choice Requires="x14">
            <control shapeId="20598" r:id="rId121" name="Option Button 118">
              <controlPr defaultSize="0" autoFill="0" autoLine="0" autoPict="0">
                <anchor moveWithCells="1">
                  <from>
                    <xdr:col>7</xdr:col>
                    <xdr:colOff>441960</xdr:colOff>
                    <xdr:row>80</xdr:row>
                    <xdr:rowOff>175260</xdr:rowOff>
                  </from>
                  <to>
                    <xdr:col>7</xdr:col>
                    <xdr:colOff>784860</xdr:colOff>
                    <xdr:row>80</xdr:row>
                    <xdr:rowOff>419100</xdr:rowOff>
                  </to>
                </anchor>
              </controlPr>
            </control>
          </mc:Choice>
        </mc:AlternateContent>
        <mc:AlternateContent xmlns:mc="http://schemas.openxmlformats.org/markup-compatibility/2006">
          <mc:Choice Requires="x14">
            <control shapeId="20599" r:id="rId122" name="Option Button 119">
              <controlPr defaultSize="0" autoFill="0" autoLine="0" autoPict="0">
                <anchor moveWithCells="1">
                  <from>
                    <xdr:col>7</xdr:col>
                    <xdr:colOff>441960</xdr:colOff>
                    <xdr:row>81</xdr:row>
                    <xdr:rowOff>175260</xdr:rowOff>
                  </from>
                  <to>
                    <xdr:col>7</xdr:col>
                    <xdr:colOff>784860</xdr:colOff>
                    <xdr:row>81</xdr:row>
                    <xdr:rowOff>419100</xdr:rowOff>
                  </to>
                </anchor>
              </controlPr>
            </control>
          </mc:Choice>
        </mc:AlternateContent>
        <mc:AlternateContent xmlns:mc="http://schemas.openxmlformats.org/markup-compatibility/2006">
          <mc:Choice Requires="x14">
            <control shapeId="20600" r:id="rId123" name="Option Button 120">
              <controlPr defaultSize="0" autoFill="0" autoLine="0" autoPict="0">
                <anchor moveWithCells="1">
                  <from>
                    <xdr:col>7</xdr:col>
                    <xdr:colOff>441960</xdr:colOff>
                    <xdr:row>82</xdr:row>
                    <xdr:rowOff>175260</xdr:rowOff>
                  </from>
                  <to>
                    <xdr:col>7</xdr:col>
                    <xdr:colOff>784860</xdr:colOff>
                    <xdr:row>82</xdr:row>
                    <xdr:rowOff>419100</xdr:rowOff>
                  </to>
                </anchor>
              </controlPr>
            </control>
          </mc:Choice>
        </mc:AlternateContent>
        <mc:AlternateContent xmlns:mc="http://schemas.openxmlformats.org/markup-compatibility/2006">
          <mc:Choice Requires="x14">
            <control shapeId="20601" r:id="rId124" name="Option Button 121">
              <controlPr defaultSize="0" autoFill="0" autoLine="0" autoPict="0">
                <anchor moveWithCells="1">
                  <from>
                    <xdr:col>7</xdr:col>
                    <xdr:colOff>441960</xdr:colOff>
                    <xdr:row>83</xdr:row>
                    <xdr:rowOff>175260</xdr:rowOff>
                  </from>
                  <to>
                    <xdr:col>7</xdr:col>
                    <xdr:colOff>784860</xdr:colOff>
                    <xdr:row>83</xdr:row>
                    <xdr:rowOff>419100</xdr:rowOff>
                  </to>
                </anchor>
              </controlPr>
            </control>
          </mc:Choice>
        </mc:AlternateContent>
        <mc:AlternateContent xmlns:mc="http://schemas.openxmlformats.org/markup-compatibility/2006">
          <mc:Choice Requires="x14">
            <control shapeId="20602" r:id="rId125" name="Option Button 122">
              <controlPr defaultSize="0" autoFill="0" autoLine="0" autoPict="0">
                <anchor moveWithCells="1">
                  <from>
                    <xdr:col>7</xdr:col>
                    <xdr:colOff>441960</xdr:colOff>
                    <xdr:row>84</xdr:row>
                    <xdr:rowOff>175260</xdr:rowOff>
                  </from>
                  <to>
                    <xdr:col>7</xdr:col>
                    <xdr:colOff>784860</xdr:colOff>
                    <xdr:row>84</xdr:row>
                    <xdr:rowOff>419100</xdr:rowOff>
                  </to>
                </anchor>
              </controlPr>
            </control>
          </mc:Choice>
        </mc:AlternateContent>
        <mc:AlternateContent xmlns:mc="http://schemas.openxmlformats.org/markup-compatibility/2006">
          <mc:Choice Requires="x14">
            <control shapeId="20603" r:id="rId126" name="Option Button 123">
              <controlPr defaultSize="0" autoFill="0" autoLine="0" autoPict="0">
                <anchor moveWithCells="1">
                  <from>
                    <xdr:col>7</xdr:col>
                    <xdr:colOff>441960</xdr:colOff>
                    <xdr:row>85</xdr:row>
                    <xdr:rowOff>175260</xdr:rowOff>
                  </from>
                  <to>
                    <xdr:col>7</xdr:col>
                    <xdr:colOff>784860</xdr:colOff>
                    <xdr:row>85</xdr:row>
                    <xdr:rowOff>419100</xdr:rowOff>
                  </to>
                </anchor>
              </controlPr>
            </control>
          </mc:Choice>
        </mc:AlternateContent>
        <mc:AlternateContent xmlns:mc="http://schemas.openxmlformats.org/markup-compatibility/2006">
          <mc:Choice Requires="x14">
            <control shapeId="20604" r:id="rId127" name="Option Button 124">
              <controlPr defaultSize="0" autoFill="0" autoLine="0" autoPict="0">
                <anchor moveWithCells="1">
                  <from>
                    <xdr:col>7</xdr:col>
                    <xdr:colOff>441960</xdr:colOff>
                    <xdr:row>86</xdr:row>
                    <xdr:rowOff>175260</xdr:rowOff>
                  </from>
                  <to>
                    <xdr:col>7</xdr:col>
                    <xdr:colOff>784860</xdr:colOff>
                    <xdr:row>86</xdr:row>
                    <xdr:rowOff>419100</xdr:rowOff>
                  </to>
                </anchor>
              </controlPr>
            </control>
          </mc:Choice>
        </mc:AlternateContent>
        <mc:AlternateContent xmlns:mc="http://schemas.openxmlformats.org/markup-compatibility/2006">
          <mc:Choice Requires="x14">
            <control shapeId="20605" r:id="rId128" name="Option Button 125">
              <controlPr defaultSize="0" autoFill="0" autoLine="0" autoPict="0">
                <anchor moveWithCells="1">
                  <from>
                    <xdr:col>7</xdr:col>
                    <xdr:colOff>441960</xdr:colOff>
                    <xdr:row>87</xdr:row>
                    <xdr:rowOff>175260</xdr:rowOff>
                  </from>
                  <to>
                    <xdr:col>7</xdr:col>
                    <xdr:colOff>784860</xdr:colOff>
                    <xdr:row>87</xdr:row>
                    <xdr:rowOff>419100</xdr:rowOff>
                  </to>
                </anchor>
              </controlPr>
            </control>
          </mc:Choice>
        </mc:AlternateContent>
        <mc:AlternateContent xmlns:mc="http://schemas.openxmlformats.org/markup-compatibility/2006">
          <mc:Choice Requires="x14">
            <control shapeId="20606" r:id="rId129" name="Option Button 126">
              <controlPr defaultSize="0" autoFill="0" autoLine="0" autoPict="0">
                <anchor moveWithCells="1">
                  <from>
                    <xdr:col>7</xdr:col>
                    <xdr:colOff>441960</xdr:colOff>
                    <xdr:row>88</xdr:row>
                    <xdr:rowOff>175260</xdr:rowOff>
                  </from>
                  <to>
                    <xdr:col>7</xdr:col>
                    <xdr:colOff>784860</xdr:colOff>
                    <xdr:row>88</xdr:row>
                    <xdr:rowOff>419100</xdr:rowOff>
                  </to>
                </anchor>
              </controlPr>
            </control>
          </mc:Choice>
        </mc:AlternateContent>
        <mc:AlternateContent xmlns:mc="http://schemas.openxmlformats.org/markup-compatibility/2006">
          <mc:Choice Requires="x14">
            <control shapeId="20607" r:id="rId130" name="Option Button 127">
              <controlPr defaultSize="0" autoFill="0" autoLine="0" autoPict="0">
                <anchor moveWithCells="1">
                  <from>
                    <xdr:col>7</xdr:col>
                    <xdr:colOff>441960</xdr:colOff>
                    <xdr:row>89</xdr:row>
                    <xdr:rowOff>175260</xdr:rowOff>
                  </from>
                  <to>
                    <xdr:col>7</xdr:col>
                    <xdr:colOff>784860</xdr:colOff>
                    <xdr:row>89</xdr:row>
                    <xdr:rowOff>419100</xdr:rowOff>
                  </to>
                </anchor>
              </controlPr>
            </control>
          </mc:Choice>
        </mc:AlternateContent>
        <mc:AlternateContent xmlns:mc="http://schemas.openxmlformats.org/markup-compatibility/2006">
          <mc:Choice Requires="x14">
            <control shapeId="20608" r:id="rId131" name="Option Button 128">
              <controlPr defaultSize="0" autoFill="0" autoLine="0" autoPict="0">
                <anchor moveWithCells="1">
                  <from>
                    <xdr:col>7</xdr:col>
                    <xdr:colOff>441960</xdr:colOff>
                    <xdr:row>90</xdr:row>
                    <xdr:rowOff>175260</xdr:rowOff>
                  </from>
                  <to>
                    <xdr:col>7</xdr:col>
                    <xdr:colOff>784860</xdr:colOff>
                    <xdr:row>90</xdr:row>
                    <xdr:rowOff>419100</xdr:rowOff>
                  </to>
                </anchor>
              </controlPr>
            </control>
          </mc:Choice>
        </mc:AlternateContent>
        <mc:AlternateContent xmlns:mc="http://schemas.openxmlformats.org/markup-compatibility/2006">
          <mc:Choice Requires="x14">
            <control shapeId="20609" r:id="rId132" name="Option Button 129">
              <controlPr defaultSize="0" autoFill="0" autoLine="0" autoPict="0">
                <anchor moveWithCells="1">
                  <from>
                    <xdr:col>7</xdr:col>
                    <xdr:colOff>441960</xdr:colOff>
                    <xdr:row>91</xdr:row>
                    <xdr:rowOff>175260</xdr:rowOff>
                  </from>
                  <to>
                    <xdr:col>7</xdr:col>
                    <xdr:colOff>784860</xdr:colOff>
                    <xdr:row>91</xdr:row>
                    <xdr:rowOff>419100</xdr:rowOff>
                  </to>
                </anchor>
              </controlPr>
            </control>
          </mc:Choice>
        </mc:AlternateContent>
        <mc:AlternateContent xmlns:mc="http://schemas.openxmlformats.org/markup-compatibility/2006">
          <mc:Choice Requires="x14">
            <control shapeId="20610" r:id="rId133" name="Option Button 130">
              <controlPr defaultSize="0" autoFill="0" autoLine="0" autoPict="0">
                <anchor moveWithCells="1">
                  <from>
                    <xdr:col>7</xdr:col>
                    <xdr:colOff>441960</xdr:colOff>
                    <xdr:row>92</xdr:row>
                    <xdr:rowOff>175260</xdr:rowOff>
                  </from>
                  <to>
                    <xdr:col>7</xdr:col>
                    <xdr:colOff>784860</xdr:colOff>
                    <xdr:row>92</xdr:row>
                    <xdr:rowOff>419100</xdr:rowOff>
                  </to>
                </anchor>
              </controlPr>
            </control>
          </mc:Choice>
        </mc:AlternateContent>
        <mc:AlternateContent xmlns:mc="http://schemas.openxmlformats.org/markup-compatibility/2006">
          <mc:Choice Requires="x14">
            <control shapeId="20611" r:id="rId134" name="Option Button 131">
              <controlPr defaultSize="0" autoFill="0" autoLine="0" autoPict="0">
                <anchor moveWithCells="1">
                  <from>
                    <xdr:col>7</xdr:col>
                    <xdr:colOff>441960</xdr:colOff>
                    <xdr:row>93</xdr:row>
                    <xdr:rowOff>175260</xdr:rowOff>
                  </from>
                  <to>
                    <xdr:col>7</xdr:col>
                    <xdr:colOff>784860</xdr:colOff>
                    <xdr:row>93</xdr:row>
                    <xdr:rowOff>419100</xdr:rowOff>
                  </to>
                </anchor>
              </controlPr>
            </control>
          </mc:Choice>
        </mc:AlternateContent>
        <mc:AlternateContent xmlns:mc="http://schemas.openxmlformats.org/markup-compatibility/2006">
          <mc:Choice Requires="x14">
            <control shapeId="20612" r:id="rId135" name="Option Button 132">
              <controlPr defaultSize="0" autoFill="0" autoLine="0" autoPict="0">
                <anchor moveWithCells="1">
                  <from>
                    <xdr:col>7</xdr:col>
                    <xdr:colOff>441960</xdr:colOff>
                    <xdr:row>94</xdr:row>
                    <xdr:rowOff>175260</xdr:rowOff>
                  </from>
                  <to>
                    <xdr:col>7</xdr:col>
                    <xdr:colOff>784860</xdr:colOff>
                    <xdr:row>94</xdr:row>
                    <xdr:rowOff>419100</xdr:rowOff>
                  </to>
                </anchor>
              </controlPr>
            </control>
          </mc:Choice>
        </mc:AlternateContent>
        <mc:AlternateContent xmlns:mc="http://schemas.openxmlformats.org/markup-compatibility/2006">
          <mc:Choice Requires="x14">
            <control shapeId="20613" r:id="rId136" name="Option Button 133">
              <controlPr defaultSize="0" autoFill="0" autoLine="0" autoPict="0">
                <anchor moveWithCells="1">
                  <from>
                    <xdr:col>7</xdr:col>
                    <xdr:colOff>441960</xdr:colOff>
                    <xdr:row>95</xdr:row>
                    <xdr:rowOff>175260</xdr:rowOff>
                  </from>
                  <to>
                    <xdr:col>7</xdr:col>
                    <xdr:colOff>784860</xdr:colOff>
                    <xdr:row>95</xdr:row>
                    <xdr:rowOff>419100</xdr:rowOff>
                  </to>
                </anchor>
              </controlPr>
            </control>
          </mc:Choice>
        </mc:AlternateContent>
        <mc:AlternateContent xmlns:mc="http://schemas.openxmlformats.org/markup-compatibility/2006">
          <mc:Choice Requires="x14">
            <control shapeId="20614" r:id="rId137" name="Option Button 134">
              <controlPr defaultSize="0" autoFill="0" autoLine="0" autoPict="0">
                <anchor moveWithCells="1">
                  <from>
                    <xdr:col>7</xdr:col>
                    <xdr:colOff>441960</xdr:colOff>
                    <xdr:row>96</xdr:row>
                    <xdr:rowOff>175260</xdr:rowOff>
                  </from>
                  <to>
                    <xdr:col>7</xdr:col>
                    <xdr:colOff>784860</xdr:colOff>
                    <xdr:row>96</xdr:row>
                    <xdr:rowOff>419100</xdr:rowOff>
                  </to>
                </anchor>
              </controlPr>
            </control>
          </mc:Choice>
        </mc:AlternateContent>
        <mc:AlternateContent xmlns:mc="http://schemas.openxmlformats.org/markup-compatibility/2006">
          <mc:Choice Requires="x14">
            <control shapeId="20615" r:id="rId138" name="Option Button 135">
              <controlPr defaultSize="0" autoFill="0" autoLine="0" autoPict="0">
                <anchor moveWithCells="1">
                  <from>
                    <xdr:col>7</xdr:col>
                    <xdr:colOff>441960</xdr:colOff>
                    <xdr:row>97</xdr:row>
                    <xdr:rowOff>175260</xdr:rowOff>
                  </from>
                  <to>
                    <xdr:col>7</xdr:col>
                    <xdr:colOff>784860</xdr:colOff>
                    <xdr:row>97</xdr:row>
                    <xdr:rowOff>419100</xdr:rowOff>
                  </to>
                </anchor>
              </controlPr>
            </control>
          </mc:Choice>
        </mc:AlternateContent>
        <mc:AlternateContent xmlns:mc="http://schemas.openxmlformats.org/markup-compatibility/2006">
          <mc:Choice Requires="x14">
            <control shapeId="20616" r:id="rId139" name="Option Button 136">
              <controlPr defaultSize="0" autoFill="0" autoLine="0" autoPict="0">
                <anchor moveWithCells="1">
                  <from>
                    <xdr:col>7</xdr:col>
                    <xdr:colOff>441960</xdr:colOff>
                    <xdr:row>98</xdr:row>
                    <xdr:rowOff>175260</xdr:rowOff>
                  </from>
                  <to>
                    <xdr:col>7</xdr:col>
                    <xdr:colOff>784860</xdr:colOff>
                    <xdr:row>98</xdr:row>
                    <xdr:rowOff>419100</xdr:rowOff>
                  </to>
                </anchor>
              </controlPr>
            </control>
          </mc:Choice>
        </mc:AlternateContent>
        <mc:AlternateContent xmlns:mc="http://schemas.openxmlformats.org/markup-compatibility/2006">
          <mc:Choice Requires="x14">
            <control shapeId="20617" r:id="rId140" name="Option Button 137">
              <controlPr defaultSize="0" autoFill="0" autoLine="0" autoPict="0">
                <anchor moveWithCells="1">
                  <from>
                    <xdr:col>7</xdr:col>
                    <xdr:colOff>441960</xdr:colOff>
                    <xdr:row>99</xdr:row>
                    <xdr:rowOff>175260</xdr:rowOff>
                  </from>
                  <to>
                    <xdr:col>7</xdr:col>
                    <xdr:colOff>784860</xdr:colOff>
                    <xdr:row>99</xdr:row>
                    <xdr:rowOff>419100</xdr:rowOff>
                  </to>
                </anchor>
              </controlPr>
            </control>
          </mc:Choice>
        </mc:AlternateContent>
        <mc:AlternateContent xmlns:mc="http://schemas.openxmlformats.org/markup-compatibility/2006">
          <mc:Choice Requires="x14">
            <control shapeId="20618" r:id="rId141" name="Option Button 138">
              <controlPr defaultSize="0" autoFill="0" autoLine="0" autoPict="0">
                <anchor moveWithCells="1">
                  <from>
                    <xdr:col>7</xdr:col>
                    <xdr:colOff>441960</xdr:colOff>
                    <xdr:row>100</xdr:row>
                    <xdr:rowOff>175260</xdr:rowOff>
                  </from>
                  <to>
                    <xdr:col>7</xdr:col>
                    <xdr:colOff>784860</xdr:colOff>
                    <xdr:row>100</xdr:row>
                    <xdr:rowOff>419100</xdr:rowOff>
                  </to>
                </anchor>
              </controlPr>
            </control>
          </mc:Choice>
        </mc:AlternateContent>
        <mc:AlternateContent xmlns:mc="http://schemas.openxmlformats.org/markup-compatibility/2006">
          <mc:Choice Requires="x14">
            <control shapeId="20619" r:id="rId142" name="Option Button 139">
              <controlPr defaultSize="0" autoFill="0" autoLine="0" autoPict="0">
                <anchor moveWithCells="1">
                  <from>
                    <xdr:col>7</xdr:col>
                    <xdr:colOff>441960</xdr:colOff>
                    <xdr:row>101</xdr:row>
                    <xdr:rowOff>175260</xdr:rowOff>
                  </from>
                  <to>
                    <xdr:col>7</xdr:col>
                    <xdr:colOff>784860</xdr:colOff>
                    <xdr:row>101</xdr:row>
                    <xdr:rowOff>419100</xdr:rowOff>
                  </to>
                </anchor>
              </controlPr>
            </control>
          </mc:Choice>
        </mc:AlternateContent>
        <mc:AlternateContent xmlns:mc="http://schemas.openxmlformats.org/markup-compatibility/2006">
          <mc:Choice Requires="x14">
            <control shapeId="20620" r:id="rId143" name="Option Button 140">
              <controlPr defaultSize="0" autoFill="0" autoLine="0" autoPict="0">
                <anchor moveWithCells="1">
                  <from>
                    <xdr:col>7</xdr:col>
                    <xdr:colOff>441960</xdr:colOff>
                    <xdr:row>102</xdr:row>
                    <xdr:rowOff>175260</xdr:rowOff>
                  </from>
                  <to>
                    <xdr:col>7</xdr:col>
                    <xdr:colOff>784860</xdr:colOff>
                    <xdr:row>102</xdr:row>
                    <xdr:rowOff>419100</xdr:rowOff>
                  </to>
                </anchor>
              </controlPr>
            </control>
          </mc:Choice>
        </mc:AlternateContent>
        <mc:AlternateContent xmlns:mc="http://schemas.openxmlformats.org/markup-compatibility/2006">
          <mc:Choice Requires="x14">
            <control shapeId="20621" r:id="rId144" name="Option Button 141">
              <controlPr defaultSize="0" autoFill="0" autoLine="0" autoPict="0">
                <anchor moveWithCells="1">
                  <from>
                    <xdr:col>7</xdr:col>
                    <xdr:colOff>441960</xdr:colOff>
                    <xdr:row>103</xdr:row>
                    <xdr:rowOff>175260</xdr:rowOff>
                  </from>
                  <to>
                    <xdr:col>7</xdr:col>
                    <xdr:colOff>784860</xdr:colOff>
                    <xdr:row>103</xdr:row>
                    <xdr:rowOff>419100</xdr:rowOff>
                  </to>
                </anchor>
              </controlPr>
            </control>
          </mc:Choice>
        </mc:AlternateContent>
        <mc:AlternateContent xmlns:mc="http://schemas.openxmlformats.org/markup-compatibility/2006">
          <mc:Choice Requires="x14">
            <control shapeId="20622" r:id="rId145" name="Option Button 142">
              <controlPr defaultSize="0" autoFill="0" autoLine="0" autoPict="0">
                <anchor moveWithCells="1">
                  <from>
                    <xdr:col>7</xdr:col>
                    <xdr:colOff>441960</xdr:colOff>
                    <xdr:row>104</xdr:row>
                    <xdr:rowOff>175260</xdr:rowOff>
                  </from>
                  <to>
                    <xdr:col>7</xdr:col>
                    <xdr:colOff>784860</xdr:colOff>
                    <xdr:row>104</xdr:row>
                    <xdr:rowOff>419100</xdr:rowOff>
                  </to>
                </anchor>
              </controlPr>
            </control>
          </mc:Choice>
        </mc:AlternateContent>
        <mc:AlternateContent xmlns:mc="http://schemas.openxmlformats.org/markup-compatibility/2006">
          <mc:Choice Requires="x14">
            <control shapeId="20623" r:id="rId146" name="Option Button 143">
              <controlPr defaultSize="0" autoFill="0" autoLine="0" autoPict="0">
                <anchor moveWithCells="1">
                  <from>
                    <xdr:col>7</xdr:col>
                    <xdr:colOff>441960</xdr:colOff>
                    <xdr:row>105</xdr:row>
                    <xdr:rowOff>175260</xdr:rowOff>
                  </from>
                  <to>
                    <xdr:col>7</xdr:col>
                    <xdr:colOff>784860</xdr:colOff>
                    <xdr:row>105</xdr:row>
                    <xdr:rowOff>419100</xdr:rowOff>
                  </to>
                </anchor>
              </controlPr>
            </control>
          </mc:Choice>
        </mc:AlternateContent>
        <mc:AlternateContent xmlns:mc="http://schemas.openxmlformats.org/markup-compatibility/2006">
          <mc:Choice Requires="x14">
            <control shapeId="20624" r:id="rId147" name="Option Button 144">
              <controlPr defaultSize="0" autoFill="0" autoLine="0" autoPict="0">
                <anchor moveWithCells="1">
                  <from>
                    <xdr:col>7</xdr:col>
                    <xdr:colOff>441960</xdr:colOff>
                    <xdr:row>106</xdr:row>
                    <xdr:rowOff>175260</xdr:rowOff>
                  </from>
                  <to>
                    <xdr:col>7</xdr:col>
                    <xdr:colOff>784860</xdr:colOff>
                    <xdr:row>106</xdr:row>
                    <xdr:rowOff>419100</xdr:rowOff>
                  </to>
                </anchor>
              </controlPr>
            </control>
          </mc:Choice>
        </mc:AlternateContent>
        <mc:AlternateContent xmlns:mc="http://schemas.openxmlformats.org/markup-compatibility/2006">
          <mc:Choice Requires="x14">
            <control shapeId="20625" r:id="rId148" name="Option Button 145">
              <controlPr defaultSize="0" autoFill="0" autoLine="0" autoPict="0">
                <anchor moveWithCells="1">
                  <from>
                    <xdr:col>7</xdr:col>
                    <xdr:colOff>441960</xdr:colOff>
                    <xdr:row>107</xdr:row>
                    <xdr:rowOff>175260</xdr:rowOff>
                  </from>
                  <to>
                    <xdr:col>7</xdr:col>
                    <xdr:colOff>784860</xdr:colOff>
                    <xdr:row>107</xdr:row>
                    <xdr:rowOff>419100</xdr:rowOff>
                  </to>
                </anchor>
              </controlPr>
            </control>
          </mc:Choice>
        </mc:AlternateContent>
        <mc:AlternateContent xmlns:mc="http://schemas.openxmlformats.org/markup-compatibility/2006">
          <mc:Choice Requires="x14">
            <control shapeId="20626" r:id="rId149" name="Option Button 146">
              <controlPr defaultSize="0" autoFill="0" autoLine="0" autoPict="0">
                <anchor moveWithCells="1">
                  <from>
                    <xdr:col>7</xdr:col>
                    <xdr:colOff>441960</xdr:colOff>
                    <xdr:row>108</xdr:row>
                    <xdr:rowOff>175260</xdr:rowOff>
                  </from>
                  <to>
                    <xdr:col>7</xdr:col>
                    <xdr:colOff>784860</xdr:colOff>
                    <xdr:row>108</xdr:row>
                    <xdr:rowOff>419100</xdr:rowOff>
                  </to>
                </anchor>
              </controlPr>
            </control>
          </mc:Choice>
        </mc:AlternateContent>
        <mc:AlternateContent xmlns:mc="http://schemas.openxmlformats.org/markup-compatibility/2006">
          <mc:Choice Requires="x14">
            <control shapeId="20627" r:id="rId150" name="Option Button 147">
              <controlPr defaultSize="0" autoFill="0" autoLine="0" autoPict="0">
                <anchor moveWithCells="1">
                  <from>
                    <xdr:col>7</xdr:col>
                    <xdr:colOff>441960</xdr:colOff>
                    <xdr:row>109</xdr:row>
                    <xdr:rowOff>175260</xdr:rowOff>
                  </from>
                  <to>
                    <xdr:col>7</xdr:col>
                    <xdr:colOff>784860</xdr:colOff>
                    <xdr:row>109</xdr:row>
                    <xdr:rowOff>419100</xdr:rowOff>
                  </to>
                </anchor>
              </controlPr>
            </control>
          </mc:Choice>
        </mc:AlternateContent>
        <mc:AlternateContent xmlns:mc="http://schemas.openxmlformats.org/markup-compatibility/2006">
          <mc:Choice Requires="x14">
            <control shapeId="20628" r:id="rId151" name="Option Button 148">
              <controlPr defaultSize="0" autoFill="0" autoLine="0" autoPict="0">
                <anchor moveWithCells="1">
                  <from>
                    <xdr:col>7</xdr:col>
                    <xdr:colOff>441960</xdr:colOff>
                    <xdr:row>110</xdr:row>
                    <xdr:rowOff>175260</xdr:rowOff>
                  </from>
                  <to>
                    <xdr:col>7</xdr:col>
                    <xdr:colOff>784860</xdr:colOff>
                    <xdr:row>110</xdr:row>
                    <xdr:rowOff>419100</xdr:rowOff>
                  </to>
                </anchor>
              </controlPr>
            </control>
          </mc:Choice>
        </mc:AlternateContent>
        <mc:AlternateContent xmlns:mc="http://schemas.openxmlformats.org/markup-compatibility/2006">
          <mc:Choice Requires="x14">
            <control shapeId="20629" r:id="rId152" name="Option Button 149">
              <controlPr defaultSize="0" autoFill="0" autoLine="0" autoPict="0">
                <anchor moveWithCells="1">
                  <from>
                    <xdr:col>7</xdr:col>
                    <xdr:colOff>441960</xdr:colOff>
                    <xdr:row>111</xdr:row>
                    <xdr:rowOff>175260</xdr:rowOff>
                  </from>
                  <to>
                    <xdr:col>7</xdr:col>
                    <xdr:colOff>784860</xdr:colOff>
                    <xdr:row>111</xdr:row>
                    <xdr:rowOff>419100</xdr:rowOff>
                  </to>
                </anchor>
              </controlPr>
            </control>
          </mc:Choice>
        </mc:AlternateContent>
        <mc:AlternateContent xmlns:mc="http://schemas.openxmlformats.org/markup-compatibility/2006">
          <mc:Choice Requires="x14">
            <control shapeId="20630" r:id="rId153" name="Option Button 150">
              <controlPr defaultSize="0" autoFill="0" autoLine="0" autoPict="0">
                <anchor moveWithCells="1">
                  <from>
                    <xdr:col>7</xdr:col>
                    <xdr:colOff>441960</xdr:colOff>
                    <xdr:row>112</xdr:row>
                    <xdr:rowOff>175260</xdr:rowOff>
                  </from>
                  <to>
                    <xdr:col>7</xdr:col>
                    <xdr:colOff>784860</xdr:colOff>
                    <xdr:row>112</xdr:row>
                    <xdr:rowOff>419100</xdr:rowOff>
                  </to>
                </anchor>
              </controlPr>
            </control>
          </mc:Choice>
        </mc:AlternateContent>
        <mc:AlternateContent xmlns:mc="http://schemas.openxmlformats.org/markup-compatibility/2006">
          <mc:Choice Requires="x14">
            <control shapeId="20631" r:id="rId154" name="Option Button 151">
              <controlPr defaultSize="0" autoFill="0" autoLine="0" autoPict="0">
                <anchor moveWithCells="1">
                  <from>
                    <xdr:col>7</xdr:col>
                    <xdr:colOff>441960</xdr:colOff>
                    <xdr:row>113</xdr:row>
                    <xdr:rowOff>175260</xdr:rowOff>
                  </from>
                  <to>
                    <xdr:col>7</xdr:col>
                    <xdr:colOff>784860</xdr:colOff>
                    <xdr:row>113</xdr:row>
                    <xdr:rowOff>419100</xdr:rowOff>
                  </to>
                </anchor>
              </controlPr>
            </control>
          </mc:Choice>
        </mc:AlternateContent>
        <mc:AlternateContent xmlns:mc="http://schemas.openxmlformats.org/markup-compatibility/2006">
          <mc:Choice Requires="x14">
            <control shapeId="20632" r:id="rId155" name="Option Button 152">
              <controlPr defaultSize="0" autoFill="0" autoLine="0" autoPict="0">
                <anchor moveWithCells="1">
                  <from>
                    <xdr:col>7</xdr:col>
                    <xdr:colOff>441960</xdr:colOff>
                    <xdr:row>114</xdr:row>
                    <xdr:rowOff>175260</xdr:rowOff>
                  </from>
                  <to>
                    <xdr:col>7</xdr:col>
                    <xdr:colOff>784860</xdr:colOff>
                    <xdr:row>114</xdr:row>
                    <xdr:rowOff>419100</xdr:rowOff>
                  </to>
                </anchor>
              </controlPr>
            </control>
          </mc:Choice>
        </mc:AlternateContent>
        <mc:AlternateContent xmlns:mc="http://schemas.openxmlformats.org/markup-compatibility/2006">
          <mc:Choice Requires="x14">
            <control shapeId="20633" r:id="rId156" name="Option Button 153">
              <controlPr defaultSize="0" autoFill="0" autoLine="0" autoPict="0">
                <anchor moveWithCells="1">
                  <from>
                    <xdr:col>7</xdr:col>
                    <xdr:colOff>441960</xdr:colOff>
                    <xdr:row>115</xdr:row>
                    <xdr:rowOff>175260</xdr:rowOff>
                  </from>
                  <to>
                    <xdr:col>7</xdr:col>
                    <xdr:colOff>784860</xdr:colOff>
                    <xdr:row>115</xdr:row>
                    <xdr:rowOff>419100</xdr:rowOff>
                  </to>
                </anchor>
              </controlPr>
            </control>
          </mc:Choice>
        </mc:AlternateContent>
        <mc:AlternateContent xmlns:mc="http://schemas.openxmlformats.org/markup-compatibility/2006">
          <mc:Choice Requires="x14">
            <control shapeId="20634" r:id="rId157" name="Option Button 154">
              <controlPr defaultSize="0" autoFill="0" autoLine="0" autoPict="0">
                <anchor moveWithCells="1">
                  <from>
                    <xdr:col>7</xdr:col>
                    <xdr:colOff>441960</xdr:colOff>
                    <xdr:row>116</xdr:row>
                    <xdr:rowOff>175260</xdr:rowOff>
                  </from>
                  <to>
                    <xdr:col>7</xdr:col>
                    <xdr:colOff>784860</xdr:colOff>
                    <xdr:row>116</xdr:row>
                    <xdr:rowOff>419100</xdr:rowOff>
                  </to>
                </anchor>
              </controlPr>
            </control>
          </mc:Choice>
        </mc:AlternateContent>
        <mc:AlternateContent xmlns:mc="http://schemas.openxmlformats.org/markup-compatibility/2006">
          <mc:Choice Requires="x14">
            <control shapeId="20635" r:id="rId158" name="Option Button 155">
              <controlPr defaultSize="0" autoFill="0" autoLine="0" autoPict="0">
                <anchor moveWithCells="1">
                  <from>
                    <xdr:col>7</xdr:col>
                    <xdr:colOff>441960</xdr:colOff>
                    <xdr:row>117</xdr:row>
                    <xdr:rowOff>175260</xdr:rowOff>
                  </from>
                  <to>
                    <xdr:col>7</xdr:col>
                    <xdr:colOff>784860</xdr:colOff>
                    <xdr:row>117</xdr:row>
                    <xdr:rowOff>419100</xdr:rowOff>
                  </to>
                </anchor>
              </controlPr>
            </control>
          </mc:Choice>
        </mc:AlternateContent>
        <mc:AlternateContent xmlns:mc="http://schemas.openxmlformats.org/markup-compatibility/2006">
          <mc:Choice Requires="x14">
            <control shapeId="20636" r:id="rId159" name="Option Button 156">
              <controlPr defaultSize="0" autoFill="0" autoLine="0" autoPict="0">
                <anchor moveWithCells="1">
                  <from>
                    <xdr:col>7</xdr:col>
                    <xdr:colOff>441960</xdr:colOff>
                    <xdr:row>118</xdr:row>
                    <xdr:rowOff>175260</xdr:rowOff>
                  </from>
                  <to>
                    <xdr:col>7</xdr:col>
                    <xdr:colOff>784860</xdr:colOff>
                    <xdr:row>118</xdr:row>
                    <xdr:rowOff>419100</xdr:rowOff>
                  </to>
                </anchor>
              </controlPr>
            </control>
          </mc:Choice>
        </mc:AlternateContent>
        <mc:AlternateContent xmlns:mc="http://schemas.openxmlformats.org/markup-compatibility/2006">
          <mc:Choice Requires="x14">
            <control shapeId="20637" r:id="rId160" name="Option Button 157">
              <controlPr defaultSize="0" autoFill="0" autoLine="0" autoPict="0">
                <anchor moveWithCells="1">
                  <from>
                    <xdr:col>7</xdr:col>
                    <xdr:colOff>441960</xdr:colOff>
                    <xdr:row>119</xdr:row>
                    <xdr:rowOff>175260</xdr:rowOff>
                  </from>
                  <to>
                    <xdr:col>7</xdr:col>
                    <xdr:colOff>784860</xdr:colOff>
                    <xdr:row>119</xdr:row>
                    <xdr:rowOff>419100</xdr:rowOff>
                  </to>
                </anchor>
              </controlPr>
            </control>
          </mc:Choice>
        </mc:AlternateContent>
        <mc:AlternateContent xmlns:mc="http://schemas.openxmlformats.org/markup-compatibility/2006">
          <mc:Choice Requires="x14">
            <control shapeId="20638" r:id="rId161" name="Option Button 158">
              <controlPr defaultSize="0" autoFill="0" autoLine="0" autoPict="0">
                <anchor moveWithCells="1">
                  <from>
                    <xdr:col>7</xdr:col>
                    <xdr:colOff>441960</xdr:colOff>
                    <xdr:row>120</xdr:row>
                    <xdr:rowOff>175260</xdr:rowOff>
                  </from>
                  <to>
                    <xdr:col>7</xdr:col>
                    <xdr:colOff>784860</xdr:colOff>
                    <xdr:row>120</xdr:row>
                    <xdr:rowOff>419100</xdr:rowOff>
                  </to>
                </anchor>
              </controlPr>
            </control>
          </mc:Choice>
        </mc:AlternateContent>
        <mc:AlternateContent xmlns:mc="http://schemas.openxmlformats.org/markup-compatibility/2006">
          <mc:Choice Requires="x14">
            <control shapeId="20639" r:id="rId162" name="Option Button 159">
              <controlPr defaultSize="0" autoFill="0" autoLine="0" autoPict="0">
                <anchor moveWithCells="1">
                  <from>
                    <xdr:col>7</xdr:col>
                    <xdr:colOff>441960</xdr:colOff>
                    <xdr:row>121</xdr:row>
                    <xdr:rowOff>175260</xdr:rowOff>
                  </from>
                  <to>
                    <xdr:col>7</xdr:col>
                    <xdr:colOff>784860</xdr:colOff>
                    <xdr:row>121</xdr:row>
                    <xdr:rowOff>419100</xdr:rowOff>
                  </to>
                </anchor>
              </controlPr>
            </control>
          </mc:Choice>
        </mc:AlternateContent>
        <mc:AlternateContent xmlns:mc="http://schemas.openxmlformats.org/markup-compatibility/2006">
          <mc:Choice Requires="x14">
            <control shapeId="20640" r:id="rId163" name="Option Button 160">
              <controlPr defaultSize="0" autoFill="0" autoLine="0" autoPict="0">
                <anchor moveWithCells="1">
                  <from>
                    <xdr:col>7</xdr:col>
                    <xdr:colOff>441960</xdr:colOff>
                    <xdr:row>122</xdr:row>
                    <xdr:rowOff>175260</xdr:rowOff>
                  </from>
                  <to>
                    <xdr:col>7</xdr:col>
                    <xdr:colOff>784860</xdr:colOff>
                    <xdr:row>122</xdr:row>
                    <xdr:rowOff>419100</xdr:rowOff>
                  </to>
                </anchor>
              </controlPr>
            </control>
          </mc:Choice>
        </mc:AlternateContent>
        <mc:AlternateContent xmlns:mc="http://schemas.openxmlformats.org/markup-compatibility/2006">
          <mc:Choice Requires="x14">
            <control shapeId="20641" r:id="rId164" name="Option Button 161">
              <controlPr defaultSize="0" autoFill="0" autoLine="0" autoPict="0">
                <anchor moveWithCells="1">
                  <from>
                    <xdr:col>7</xdr:col>
                    <xdr:colOff>441960</xdr:colOff>
                    <xdr:row>123</xdr:row>
                    <xdr:rowOff>175260</xdr:rowOff>
                  </from>
                  <to>
                    <xdr:col>7</xdr:col>
                    <xdr:colOff>784860</xdr:colOff>
                    <xdr:row>123</xdr:row>
                    <xdr:rowOff>419100</xdr:rowOff>
                  </to>
                </anchor>
              </controlPr>
            </control>
          </mc:Choice>
        </mc:AlternateContent>
        <mc:AlternateContent xmlns:mc="http://schemas.openxmlformats.org/markup-compatibility/2006">
          <mc:Choice Requires="x14">
            <control shapeId="20642" r:id="rId165" name="Option Button 162">
              <controlPr defaultSize="0" autoFill="0" autoLine="0" autoPict="0">
                <anchor moveWithCells="1">
                  <from>
                    <xdr:col>7</xdr:col>
                    <xdr:colOff>441960</xdr:colOff>
                    <xdr:row>124</xdr:row>
                    <xdr:rowOff>175260</xdr:rowOff>
                  </from>
                  <to>
                    <xdr:col>7</xdr:col>
                    <xdr:colOff>784860</xdr:colOff>
                    <xdr:row>124</xdr:row>
                    <xdr:rowOff>419100</xdr:rowOff>
                  </to>
                </anchor>
              </controlPr>
            </control>
          </mc:Choice>
        </mc:AlternateContent>
        <mc:AlternateContent xmlns:mc="http://schemas.openxmlformats.org/markup-compatibility/2006">
          <mc:Choice Requires="x14">
            <control shapeId="20643" r:id="rId166" name="Option Button 163">
              <controlPr defaultSize="0" autoFill="0" autoLine="0" autoPict="0">
                <anchor moveWithCells="1">
                  <from>
                    <xdr:col>7</xdr:col>
                    <xdr:colOff>441960</xdr:colOff>
                    <xdr:row>125</xdr:row>
                    <xdr:rowOff>175260</xdr:rowOff>
                  </from>
                  <to>
                    <xdr:col>7</xdr:col>
                    <xdr:colOff>784860</xdr:colOff>
                    <xdr:row>125</xdr:row>
                    <xdr:rowOff>419100</xdr:rowOff>
                  </to>
                </anchor>
              </controlPr>
            </control>
          </mc:Choice>
        </mc:AlternateContent>
        <mc:AlternateContent xmlns:mc="http://schemas.openxmlformats.org/markup-compatibility/2006">
          <mc:Choice Requires="x14">
            <control shapeId="20644" r:id="rId167" name="Option Button 164">
              <controlPr defaultSize="0" autoFill="0" autoLine="0" autoPict="0">
                <anchor moveWithCells="1">
                  <from>
                    <xdr:col>7</xdr:col>
                    <xdr:colOff>441960</xdr:colOff>
                    <xdr:row>126</xdr:row>
                    <xdr:rowOff>175260</xdr:rowOff>
                  </from>
                  <to>
                    <xdr:col>7</xdr:col>
                    <xdr:colOff>784860</xdr:colOff>
                    <xdr:row>126</xdr:row>
                    <xdr:rowOff>419100</xdr:rowOff>
                  </to>
                </anchor>
              </controlPr>
            </control>
          </mc:Choice>
        </mc:AlternateContent>
        <mc:AlternateContent xmlns:mc="http://schemas.openxmlformats.org/markup-compatibility/2006">
          <mc:Choice Requires="x14">
            <control shapeId="20645" r:id="rId168" name="Option Button 165">
              <controlPr defaultSize="0" autoFill="0" autoLine="0" autoPict="0">
                <anchor moveWithCells="1">
                  <from>
                    <xdr:col>7</xdr:col>
                    <xdr:colOff>441960</xdr:colOff>
                    <xdr:row>127</xdr:row>
                    <xdr:rowOff>175260</xdr:rowOff>
                  </from>
                  <to>
                    <xdr:col>7</xdr:col>
                    <xdr:colOff>784860</xdr:colOff>
                    <xdr:row>127</xdr:row>
                    <xdr:rowOff>419100</xdr:rowOff>
                  </to>
                </anchor>
              </controlPr>
            </control>
          </mc:Choice>
        </mc:AlternateContent>
        <mc:AlternateContent xmlns:mc="http://schemas.openxmlformats.org/markup-compatibility/2006">
          <mc:Choice Requires="x14">
            <control shapeId="20646" r:id="rId169" name="Option Button 166">
              <controlPr defaultSize="0" autoFill="0" autoLine="0" autoPict="0">
                <anchor moveWithCells="1">
                  <from>
                    <xdr:col>7</xdr:col>
                    <xdr:colOff>441960</xdr:colOff>
                    <xdr:row>128</xdr:row>
                    <xdr:rowOff>175260</xdr:rowOff>
                  </from>
                  <to>
                    <xdr:col>7</xdr:col>
                    <xdr:colOff>784860</xdr:colOff>
                    <xdr:row>128</xdr:row>
                    <xdr:rowOff>419100</xdr:rowOff>
                  </to>
                </anchor>
              </controlPr>
            </control>
          </mc:Choice>
        </mc:AlternateContent>
        <mc:AlternateContent xmlns:mc="http://schemas.openxmlformats.org/markup-compatibility/2006">
          <mc:Choice Requires="x14">
            <control shapeId="20647" r:id="rId170" name="Option Button 167">
              <controlPr defaultSize="0" autoFill="0" autoLine="0" autoPict="0">
                <anchor moveWithCells="1">
                  <from>
                    <xdr:col>7</xdr:col>
                    <xdr:colOff>441960</xdr:colOff>
                    <xdr:row>129</xdr:row>
                    <xdr:rowOff>175260</xdr:rowOff>
                  </from>
                  <to>
                    <xdr:col>7</xdr:col>
                    <xdr:colOff>784860</xdr:colOff>
                    <xdr:row>129</xdr:row>
                    <xdr:rowOff>419100</xdr:rowOff>
                  </to>
                </anchor>
              </controlPr>
            </control>
          </mc:Choice>
        </mc:AlternateContent>
        <mc:AlternateContent xmlns:mc="http://schemas.openxmlformats.org/markup-compatibility/2006">
          <mc:Choice Requires="x14">
            <control shapeId="20648" r:id="rId171" name="Option Button 168">
              <controlPr defaultSize="0" autoFill="0" autoLine="0" autoPict="0">
                <anchor moveWithCells="1">
                  <from>
                    <xdr:col>7</xdr:col>
                    <xdr:colOff>441960</xdr:colOff>
                    <xdr:row>130</xdr:row>
                    <xdr:rowOff>175260</xdr:rowOff>
                  </from>
                  <to>
                    <xdr:col>7</xdr:col>
                    <xdr:colOff>784860</xdr:colOff>
                    <xdr:row>130</xdr:row>
                    <xdr:rowOff>419100</xdr:rowOff>
                  </to>
                </anchor>
              </controlPr>
            </control>
          </mc:Choice>
        </mc:AlternateContent>
        <mc:AlternateContent xmlns:mc="http://schemas.openxmlformats.org/markup-compatibility/2006">
          <mc:Choice Requires="x14">
            <control shapeId="20649" r:id="rId172" name="Option Button 169">
              <controlPr defaultSize="0" autoFill="0" autoLine="0" autoPict="0">
                <anchor moveWithCells="1">
                  <from>
                    <xdr:col>7</xdr:col>
                    <xdr:colOff>441960</xdr:colOff>
                    <xdr:row>131</xdr:row>
                    <xdr:rowOff>175260</xdr:rowOff>
                  </from>
                  <to>
                    <xdr:col>7</xdr:col>
                    <xdr:colOff>784860</xdr:colOff>
                    <xdr:row>131</xdr:row>
                    <xdr:rowOff>419100</xdr:rowOff>
                  </to>
                </anchor>
              </controlPr>
            </control>
          </mc:Choice>
        </mc:AlternateContent>
        <mc:AlternateContent xmlns:mc="http://schemas.openxmlformats.org/markup-compatibility/2006">
          <mc:Choice Requires="x14">
            <control shapeId="20650" r:id="rId173" name="Option Button 170">
              <controlPr defaultSize="0" autoFill="0" autoLine="0" autoPict="0">
                <anchor moveWithCells="1">
                  <from>
                    <xdr:col>7</xdr:col>
                    <xdr:colOff>441960</xdr:colOff>
                    <xdr:row>132</xdr:row>
                    <xdr:rowOff>175260</xdr:rowOff>
                  </from>
                  <to>
                    <xdr:col>7</xdr:col>
                    <xdr:colOff>784860</xdr:colOff>
                    <xdr:row>132</xdr:row>
                    <xdr:rowOff>419100</xdr:rowOff>
                  </to>
                </anchor>
              </controlPr>
            </control>
          </mc:Choice>
        </mc:AlternateContent>
        <mc:AlternateContent xmlns:mc="http://schemas.openxmlformats.org/markup-compatibility/2006">
          <mc:Choice Requires="x14">
            <control shapeId="20651" r:id="rId174" name="Option Button 171">
              <controlPr defaultSize="0" autoFill="0" autoLine="0" autoPict="0">
                <anchor moveWithCells="1">
                  <from>
                    <xdr:col>7</xdr:col>
                    <xdr:colOff>441960</xdr:colOff>
                    <xdr:row>133</xdr:row>
                    <xdr:rowOff>175260</xdr:rowOff>
                  </from>
                  <to>
                    <xdr:col>7</xdr:col>
                    <xdr:colOff>784860</xdr:colOff>
                    <xdr:row>133</xdr:row>
                    <xdr:rowOff>419100</xdr:rowOff>
                  </to>
                </anchor>
              </controlPr>
            </control>
          </mc:Choice>
        </mc:AlternateContent>
        <mc:AlternateContent xmlns:mc="http://schemas.openxmlformats.org/markup-compatibility/2006">
          <mc:Choice Requires="x14">
            <control shapeId="20652" r:id="rId175" name="Option Button 172">
              <controlPr defaultSize="0" autoFill="0" autoLine="0" autoPict="0">
                <anchor moveWithCells="1">
                  <from>
                    <xdr:col>7</xdr:col>
                    <xdr:colOff>441960</xdr:colOff>
                    <xdr:row>134</xdr:row>
                    <xdr:rowOff>175260</xdr:rowOff>
                  </from>
                  <to>
                    <xdr:col>7</xdr:col>
                    <xdr:colOff>784860</xdr:colOff>
                    <xdr:row>134</xdr:row>
                    <xdr:rowOff>419100</xdr:rowOff>
                  </to>
                </anchor>
              </controlPr>
            </control>
          </mc:Choice>
        </mc:AlternateContent>
        <mc:AlternateContent xmlns:mc="http://schemas.openxmlformats.org/markup-compatibility/2006">
          <mc:Choice Requires="x14">
            <control shapeId="20653" r:id="rId176" name="Option Button 173">
              <controlPr defaultSize="0" autoFill="0" autoLine="0" autoPict="0">
                <anchor moveWithCells="1">
                  <from>
                    <xdr:col>7</xdr:col>
                    <xdr:colOff>441960</xdr:colOff>
                    <xdr:row>135</xdr:row>
                    <xdr:rowOff>175260</xdr:rowOff>
                  </from>
                  <to>
                    <xdr:col>7</xdr:col>
                    <xdr:colOff>784860</xdr:colOff>
                    <xdr:row>135</xdr:row>
                    <xdr:rowOff>419100</xdr:rowOff>
                  </to>
                </anchor>
              </controlPr>
            </control>
          </mc:Choice>
        </mc:AlternateContent>
        <mc:AlternateContent xmlns:mc="http://schemas.openxmlformats.org/markup-compatibility/2006">
          <mc:Choice Requires="x14">
            <control shapeId="20654" r:id="rId177" name="Option Button 174">
              <controlPr defaultSize="0" autoFill="0" autoLine="0" autoPict="0">
                <anchor moveWithCells="1">
                  <from>
                    <xdr:col>7</xdr:col>
                    <xdr:colOff>441960</xdr:colOff>
                    <xdr:row>136</xdr:row>
                    <xdr:rowOff>175260</xdr:rowOff>
                  </from>
                  <to>
                    <xdr:col>7</xdr:col>
                    <xdr:colOff>784860</xdr:colOff>
                    <xdr:row>136</xdr:row>
                    <xdr:rowOff>419100</xdr:rowOff>
                  </to>
                </anchor>
              </controlPr>
            </control>
          </mc:Choice>
        </mc:AlternateContent>
        <mc:AlternateContent xmlns:mc="http://schemas.openxmlformats.org/markup-compatibility/2006">
          <mc:Choice Requires="x14">
            <control shapeId="20655" r:id="rId178" name="Option Button 175">
              <controlPr defaultSize="0" autoFill="0" autoLine="0" autoPict="0">
                <anchor moveWithCells="1">
                  <from>
                    <xdr:col>7</xdr:col>
                    <xdr:colOff>441960</xdr:colOff>
                    <xdr:row>137</xdr:row>
                    <xdr:rowOff>175260</xdr:rowOff>
                  </from>
                  <to>
                    <xdr:col>7</xdr:col>
                    <xdr:colOff>784860</xdr:colOff>
                    <xdr:row>137</xdr:row>
                    <xdr:rowOff>419100</xdr:rowOff>
                  </to>
                </anchor>
              </controlPr>
            </control>
          </mc:Choice>
        </mc:AlternateContent>
        <mc:AlternateContent xmlns:mc="http://schemas.openxmlformats.org/markup-compatibility/2006">
          <mc:Choice Requires="x14">
            <control shapeId="20656" r:id="rId179" name="Option Button 176">
              <controlPr defaultSize="0" autoFill="0" autoLine="0" autoPict="0">
                <anchor moveWithCells="1">
                  <from>
                    <xdr:col>7</xdr:col>
                    <xdr:colOff>441960</xdr:colOff>
                    <xdr:row>138</xdr:row>
                    <xdr:rowOff>175260</xdr:rowOff>
                  </from>
                  <to>
                    <xdr:col>7</xdr:col>
                    <xdr:colOff>784860</xdr:colOff>
                    <xdr:row>138</xdr:row>
                    <xdr:rowOff>419100</xdr:rowOff>
                  </to>
                </anchor>
              </controlPr>
            </control>
          </mc:Choice>
        </mc:AlternateContent>
        <mc:AlternateContent xmlns:mc="http://schemas.openxmlformats.org/markup-compatibility/2006">
          <mc:Choice Requires="x14">
            <control shapeId="20657" r:id="rId180" name="Option Button 177">
              <controlPr defaultSize="0" autoFill="0" autoLine="0" autoPict="0">
                <anchor moveWithCells="1">
                  <from>
                    <xdr:col>7</xdr:col>
                    <xdr:colOff>441960</xdr:colOff>
                    <xdr:row>139</xdr:row>
                    <xdr:rowOff>175260</xdr:rowOff>
                  </from>
                  <to>
                    <xdr:col>7</xdr:col>
                    <xdr:colOff>784860</xdr:colOff>
                    <xdr:row>139</xdr:row>
                    <xdr:rowOff>419100</xdr:rowOff>
                  </to>
                </anchor>
              </controlPr>
            </control>
          </mc:Choice>
        </mc:AlternateContent>
        <mc:AlternateContent xmlns:mc="http://schemas.openxmlformats.org/markup-compatibility/2006">
          <mc:Choice Requires="x14">
            <control shapeId="20658" r:id="rId181" name="Option Button 178">
              <controlPr defaultSize="0" autoFill="0" autoLine="0" autoPict="0">
                <anchor moveWithCells="1">
                  <from>
                    <xdr:col>7</xdr:col>
                    <xdr:colOff>441960</xdr:colOff>
                    <xdr:row>140</xdr:row>
                    <xdr:rowOff>175260</xdr:rowOff>
                  </from>
                  <to>
                    <xdr:col>7</xdr:col>
                    <xdr:colOff>784860</xdr:colOff>
                    <xdr:row>140</xdr:row>
                    <xdr:rowOff>419100</xdr:rowOff>
                  </to>
                </anchor>
              </controlPr>
            </control>
          </mc:Choice>
        </mc:AlternateContent>
        <mc:AlternateContent xmlns:mc="http://schemas.openxmlformats.org/markup-compatibility/2006">
          <mc:Choice Requires="x14">
            <control shapeId="20659" r:id="rId182" name="Option Button 179">
              <controlPr defaultSize="0" autoFill="0" autoLine="0" autoPict="0">
                <anchor moveWithCells="1">
                  <from>
                    <xdr:col>7</xdr:col>
                    <xdr:colOff>441960</xdr:colOff>
                    <xdr:row>141</xdr:row>
                    <xdr:rowOff>175260</xdr:rowOff>
                  </from>
                  <to>
                    <xdr:col>7</xdr:col>
                    <xdr:colOff>784860</xdr:colOff>
                    <xdr:row>141</xdr:row>
                    <xdr:rowOff>419100</xdr:rowOff>
                  </to>
                </anchor>
              </controlPr>
            </control>
          </mc:Choice>
        </mc:AlternateContent>
        <mc:AlternateContent xmlns:mc="http://schemas.openxmlformats.org/markup-compatibility/2006">
          <mc:Choice Requires="x14">
            <control shapeId="20660" r:id="rId183" name="Option Button 180">
              <controlPr defaultSize="0" autoFill="0" autoLine="0" autoPict="0">
                <anchor moveWithCells="1">
                  <from>
                    <xdr:col>7</xdr:col>
                    <xdr:colOff>441960</xdr:colOff>
                    <xdr:row>142</xdr:row>
                    <xdr:rowOff>175260</xdr:rowOff>
                  </from>
                  <to>
                    <xdr:col>7</xdr:col>
                    <xdr:colOff>784860</xdr:colOff>
                    <xdr:row>142</xdr:row>
                    <xdr:rowOff>419100</xdr:rowOff>
                  </to>
                </anchor>
              </controlPr>
            </control>
          </mc:Choice>
        </mc:AlternateContent>
        <mc:AlternateContent xmlns:mc="http://schemas.openxmlformats.org/markup-compatibility/2006">
          <mc:Choice Requires="x14">
            <control shapeId="20661" r:id="rId184" name="Option Button 181">
              <controlPr defaultSize="0" autoFill="0" autoLine="0" autoPict="0">
                <anchor moveWithCells="1">
                  <from>
                    <xdr:col>7</xdr:col>
                    <xdr:colOff>441960</xdr:colOff>
                    <xdr:row>143</xdr:row>
                    <xdr:rowOff>175260</xdr:rowOff>
                  </from>
                  <to>
                    <xdr:col>7</xdr:col>
                    <xdr:colOff>784860</xdr:colOff>
                    <xdr:row>143</xdr:row>
                    <xdr:rowOff>419100</xdr:rowOff>
                  </to>
                </anchor>
              </controlPr>
            </control>
          </mc:Choice>
        </mc:AlternateContent>
        <mc:AlternateContent xmlns:mc="http://schemas.openxmlformats.org/markup-compatibility/2006">
          <mc:Choice Requires="x14">
            <control shapeId="20662" r:id="rId185" name="Option Button 182">
              <controlPr defaultSize="0" autoFill="0" autoLine="0" autoPict="0">
                <anchor moveWithCells="1">
                  <from>
                    <xdr:col>7</xdr:col>
                    <xdr:colOff>441960</xdr:colOff>
                    <xdr:row>144</xdr:row>
                    <xdr:rowOff>175260</xdr:rowOff>
                  </from>
                  <to>
                    <xdr:col>7</xdr:col>
                    <xdr:colOff>784860</xdr:colOff>
                    <xdr:row>144</xdr:row>
                    <xdr:rowOff>419100</xdr:rowOff>
                  </to>
                </anchor>
              </controlPr>
            </control>
          </mc:Choice>
        </mc:AlternateContent>
        <mc:AlternateContent xmlns:mc="http://schemas.openxmlformats.org/markup-compatibility/2006">
          <mc:Choice Requires="x14">
            <control shapeId="20663" r:id="rId186" name="Option Button 183">
              <controlPr defaultSize="0" autoFill="0" autoLine="0" autoPict="0">
                <anchor moveWithCells="1">
                  <from>
                    <xdr:col>7</xdr:col>
                    <xdr:colOff>441960</xdr:colOff>
                    <xdr:row>145</xdr:row>
                    <xdr:rowOff>175260</xdr:rowOff>
                  </from>
                  <to>
                    <xdr:col>7</xdr:col>
                    <xdr:colOff>784860</xdr:colOff>
                    <xdr:row>145</xdr:row>
                    <xdr:rowOff>419100</xdr:rowOff>
                  </to>
                </anchor>
              </controlPr>
            </control>
          </mc:Choice>
        </mc:AlternateContent>
        <mc:AlternateContent xmlns:mc="http://schemas.openxmlformats.org/markup-compatibility/2006">
          <mc:Choice Requires="x14">
            <control shapeId="20664" r:id="rId187" name="Option Button 184">
              <controlPr defaultSize="0" autoFill="0" autoLine="0" autoPict="0">
                <anchor moveWithCells="1">
                  <from>
                    <xdr:col>7</xdr:col>
                    <xdr:colOff>441960</xdr:colOff>
                    <xdr:row>146</xdr:row>
                    <xdr:rowOff>175260</xdr:rowOff>
                  </from>
                  <to>
                    <xdr:col>7</xdr:col>
                    <xdr:colOff>784860</xdr:colOff>
                    <xdr:row>146</xdr:row>
                    <xdr:rowOff>419100</xdr:rowOff>
                  </to>
                </anchor>
              </controlPr>
            </control>
          </mc:Choice>
        </mc:AlternateContent>
        <mc:AlternateContent xmlns:mc="http://schemas.openxmlformats.org/markup-compatibility/2006">
          <mc:Choice Requires="x14">
            <control shapeId="20665" r:id="rId188" name="Option Button 185">
              <controlPr defaultSize="0" autoFill="0" autoLine="0" autoPict="0">
                <anchor moveWithCells="1">
                  <from>
                    <xdr:col>7</xdr:col>
                    <xdr:colOff>441960</xdr:colOff>
                    <xdr:row>147</xdr:row>
                    <xdr:rowOff>175260</xdr:rowOff>
                  </from>
                  <to>
                    <xdr:col>7</xdr:col>
                    <xdr:colOff>784860</xdr:colOff>
                    <xdr:row>147</xdr:row>
                    <xdr:rowOff>419100</xdr:rowOff>
                  </to>
                </anchor>
              </controlPr>
            </control>
          </mc:Choice>
        </mc:AlternateContent>
        <mc:AlternateContent xmlns:mc="http://schemas.openxmlformats.org/markup-compatibility/2006">
          <mc:Choice Requires="x14">
            <control shapeId="20666" r:id="rId189" name="Option Button 186">
              <controlPr defaultSize="0" autoFill="0" autoLine="0" autoPict="0">
                <anchor moveWithCells="1">
                  <from>
                    <xdr:col>7</xdr:col>
                    <xdr:colOff>441960</xdr:colOff>
                    <xdr:row>148</xdr:row>
                    <xdr:rowOff>175260</xdr:rowOff>
                  </from>
                  <to>
                    <xdr:col>7</xdr:col>
                    <xdr:colOff>784860</xdr:colOff>
                    <xdr:row>148</xdr:row>
                    <xdr:rowOff>419100</xdr:rowOff>
                  </to>
                </anchor>
              </controlPr>
            </control>
          </mc:Choice>
        </mc:AlternateContent>
        <mc:AlternateContent xmlns:mc="http://schemas.openxmlformats.org/markup-compatibility/2006">
          <mc:Choice Requires="x14">
            <control shapeId="20667" r:id="rId190" name="Option Button 187">
              <controlPr defaultSize="0" autoFill="0" autoLine="0" autoPict="0">
                <anchor moveWithCells="1">
                  <from>
                    <xdr:col>7</xdr:col>
                    <xdr:colOff>441960</xdr:colOff>
                    <xdr:row>149</xdr:row>
                    <xdr:rowOff>175260</xdr:rowOff>
                  </from>
                  <to>
                    <xdr:col>7</xdr:col>
                    <xdr:colOff>784860</xdr:colOff>
                    <xdr:row>149</xdr:row>
                    <xdr:rowOff>419100</xdr:rowOff>
                  </to>
                </anchor>
              </controlPr>
            </control>
          </mc:Choice>
        </mc:AlternateContent>
        <mc:AlternateContent xmlns:mc="http://schemas.openxmlformats.org/markup-compatibility/2006">
          <mc:Choice Requires="x14">
            <control shapeId="20668" r:id="rId191" name="Option Button 188">
              <controlPr defaultSize="0" autoFill="0" autoLine="0" autoPict="0">
                <anchor moveWithCells="1">
                  <from>
                    <xdr:col>7</xdr:col>
                    <xdr:colOff>441960</xdr:colOff>
                    <xdr:row>150</xdr:row>
                    <xdr:rowOff>175260</xdr:rowOff>
                  </from>
                  <to>
                    <xdr:col>7</xdr:col>
                    <xdr:colOff>784860</xdr:colOff>
                    <xdr:row>150</xdr:row>
                    <xdr:rowOff>419100</xdr:rowOff>
                  </to>
                </anchor>
              </controlPr>
            </control>
          </mc:Choice>
        </mc:AlternateContent>
        <mc:AlternateContent xmlns:mc="http://schemas.openxmlformats.org/markup-compatibility/2006">
          <mc:Choice Requires="x14">
            <control shapeId="20669" r:id="rId192" name="Option Button 189">
              <controlPr defaultSize="0" autoFill="0" autoLine="0" autoPict="0">
                <anchor moveWithCells="1">
                  <from>
                    <xdr:col>7</xdr:col>
                    <xdr:colOff>441960</xdr:colOff>
                    <xdr:row>151</xdr:row>
                    <xdr:rowOff>175260</xdr:rowOff>
                  </from>
                  <to>
                    <xdr:col>7</xdr:col>
                    <xdr:colOff>784860</xdr:colOff>
                    <xdr:row>151</xdr:row>
                    <xdr:rowOff>419100</xdr:rowOff>
                  </to>
                </anchor>
              </controlPr>
            </control>
          </mc:Choice>
        </mc:AlternateContent>
        <mc:AlternateContent xmlns:mc="http://schemas.openxmlformats.org/markup-compatibility/2006">
          <mc:Choice Requires="x14">
            <control shapeId="20670" r:id="rId193" name="Option Button 190">
              <controlPr defaultSize="0" autoFill="0" autoLine="0" autoPict="0">
                <anchor moveWithCells="1">
                  <from>
                    <xdr:col>7</xdr:col>
                    <xdr:colOff>441960</xdr:colOff>
                    <xdr:row>152</xdr:row>
                    <xdr:rowOff>175260</xdr:rowOff>
                  </from>
                  <to>
                    <xdr:col>7</xdr:col>
                    <xdr:colOff>784860</xdr:colOff>
                    <xdr:row>152</xdr:row>
                    <xdr:rowOff>419100</xdr:rowOff>
                  </to>
                </anchor>
              </controlPr>
            </control>
          </mc:Choice>
        </mc:AlternateContent>
        <mc:AlternateContent xmlns:mc="http://schemas.openxmlformats.org/markup-compatibility/2006">
          <mc:Choice Requires="x14">
            <control shapeId="20671" r:id="rId194" name="Option Button 191">
              <controlPr defaultSize="0" autoFill="0" autoLine="0" autoPict="0">
                <anchor moveWithCells="1">
                  <from>
                    <xdr:col>7</xdr:col>
                    <xdr:colOff>441960</xdr:colOff>
                    <xdr:row>153</xdr:row>
                    <xdr:rowOff>175260</xdr:rowOff>
                  </from>
                  <to>
                    <xdr:col>7</xdr:col>
                    <xdr:colOff>784860</xdr:colOff>
                    <xdr:row>153</xdr:row>
                    <xdr:rowOff>419100</xdr:rowOff>
                  </to>
                </anchor>
              </controlPr>
            </control>
          </mc:Choice>
        </mc:AlternateContent>
        <mc:AlternateContent xmlns:mc="http://schemas.openxmlformats.org/markup-compatibility/2006">
          <mc:Choice Requires="x14">
            <control shapeId="20672" r:id="rId195" name="Option Button 192">
              <controlPr defaultSize="0" autoFill="0" autoLine="0" autoPict="0">
                <anchor moveWithCells="1">
                  <from>
                    <xdr:col>7</xdr:col>
                    <xdr:colOff>441960</xdr:colOff>
                    <xdr:row>154</xdr:row>
                    <xdr:rowOff>175260</xdr:rowOff>
                  </from>
                  <to>
                    <xdr:col>7</xdr:col>
                    <xdr:colOff>784860</xdr:colOff>
                    <xdr:row>154</xdr:row>
                    <xdr:rowOff>419100</xdr:rowOff>
                  </to>
                </anchor>
              </controlPr>
            </control>
          </mc:Choice>
        </mc:AlternateContent>
        <mc:AlternateContent xmlns:mc="http://schemas.openxmlformats.org/markup-compatibility/2006">
          <mc:Choice Requires="x14">
            <control shapeId="20673" r:id="rId196" name="Option Button 193">
              <controlPr defaultSize="0" autoFill="0" autoLine="0" autoPict="0">
                <anchor moveWithCells="1">
                  <from>
                    <xdr:col>7</xdr:col>
                    <xdr:colOff>441960</xdr:colOff>
                    <xdr:row>155</xdr:row>
                    <xdr:rowOff>175260</xdr:rowOff>
                  </from>
                  <to>
                    <xdr:col>7</xdr:col>
                    <xdr:colOff>784860</xdr:colOff>
                    <xdr:row>155</xdr:row>
                    <xdr:rowOff>419100</xdr:rowOff>
                  </to>
                </anchor>
              </controlPr>
            </control>
          </mc:Choice>
        </mc:AlternateContent>
        <mc:AlternateContent xmlns:mc="http://schemas.openxmlformats.org/markup-compatibility/2006">
          <mc:Choice Requires="x14">
            <control shapeId="20674" r:id="rId197" name="Option Button 194">
              <controlPr defaultSize="0" autoFill="0" autoLine="0" autoPict="0">
                <anchor moveWithCells="1">
                  <from>
                    <xdr:col>7</xdr:col>
                    <xdr:colOff>441960</xdr:colOff>
                    <xdr:row>156</xdr:row>
                    <xdr:rowOff>175260</xdr:rowOff>
                  </from>
                  <to>
                    <xdr:col>7</xdr:col>
                    <xdr:colOff>784860</xdr:colOff>
                    <xdr:row>156</xdr:row>
                    <xdr:rowOff>419100</xdr:rowOff>
                  </to>
                </anchor>
              </controlPr>
            </control>
          </mc:Choice>
        </mc:AlternateContent>
        <mc:AlternateContent xmlns:mc="http://schemas.openxmlformats.org/markup-compatibility/2006">
          <mc:Choice Requires="x14">
            <control shapeId="20675" r:id="rId198" name="Option Button 195">
              <controlPr defaultSize="0" autoFill="0" autoLine="0" autoPict="0">
                <anchor moveWithCells="1">
                  <from>
                    <xdr:col>7</xdr:col>
                    <xdr:colOff>441960</xdr:colOff>
                    <xdr:row>157</xdr:row>
                    <xdr:rowOff>175260</xdr:rowOff>
                  </from>
                  <to>
                    <xdr:col>7</xdr:col>
                    <xdr:colOff>784860</xdr:colOff>
                    <xdr:row>157</xdr:row>
                    <xdr:rowOff>419100</xdr:rowOff>
                  </to>
                </anchor>
              </controlPr>
            </control>
          </mc:Choice>
        </mc:AlternateContent>
        <mc:AlternateContent xmlns:mc="http://schemas.openxmlformats.org/markup-compatibility/2006">
          <mc:Choice Requires="x14">
            <control shapeId="20676" r:id="rId199" name="Option Button 196">
              <controlPr defaultSize="0" autoFill="0" autoLine="0" autoPict="0">
                <anchor moveWithCells="1">
                  <from>
                    <xdr:col>7</xdr:col>
                    <xdr:colOff>441960</xdr:colOff>
                    <xdr:row>158</xdr:row>
                    <xdr:rowOff>175260</xdr:rowOff>
                  </from>
                  <to>
                    <xdr:col>7</xdr:col>
                    <xdr:colOff>784860</xdr:colOff>
                    <xdr:row>158</xdr:row>
                    <xdr:rowOff>419100</xdr:rowOff>
                  </to>
                </anchor>
              </controlPr>
            </control>
          </mc:Choice>
        </mc:AlternateContent>
        <mc:AlternateContent xmlns:mc="http://schemas.openxmlformats.org/markup-compatibility/2006">
          <mc:Choice Requires="x14">
            <control shapeId="20677" r:id="rId200" name="Option Button 197">
              <controlPr defaultSize="0" autoFill="0" autoLine="0" autoPict="0">
                <anchor moveWithCells="1">
                  <from>
                    <xdr:col>7</xdr:col>
                    <xdr:colOff>441960</xdr:colOff>
                    <xdr:row>159</xdr:row>
                    <xdr:rowOff>175260</xdr:rowOff>
                  </from>
                  <to>
                    <xdr:col>7</xdr:col>
                    <xdr:colOff>784860</xdr:colOff>
                    <xdr:row>159</xdr:row>
                    <xdr:rowOff>419100</xdr:rowOff>
                  </to>
                </anchor>
              </controlPr>
            </control>
          </mc:Choice>
        </mc:AlternateContent>
        <mc:AlternateContent xmlns:mc="http://schemas.openxmlformats.org/markup-compatibility/2006">
          <mc:Choice Requires="x14">
            <control shapeId="20678" r:id="rId201" name="Option Button 198">
              <controlPr defaultSize="0" autoFill="0" autoLine="0" autoPict="0">
                <anchor moveWithCells="1">
                  <from>
                    <xdr:col>7</xdr:col>
                    <xdr:colOff>441960</xdr:colOff>
                    <xdr:row>160</xdr:row>
                    <xdr:rowOff>175260</xdr:rowOff>
                  </from>
                  <to>
                    <xdr:col>7</xdr:col>
                    <xdr:colOff>784860</xdr:colOff>
                    <xdr:row>160</xdr:row>
                    <xdr:rowOff>419100</xdr:rowOff>
                  </to>
                </anchor>
              </controlPr>
            </control>
          </mc:Choice>
        </mc:AlternateContent>
        <mc:AlternateContent xmlns:mc="http://schemas.openxmlformats.org/markup-compatibility/2006">
          <mc:Choice Requires="x14">
            <control shapeId="20679" r:id="rId202" name="Option Button 199">
              <controlPr defaultSize="0" autoFill="0" autoLine="0" autoPict="0">
                <anchor moveWithCells="1">
                  <from>
                    <xdr:col>7</xdr:col>
                    <xdr:colOff>441960</xdr:colOff>
                    <xdr:row>161</xdr:row>
                    <xdr:rowOff>175260</xdr:rowOff>
                  </from>
                  <to>
                    <xdr:col>7</xdr:col>
                    <xdr:colOff>784860</xdr:colOff>
                    <xdr:row>161</xdr:row>
                    <xdr:rowOff>419100</xdr:rowOff>
                  </to>
                </anchor>
              </controlPr>
            </control>
          </mc:Choice>
        </mc:AlternateContent>
        <mc:AlternateContent xmlns:mc="http://schemas.openxmlformats.org/markup-compatibility/2006">
          <mc:Choice Requires="x14">
            <control shapeId="20680" r:id="rId203" name="Option Button 200">
              <controlPr defaultSize="0" autoFill="0" autoLine="0" autoPict="0">
                <anchor moveWithCells="1">
                  <from>
                    <xdr:col>7</xdr:col>
                    <xdr:colOff>441960</xdr:colOff>
                    <xdr:row>162</xdr:row>
                    <xdr:rowOff>175260</xdr:rowOff>
                  </from>
                  <to>
                    <xdr:col>7</xdr:col>
                    <xdr:colOff>784860</xdr:colOff>
                    <xdr:row>162</xdr:row>
                    <xdr:rowOff>419100</xdr:rowOff>
                  </to>
                </anchor>
              </controlPr>
            </control>
          </mc:Choice>
        </mc:AlternateContent>
        <mc:AlternateContent xmlns:mc="http://schemas.openxmlformats.org/markup-compatibility/2006">
          <mc:Choice Requires="x14">
            <control shapeId="20681" r:id="rId204" name="Option Button 201">
              <controlPr defaultSize="0" autoFill="0" autoLine="0" autoPict="0">
                <anchor moveWithCells="1">
                  <from>
                    <xdr:col>7</xdr:col>
                    <xdr:colOff>441960</xdr:colOff>
                    <xdr:row>163</xdr:row>
                    <xdr:rowOff>175260</xdr:rowOff>
                  </from>
                  <to>
                    <xdr:col>7</xdr:col>
                    <xdr:colOff>784860</xdr:colOff>
                    <xdr:row>163</xdr:row>
                    <xdr:rowOff>419100</xdr:rowOff>
                  </to>
                </anchor>
              </controlPr>
            </control>
          </mc:Choice>
        </mc:AlternateContent>
        <mc:AlternateContent xmlns:mc="http://schemas.openxmlformats.org/markup-compatibility/2006">
          <mc:Choice Requires="x14">
            <control shapeId="20682" r:id="rId205" name="Option Button 202">
              <controlPr defaultSize="0" autoFill="0" autoLine="0" autoPict="0">
                <anchor moveWithCells="1">
                  <from>
                    <xdr:col>7</xdr:col>
                    <xdr:colOff>441960</xdr:colOff>
                    <xdr:row>164</xdr:row>
                    <xdr:rowOff>175260</xdr:rowOff>
                  </from>
                  <to>
                    <xdr:col>7</xdr:col>
                    <xdr:colOff>784860</xdr:colOff>
                    <xdr:row>164</xdr:row>
                    <xdr:rowOff>419100</xdr:rowOff>
                  </to>
                </anchor>
              </controlPr>
            </control>
          </mc:Choice>
        </mc:AlternateContent>
        <mc:AlternateContent xmlns:mc="http://schemas.openxmlformats.org/markup-compatibility/2006">
          <mc:Choice Requires="x14">
            <control shapeId="20683" r:id="rId206" name="Option Button 203">
              <controlPr defaultSize="0" autoFill="0" autoLine="0" autoPict="0">
                <anchor moveWithCells="1">
                  <from>
                    <xdr:col>7</xdr:col>
                    <xdr:colOff>441960</xdr:colOff>
                    <xdr:row>165</xdr:row>
                    <xdr:rowOff>175260</xdr:rowOff>
                  </from>
                  <to>
                    <xdr:col>7</xdr:col>
                    <xdr:colOff>784860</xdr:colOff>
                    <xdr:row>165</xdr:row>
                    <xdr:rowOff>419100</xdr:rowOff>
                  </to>
                </anchor>
              </controlPr>
            </control>
          </mc:Choice>
        </mc:AlternateContent>
        <mc:AlternateContent xmlns:mc="http://schemas.openxmlformats.org/markup-compatibility/2006">
          <mc:Choice Requires="x14">
            <control shapeId="20684" r:id="rId207" name="Option Button 204">
              <controlPr defaultSize="0" autoFill="0" autoLine="0" autoPict="0">
                <anchor moveWithCells="1">
                  <from>
                    <xdr:col>7</xdr:col>
                    <xdr:colOff>441960</xdr:colOff>
                    <xdr:row>166</xdr:row>
                    <xdr:rowOff>175260</xdr:rowOff>
                  </from>
                  <to>
                    <xdr:col>7</xdr:col>
                    <xdr:colOff>784860</xdr:colOff>
                    <xdr:row>166</xdr:row>
                    <xdr:rowOff>419100</xdr:rowOff>
                  </to>
                </anchor>
              </controlPr>
            </control>
          </mc:Choice>
        </mc:AlternateContent>
        <mc:AlternateContent xmlns:mc="http://schemas.openxmlformats.org/markup-compatibility/2006">
          <mc:Choice Requires="x14">
            <control shapeId="20685" r:id="rId208" name="Option Button 205">
              <controlPr defaultSize="0" autoFill="0" autoLine="0" autoPict="0">
                <anchor moveWithCells="1">
                  <from>
                    <xdr:col>7</xdr:col>
                    <xdr:colOff>441960</xdr:colOff>
                    <xdr:row>167</xdr:row>
                    <xdr:rowOff>175260</xdr:rowOff>
                  </from>
                  <to>
                    <xdr:col>7</xdr:col>
                    <xdr:colOff>784860</xdr:colOff>
                    <xdr:row>167</xdr:row>
                    <xdr:rowOff>419100</xdr:rowOff>
                  </to>
                </anchor>
              </controlPr>
            </control>
          </mc:Choice>
        </mc:AlternateContent>
        <mc:AlternateContent xmlns:mc="http://schemas.openxmlformats.org/markup-compatibility/2006">
          <mc:Choice Requires="x14">
            <control shapeId="20686" r:id="rId209" name="Option Button 206">
              <controlPr defaultSize="0" autoFill="0" autoLine="0" autoPict="0">
                <anchor moveWithCells="1">
                  <from>
                    <xdr:col>7</xdr:col>
                    <xdr:colOff>441960</xdr:colOff>
                    <xdr:row>168</xdr:row>
                    <xdr:rowOff>175260</xdr:rowOff>
                  </from>
                  <to>
                    <xdr:col>7</xdr:col>
                    <xdr:colOff>784860</xdr:colOff>
                    <xdr:row>168</xdr:row>
                    <xdr:rowOff>419100</xdr:rowOff>
                  </to>
                </anchor>
              </controlPr>
            </control>
          </mc:Choice>
        </mc:AlternateContent>
        <mc:AlternateContent xmlns:mc="http://schemas.openxmlformats.org/markup-compatibility/2006">
          <mc:Choice Requires="x14">
            <control shapeId="20687" r:id="rId210" name="Option Button 207">
              <controlPr defaultSize="0" autoFill="0" autoLine="0" autoPict="0">
                <anchor moveWithCells="1">
                  <from>
                    <xdr:col>7</xdr:col>
                    <xdr:colOff>441960</xdr:colOff>
                    <xdr:row>169</xdr:row>
                    <xdr:rowOff>175260</xdr:rowOff>
                  </from>
                  <to>
                    <xdr:col>7</xdr:col>
                    <xdr:colOff>784860</xdr:colOff>
                    <xdr:row>169</xdr:row>
                    <xdr:rowOff>419100</xdr:rowOff>
                  </to>
                </anchor>
              </controlPr>
            </control>
          </mc:Choice>
        </mc:AlternateContent>
        <mc:AlternateContent xmlns:mc="http://schemas.openxmlformats.org/markup-compatibility/2006">
          <mc:Choice Requires="x14">
            <control shapeId="20688" r:id="rId211" name="Option Button 208">
              <controlPr defaultSize="0" autoFill="0" autoLine="0" autoPict="0">
                <anchor moveWithCells="1">
                  <from>
                    <xdr:col>7</xdr:col>
                    <xdr:colOff>441960</xdr:colOff>
                    <xdr:row>170</xdr:row>
                    <xdr:rowOff>175260</xdr:rowOff>
                  </from>
                  <to>
                    <xdr:col>7</xdr:col>
                    <xdr:colOff>784860</xdr:colOff>
                    <xdr:row>170</xdr:row>
                    <xdr:rowOff>419100</xdr:rowOff>
                  </to>
                </anchor>
              </controlPr>
            </control>
          </mc:Choice>
        </mc:AlternateContent>
        <mc:AlternateContent xmlns:mc="http://schemas.openxmlformats.org/markup-compatibility/2006">
          <mc:Choice Requires="x14">
            <control shapeId="20689" r:id="rId212" name="Option Button 209">
              <controlPr defaultSize="0" autoFill="0" autoLine="0" autoPict="0">
                <anchor moveWithCells="1">
                  <from>
                    <xdr:col>7</xdr:col>
                    <xdr:colOff>441960</xdr:colOff>
                    <xdr:row>171</xdr:row>
                    <xdr:rowOff>175260</xdr:rowOff>
                  </from>
                  <to>
                    <xdr:col>7</xdr:col>
                    <xdr:colOff>784860</xdr:colOff>
                    <xdr:row>171</xdr:row>
                    <xdr:rowOff>419100</xdr:rowOff>
                  </to>
                </anchor>
              </controlPr>
            </control>
          </mc:Choice>
        </mc:AlternateContent>
        <mc:AlternateContent xmlns:mc="http://schemas.openxmlformats.org/markup-compatibility/2006">
          <mc:Choice Requires="x14">
            <control shapeId="20690" r:id="rId213" name="Option Button 210">
              <controlPr defaultSize="0" autoFill="0" autoLine="0" autoPict="0">
                <anchor moveWithCells="1">
                  <from>
                    <xdr:col>7</xdr:col>
                    <xdr:colOff>441960</xdr:colOff>
                    <xdr:row>172</xdr:row>
                    <xdr:rowOff>175260</xdr:rowOff>
                  </from>
                  <to>
                    <xdr:col>7</xdr:col>
                    <xdr:colOff>784860</xdr:colOff>
                    <xdr:row>172</xdr:row>
                    <xdr:rowOff>419100</xdr:rowOff>
                  </to>
                </anchor>
              </controlPr>
            </control>
          </mc:Choice>
        </mc:AlternateContent>
        <mc:AlternateContent xmlns:mc="http://schemas.openxmlformats.org/markup-compatibility/2006">
          <mc:Choice Requires="x14">
            <control shapeId="20691" r:id="rId214" name="Option Button 211">
              <controlPr defaultSize="0" autoFill="0" autoLine="0" autoPict="0">
                <anchor moveWithCells="1">
                  <from>
                    <xdr:col>7</xdr:col>
                    <xdr:colOff>441960</xdr:colOff>
                    <xdr:row>173</xdr:row>
                    <xdr:rowOff>175260</xdr:rowOff>
                  </from>
                  <to>
                    <xdr:col>7</xdr:col>
                    <xdr:colOff>784860</xdr:colOff>
                    <xdr:row>173</xdr:row>
                    <xdr:rowOff>419100</xdr:rowOff>
                  </to>
                </anchor>
              </controlPr>
            </control>
          </mc:Choice>
        </mc:AlternateContent>
        <mc:AlternateContent xmlns:mc="http://schemas.openxmlformats.org/markup-compatibility/2006">
          <mc:Choice Requires="x14">
            <control shapeId="20692" r:id="rId215" name="Option Button 212">
              <controlPr defaultSize="0" autoFill="0" autoLine="0" autoPict="0">
                <anchor moveWithCells="1">
                  <from>
                    <xdr:col>7</xdr:col>
                    <xdr:colOff>441960</xdr:colOff>
                    <xdr:row>174</xdr:row>
                    <xdr:rowOff>175260</xdr:rowOff>
                  </from>
                  <to>
                    <xdr:col>7</xdr:col>
                    <xdr:colOff>784860</xdr:colOff>
                    <xdr:row>174</xdr:row>
                    <xdr:rowOff>419100</xdr:rowOff>
                  </to>
                </anchor>
              </controlPr>
            </control>
          </mc:Choice>
        </mc:AlternateContent>
        <mc:AlternateContent xmlns:mc="http://schemas.openxmlformats.org/markup-compatibility/2006">
          <mc:Choice Requires="x14">
            <control shapeId="20693" r:id="rId216" name="Option Button 213">
              <controlPr defaultSize="0" autoFill="0" autoLine="0" autoPict="0">
                <anchor moveWithCells="1">
                  <from>
                    <xdr:col>7</xdr:col>
                    <xdr:colOff>441960</xdr:colOff>
                    <xdr:row>175</xdr:row>
                    <xdr:rowOff>175260</xdr:rowOff>
                  </from>
                  <to>
                    <xdr:col>7</xdr:col>
                    <xdr:colOff>784860</xdr:colOff>
                    <xdr:row>175</xdr:row>
                    <xdr:rowOff>419100</xdr:rowOff>
                  </to>
                </anchor>
              </controlPr>
            </control>
          </mc:Choice>
        </mc:AlternateContent>
        <mc:AlternateContent xmlns:mc="http://schemas.openxmlformats.org/markup-compatibility/2006">
          <mc:Choice Requires="x14">
            <control shapeId="20694" r:id="rId217" name="Option Button 214">
              <controlPr defaultSize="0" autoFill="0" autoLine="0" autoPict="0">
                <anchor moveWithCells="1">
                  <from>
                    <xdr:col>7</xdr:col>
                    <xdr:colOff>441960</xdr:colOff>
                    <xdr:row>176</xdr:row>
                    <xdr:rowOff>175260</xdr:rowOff>
                  </from>
                  <to>
                    <xdr:col>7</xdr:col>
                    <xdr:colOff>784860</xdr:colOff>
                    <xdr:row>176</xdr:row>
                    <xdr:rowOff>419100</xdr:rowOff>
                  </to>
                </anchor>
              </controlPr>
            </control>
          </mc:Choice>
        </mc:AlternateContent>
        <mc:AlternateContent xmlns:mc="http://schemas.openxmlformats.org/markup-compatibility/2006">
          <mc:Choice Requires="x14">
            <control shapeId="20695" r:id="rId218" name="Option Button 215">
              <controlPr defaultSize="0" autoFill="0" autoLine="0" autoPict="0">
                <anchor moveWithCells="1">
                  <from>
                    <xdr:col>7</xdr:col>
                    <xdr:colOff>441960</xdr:colOff>
                    <xdr:row>177</xdr:row>
                    <xdr:rowOff>175260</xdr:rowOff>
                  </from>
                  <to>
                    <xdr:col>7</xdr:col>
                    <xdr:colOff>784860</xdr:colOff>
                    <xdr:row>177</xdr:row>
                    <xdr:rowOff>419100</xdr:rowOff>
                  </to>
                </anchor>
              </controlPr>
            </control>
          </mc:Choice>
        </mc:AlternateContent>
        <mc:AlternateContent xmlns:mc="http://schemas.openxmlformats.org/markup-compatibility/2006">
          <mc:Choice Requires="x14">
            <control shapeId="20696" r:id="rId219" name="Option Button 216">
              <controlPr defaultSize="0" autoFill="0" autoLine="0" autoPict="0">
                <anchor moveWithCells="1">
                  <from>
                    <xdr:col>7</xdr:col>
                    <xdr:colOff>441960</xdr:colOff>
                    <xdr:row>178</xdr:row>
                    <xdr:rowOff>175260</xdr:rowOff>
                  </from>
                  <to>
                    <xdr:col>7</xdr:col>
                    <xdr:colOff>784860</xdr:colOff>
                    <xdr:row>178</xdr:row>
                    <xdr:rowOff>419100</xdr:rowOff>
                  </to>
                </anchor>
              </controlPr>
            </control>
          </mc:Choice>
        </mc:AlternateContent>
        <mc:AlternateContent xmlns:mc="http://schemas.openxmlformats.org/markup-compatibility/2006">
          <mc:Choice Requires="x14">
            <control shapeId="20697" r:id="rId220" name="Option Button 217">
              <controlPr defaultSize="0" autoFill="0" autoLine="0" autoPict="0">
                <anchor moveWithCells="1">
                  <from>
                    <xdr:col>7</xdr:col>
                    <xdr:colOff>441960</xdr:colOff>
                    <xdr:row>179</xdr:row>
                    <xdr:rowOff>175260</xdr:rowOff>
                  </from>
                  <to>
                    <xdr:col>7</xdr:col>
                    <xdr:colOff>784860</xdr:colOff>
                    <xdr:row>179</xdr:row>
                    <xdr:rowOff>419100</xdr:rowOff>
                  </to>
                </anchor>
              </controlPr>
            </control>
          </mc:Choice>
        </mc:AlternateContent>
        <mc:AlternateContent xmlns:mc="http://schemas.openxmlformats.org/markup-compatibility/2006">
          <mc:Choice Requires="x14">
            <control shapeId="20698" r:id="rId221" name="Option Button 218">
              <controlPr defaultSize="0" autoFill="0" autoLine="0" autoPict="0">
                <anchor moveWithCells="1">
                  <from>
                    <xdr:col>7</xdr:col>
                    <xdr:colOff>441960</xdr:colOff>
                    <xdr:row>180</xdr:row>
                    <xdr:rowOff>175260</xdr:rowOff>
                  </from>
                  <to>
                    <xdr:col>7</xdr:col>
                    <xdr:colOff>784860</xdr:colOff>
                    <xdr:row>180</xdr:row>
                    <xdr:rowOff>419100</xdr:rowOff>
                  </to>
                </anchor>
              </controlPr>
            </control>
          </mc:Choice>
        </mc:AlternateContent>
        <mc:AlternateContent xmlns:mc="http://schemas.openxmlformats.org/markup-compatibility/2006">
          <mc:Choice Requires="x14">
            <control shapeId="20699" r:id="rId222" name="Option Button 219">
              <controlPr defaultSize="0" autoFill="0" autoLine="0" autoPict="0">
                <anchor moveWithCells="1">
                  <from>
                    <xdr:col>7</xdr:col>
                    <xdr:colOff>441960</xdr:colOff>
                    <xdr:row>181</xdr:row>
                    <xdr:rowOff>175260</xdr:rowOff>
                  </from>
                  <to>
                    <xdr:col>7</xdr:col>
                    <xdr:colOff>784860</xdr:colOff>
                    <xdr:row>181</xdr:row>
                    <xdr:rowOff>419100</xdr:rowOff>
                  </to>
                </anchor>
              </controlPr>
            </control>
          </mc:Choice>
        </mc:AlternateContent>
        <mc:AlternateContent xmlns:mc="http://schemas.openxmlformats.org/markup-compatibility/2006">
          <mc:Choice Requires="x14">
            <control shapeId="20700" r:id="rId223" name="Option Button 220">
              <controlPr defaultSize="0" autoFill="0" autoLine="0" autoPict="0">
                <anchor moveWithCells="1">
                  <from>
                    <xdr:col>7</xdr:col>
                    <xdr:colOff>441960</xdr:colOff>
                    <xdr:row>182</xdr:row>
                    <xdr:rowOff>175260</xdr:rowOff>
                  </from>
                  <to>
                    <xdr:col>7</xdr:col>
                    <xdr:colOff>784860</xdr:colOff>
                    <xdr:row>182</xdr:row>
                    <xdr:rowOff>419100</xdr:rowOff>
                  </to>
                </anchor>
              </controlPr>
            </control>
          </mc:Choice>
        </mc:AlternateContent>
        <mc:AlternateContent xmlns:mc="http://schemas.openxmlformats.org/markup-compatibility/2006">
          <mc:Choice Requires="x14">
            <control shapeId="20701" r:id="rId224" name="Option Button 221">
              <controlPr defaultSize="0" autoFill="0" autoLine="0" autoPict="0">
                <anchor moveWithCells="1">
                  <from>
                    <xdr:col>7</xdr:col>
                    <xdr:colOff>441960</xdr:colOff>
                    <xdr:row>183</xdr:row>
                    <xdr:rowOff>175260</xdr:rowOff>
                  </from>
                  <to>
                    <xdr:col>7</xdr:col>
                    <xdr:colOff>784860</xdr:colOff>
                    <xdr:row>183</xdr:row>
                    <xdr:rowOff>419100</xdr:rowOff>
                  </to>
                </anchor>
              </controlPr>
            </control>
          </mc:Choice>
        </mc:AlternateContent>
        <mc:AlternateContent xmlns:mc="http://schemas.openxmlformats.org/markup-compatibility/2006">
          <mc:Choice Requires="x14">
            <control shapeId="20702" r:id="rId225" name="Option Button 222">
              <controlPr defaultSize="0" autoFill="0" autoLine="0" autoPict="0">
                <anchor moveWithCells="1">
                  <from>
                    <xdr:col>7</xdr:col>
                    <xdr:colOff>441960</xdr:colOff>
                    <xdr:row>184</xdr:row>
                    <xdr:rowOff>175260</xdr:rowOff>
                  </from>
                  <to>
                    <xdr:col>7</xdr:col>
                    <xdr:colOff>784860</xdr:colOff>
                    <xdr:row>184</xdr:row>
                    <xdr:rowOff>419100</xdr:rowOff>
                  </to>
                </anchor>
              </controlPr>
            </control>
          </mc:Choice>
        </mc:AlternateContent>
        <mc:AlternateContent xmlns:mc="http://schemas.openxmlformats.org/markup-compatibility/2006">
          <mc:Choice Requires="x14">
            <control shapeId="20703" r:id="rId226" name="Option Button 223">
              <controlPr defaultSize="0" autoFill="0" autoLine="0" autoPict="0">
                <anchor moveWithCells="1">
                  <from>
                    <xdr:col>7</xdr:col>
                    <xdr:colOff>441960</xdr:colOff>
                    <xdr:row>185</xdr:row>
                    <xdr:rowOff>175260</xdr:rowOff>
                  </from>
                  <to>
                    <xdr:col>7</xdr:col>
                    <xdr:colOff>784860</xdr:colOff>
                    <xdr:row>185</xdr:row>
                    <xdr:rowOff>419100</xdr:rowOff>
                  </to>
                </anchor>
              </controlPr>
            </control>
          </mc:Choice>
        </mc:AlternateContent>
        <mc:AlternateContent xmlns:mc="http://schemas.openxmlformats.org/markup-compatibility/2006">
          <mc:Choice Requires="x14">
            <control shapeId="20704" r:id="rId227" name="Option Button 224">
              <controlPr defaultSize="0" autoFill="0" autoLine="0" autoPict="0">
                <anchor moveWithCells="1">
                  <from>
                    <xdr:col>7</xdr:col>
                    <xdr:colOff>441960</xdr:colOff>
                    <xdr:row>186</xdr:row>
                    <xdr:rowOff>175260</xdr:rowOff>
                  </from>
                  <to>
                    <xdr:col>7</xdr:col>
                    <xdr:colOff>784860</xdr:colOff>
                    <xdr:row>186</xdr:row>
                    <xdr:rowOff>419100</xdr:rowOff>
                  </to>
                </anchor>
              </controlPr>
            </control>
          </mc:Choice>
        </mc:AlternateContent>
        <mc:AlternateContent xmlns:mc="http://schemas.openxmlformats.org/markup-compatibility/2006">
          <mc:Choice Requires="x14">
            <control shapeId="20705" r:id="rId228" name="Option Button 225">
              <controlPr defaultSize="0" autoFill="0" autoLine="0" autoPict="0">
                <anchor moveWithCells="1">
                  <from>
                    <xdr:col>7</xdr:col>
                    <xdr:colOff>441960</xdr:colOff>
                    <xdr:row>187</xdr:row>
                    <xdr:rowOff>175260</xdr:rowOff>
                  </from>
                  <to>
                    <xdr:col>7</xdr:col>
                    <xdr:colOff>784860</xdr:colOff>
                    <xdr:row>187</xdr:row>
                    <xdr:rowOff>419100</xdr:rowOff>
                  </to>
                </anchor>
              </controlPr>
            </control>
          </mc:Choice>
        </mc:AlternateContent>
        <mc:AlternateContent xmlns:mc="http://schemas.openxmlformats.org/markup-compatibility/2006">
          <mc:Choice Requires="x14">
            <control shapeId="20706" r:id="rId229" name="Option Button 226">
              <controlPr defaultSize="0" autoFill="0" autoLine="0" autoPict="0">
                <anchor moveWithCells="1">
                  <from>
                    <xdr:col>7</xdr:col>
                    <xdr:colOff>441960</xdr:colOff>
                    <xdr:row>188</xdr:row>
                    <xdr:rowOff>175260</xdr:rowOff>
                  </from>
                  <to>
                    <xdr:col>7</xdr:col>
                    <xdr:colOff>784860</xdr:colOff>
                    <xdr:row>188</xdr:row>
                    <xdr:rowOff>419100</xdr:rowOff>
                  </to>
                </anchor>
              </controlPr>
            </control>
          </mc:Choice>
        </mc:AlternateContent>
        <mc:AlternateContent xmlns:mc="http://schemas.openxmlformats.org/markup-compatibility/2006">
          <mc:Choice Requires="x14">
            <control shapeId="20707" r:id="rId230" name="Option Button 227">
              <controlPr defaultSize="0" autoFill="0" autoLine="0" autoPict="0">
                <anchor moveWithCells="1">
                  <from>
                    <xdr:col>7</xdr:col>
                    <xdr:colOff>441960</xdr:colOff>
                    <xdr:row>189</xdr:row>
                    <xdr:rowOff>175260</xdr:rowOff>
                  </from>
                  <to>
                    <xdr:col>7</xdr:col>
                    <xdr:colOff>784860</xdr:colOff>
                    <xdr:row>189</xdr:row>
                    <xdr:rowOff>419100</xdr:rowOff>
                  </to>
                </anchor>
              </controlPr>
            </control>
          </mc:Choice>
        </mc:AlternateContent>
        <mc:AlternateContent xmlns:mc="http://schemas.openxmlformats.org/markup-compatibility/2006">
          <mc:Choice Requires="x14">
            <control shapeId="20708" r:id="rId231" name="Option Button 228">
              <controlPr defaultSize="0" autoFill="0" autoLine="0" autoPict="0">
                <anchor moveWithCells="1">
                  <from>
                    <xdr:col>7</xdr:col>
                    <xdr:colOff>441960</xdr:colOff>
                    <xdr:row>190</xdr:row>
                    <xdr:rowOff>175260</xdr:rowOff>
                  </from>
                  <to>
                    <xdr:col>7</xdr:col>
                    <xdr:colOff>784860</xdr:colOff>
                    <xdr:row>190</xdr:row>
                    <xdr:rowOff>419100</xdr:rowOff>
                  </to>
                </anchor>
              </controlPr>
            </control>
          </mc:Choice>
        </mc:AlternateContent>
        <mc:AlternateContent xmlns:mc="http://schemas.openxmlformats.org/markup-compatibility/2006">
          <mc:Choice Requires="x14">
            <control shapeId="20709" r:id="rId232" name="Option Button 229">
              <controlPr defaultSize="0" autoFill="0" autoLine="0" autoPict="0">
                <anchor moveWithCells="1">
                  <from>
                    <xdr:col>7</xdr:col>
                    <xdr:colOff>441960</xdr:colOff>
                    <xdr:row>191</xdr:row>
                    <xdr:rowOff>175260</xdr:rowOff>
                  </from>
                  <to>
                    <xdr:col>7</xdr:col>
                    <xdr:colOff>784860</xdr:colOff>
                    <xdr:row>191</xdr:row>
                    <xdr:rowOff>419100</xdr:rowOff>
                  </to>
                </anchor>
              </controlPr>
            </control>
          </mc:Choice>
        </mc:AlternateContent>
        <mc:AlternateContent xmlns:mc="http://schemas.openxmlformats.org/markup-compatibility/2006">
          <mc:Choice Requires="x14">
            <control shapeId="20710" r:id="rId233" name="Option Button 230">
              <controlPr defaultSize="0" autoFill="0" autoLine="0" autoPict="0">
                <anchor moveWithCells="1">
                  <from>
                    <xdr:col>7</xdr:col>
                    <xdr:colOff>441960</xdr:colOff>
                    <xdr:row>192</xdr:row>
                    <xdr:rowOff>175260</xdr:rowOff>
                  </from>
                  <to>
                    <xdr:col>7</xdr:col>
                    <xdr:colOff>784860</xdr:colOff>
                    <xdr:row>192</xdr:row>
                    <xdr:rowOff>419100</xdr:rowOff>
                  </to>
                </anchor>
              </controlPr>
            </control>
          </mc:Choice>
        </mc:AlternateContent>
        <mc:AlternateContent xmlns:mc="http://schemas.openxmlformats.org/markup-compatibility/2006">
          <mc:Choice Requires="x14">
            <control shapeId="20711" r:id="rId234" name="Option Button 231">
              <controlPr defaultSize="0" autoFill="0" autoLine="0" autoPict="0">
                <anchor moveWithCells="1">
                  <from>
                    <xdr:col>7</xdr:col>
                    <xdr:colOff>441960</xdr:colOff>
                    <xdr:row>193</xdr:row>
                    <xdr:rowOff>175260</xdr:rowOff>
                  </from>
                  <to>
                    <xdr:col>7</xdr:col>
                    <xdr:colOff>784860</xdr:colOff>
                    <xdr:row>193</xdr:row>
                    <xdr:rowOff>419100</xdr:rowOff>
                  </to>
                </anchor>
              </controlPr>
            </control>
          </mc:Choice>
        </mc:AlternateContent>
        <mc:AlternateContent xmlns:mc="http://schemas.openxmlformats.org/markup-compatibility/2006">
          <mc:Choice Requires="x14">
            <control shapeId="20712" r:id="rId235" name="Option Button 232">
              <controlPr defaultSize="0" autoFill="0" autoLine="0" autoPict="0">
                <anchor moveWithCells="1">
                  <from>
                    <xdr:col>7</xdr:col>
                    <xdr:colOff>441960</xdr:colOff>
                    <xdr:row>194</xdr:row>
                    <xdr:rowOff>175260</xdr:rowOff>
                  </from>
                  <to>
                    <xdr:col>7</xdr:col>
                    <xdr:colOff>784860</xdr:colOff>
                    <xdr:row>194</xdr:row>
                    <xdr:rowOff>419100</xdr:rowOff>
                  </to>
                </anchor>
              </controlPr>
            </control>
          </mc:Choice>
        </mc:AlternateContent>
        <mc:AlternateContent xmlns:mc="http://schemas.openxmlformats.org/markup-compatibility/2006">
          <mc:Choice Requires="x14">
            <control shapeId="20713" r:id="rId236" name="Option Button 233">
              <controlPr defaultSize="0" autoFill="0" autoLine="0" autoPict="0">
                <anchor moveWithCells="1">
                  <from>
                    <xdr:col>7</xdr:col>
                    <xdr:colOff>441960</xdr:colOff>
                    <xdr:row>195</xdr:row>
                    <xdr:rowOff>175260</xdr:rowOff>
                  </from>
                  <to>
                    <xdr:col>7</xdr:col>
                    <xdr:colOff>784860</xdr:colOff>
                    <xdr:row>195</xdr:row>
                    <xdr:rowOff>419100</xdr:rowOff>
                  </to>
                </anchor>
              </controlPr>
            </control>
          </mc:Choice>
        </mc:AlternateContent>
        <mc:AlternateContent xmlns:mc="http://schemas.openxmlformats.org/markup-compatibility/2006">
          <mc:Choice Requires="x14">
            <control shapeId="20714" r:id="rId237" name="Option Button 234">
              <controlPr defaultSize="0" autoFill="0" autoLine="0" autoPict="0">
                <anchor moveWithCells="1">
                  <from>
                    <xdr:col>7</xdr:col>
                    <xdr:colOff>441960</xdr:colOff>
                    <xdr:row>196</xdr:row>
                    <xdr:rowOff>175260</xdr:rowOff>
                  </from>
                  <to>
                    <xdr:col>7</xdr:col>
                    <xdr:colOff>784860</xdr:colOff>
                    <xdr:row>196</xdr:row>
                    <xdr:rowOff>419100</xdr:rowOff>
                  </to>
                </anchor>
              </controlPr>
            </control>
          </mc:Choice>
        </mc:AlternateContent>
        <mc:AlternateContent xmlns:mc="http://schemas.openxmlformats.org/markup-compatibility/2006">
          <mc:Choice Requires="x14">
            <control shapeId="20715" r:id="rId238" name="Option Button 235">
              <controlPr defaultSize="0" autoFill="0" autoLine="0" autoPict="0">
                <anchor moveWithCells="1">
                  <from>
                    <xdr:col>7</xdr:col>
                    <xdr:colOff>441960</xdr:colOff>
                    <xdr:row>197</xdr:row>
                    <xdr:rowOff>175260</xdr:rowOff>
                  </from>
                  <to>
                    <xdr:col>7</xdr:col>
                    <xdr:colOff>784860</xdr:colOff>
                    <xdr:row>197</xdr:row>
                    <xdr:rowOff>419100</xdr:rowOff>
                  </to>
                </anchor>
              </controlPr>
            </control>
          </mc:Choice>
        </mc:AlternateContent>
        <mc:AlternateContent xmlns:mc="http://schemas.openxmlformats.org/markup-compatibility/2006">
          <mc:Choice Requires="x14">
            <control shapeId="20716" r:id="rId239" name="Option Button 236">
              <controlPr defaultSize="0" autoFill="0" autoLine="0" autoPict="0">
                <anchor moveWithCells="1">
                  <from>
                    <xdr:col>7</xdr:col>
                    <xdr:colOff>441960</xdr:colOff>
                    <xdr:row>198</xdr:row>
                    <xdr:rowOff>175260</xdr:rowOff>
                  </from>
                  <to>
                    <xdr:col>7</xdr:col>
                    <xdr:colOff>784860</xdr:colOff>
                    <xdr:row>198</xdr:row>
                    <xdr:rowOff>419100</xdr:rowOff>
                  </to>
                </anchor>
              </controlPr>
            </control>
          </mc:Choice>
        </mc:AlternateContent>
        <mc:AlternateContent xmlns:mc="http://schemas.openxmlformats.org/markup-compatibility/2006">
          <mc:Choice Requires="x14">
            <control shapeId="20717" r:id="rId240" name="Option Button 237">
              <controlPr defaultSize="0" autoFill="0" autoLine="0" autoPict="0">
                <anchor moveWithCells="1">
                  <from>
                    <xdr:col>7</xdr:col>
                    <xdr:colOff>441960</xdr:colOff>
                    <xdr:row>199</xdr:row>
                    <xdr:rowOff>175260</xdr:rowOff>
                  </from>
                  <to>
                    <xdr:col>7</xdr:col>
                    <xdr:colOff>784860</xdr:colOff>
                    <xdr:row>199</xdr:row>
                    <xdr:rowOff>419100</xdr:rowOff>
                  </to>
                </anchor>
              </controlPr>
            </control>
          </mc:Choice>
        </mc:AlternateContent>
        <mc:AlternateContent xmlns:mc="http://schemas.openxmlformats.org/markup-compatibility/2006">
          <mc:Choice Requires="x14">
            <control shapeId="20718" r:id="rId241" name="Option Button 238">
              <controlPr defaultSize="0" autoFill="0" autoLine="0" autoPict="0">
                <anchor moveWithCells="1">
                  <from>
                    <xdr:col>7</xdr:col>
                    <xdr:colOff>441960</xdr:colOff>
                    <xdr:row>200</xdr:row>
                    <xdr:rowOff>175260</xdr:rowOff>
                  </from>
                  <to>
                    <xdr:col>7</xdr:col>
                    <xdr:colOff>784860</xdr:colOff>
                    <xdr:row>200</xdr:row>
                    <xdr:rowOff>419100</xdr:rowOff>
                  </to>
                </anchor>
              </controlPr>
            </control>
          </mc:Choice>
        </mc:AlternateContent>
        <mc:AlternateContent xmlns:mc="http://schemas.openxmlformats.org/markup-compatibility/2006">
          <mc:Choice Requires="x14">
            <control shapeId="20719" r:id="rId242" name="Option Button 239">
              <controlPr defaultSize="0" autoFill="0" autoLine="0" autoPict="0">
                <anchor moveWithCells="1">
                  <from>
                    <xdr:col>7</xdr:col>
                    <xdr:colOff>441960</xdr:colOff>
                    <xdr:row>201</xdr:row>
                    <xdr:rowOff>175260</xdr:rowOff>
                  </from>
                  <to>
                    <xdr:col>7</xdr:col>
                    <xdr:colOff>784860</xdr:colOff>
                    <xdr:row>201</xdr:row>
                    <xdr:rowOff>419100</xdr:rowOff>
                  </to>
                </anchor>
              </controlPr>
            </control>
          </mc:Choice>
        </mc:AlternateContent>
        <mc:AlternateContent xmlns:mc="http://schemas.openxmlformats.org/markup-compatibility/2006">
          <mc:Choice Requires="x14">
            <control shapeId="20720" r:id="rId243" name="Option Button 240">
              <controlPr defaultSize="0" autoFill="0" autoLine="0" autoPict="0">
                <anchor moveWithCells="1">
                  <from>
                    <xdr:col>7</xdr:col>
                    <xdr:colOff>441960</xdr:colOff>
                    <xdr:row>202</xdr:row>
                    <xdr:rowOff>175260</xdr:rowOff>
                  </from>
                  <to>
                    <xdr:col>7</xdr:col>
                    <xdr:colOff>784860</xdr:colOff>
                    <xdr:row>202</xdr:row>
                    <xdr:rowOff>419100</xdr:rowOff>
                  </to>
                </anchor>
              </controlPr>
            </control>
          </mc:Choice>
        </mc:AlternateContent>
        <mc:AlternateContent xmlns:mc="http://schemas.openxmlformats.org/markup-compatibility/2006">
          <mc:Choice Requires="x14">
            <control shapeId="20721" r:id="rId244" name="Group Box 1-1">
              <controlPr defaultSize="0" autoFill="0" autoPict="0">
                <anchor moveWithCells="1">
                  <from>
                    <xdr:col>7</xdr:col>
                    <xdr:colOff>114300</xdr:colOff>
                    <xdr:row>3</xdr:row>
                    <xdr:rowOff>76200</xdr:rowOff>
                  </from>
                  <to>
                    <xdr:col>7</xdr:col>
                    <xdr:colOff>937260</xdr:colOff>
                    <xdr:row>7</xdr:row>
                    <xdr:rowOff>632460</xdr:rowOff>
                  </to>
                </anchor>
              </controlPr>
            </control>
          </mc:Choice>
        </mc:AlternateContent>
        <mc:AlternateContent xmlns:mc="http://schemas.openxmlformats.org/markup-compatibility/2006">
          <mc:Choice Requires="x14">
            <control shapeId="20722" r:id="rId245" name="Group Box 1-2">
              <controlPr defaultSize="0" autoFill="0" autoPict="0">
                <anchor moveWithCells="1">
                  <from>
                    <xdr:col>7</xdr:col>
                    <xdr:colOff>152400</xdr:colOff>
                    <xdr:row>8</xdr:row>
                    <xdr:rowOff>99060</xdr:rowOff>
                  </from>
                  <to>
                    <xdr:col>7</xdr:col>
                    <xdr:colOff>937260</xdr:colOff>
                    <xdr:row>12</xdr:row>
                    <xdr:rowOff>556260</xdr:rowOff>
                  </to>
                </anchor>
              </controlPr>
            </control>
          </mc:Choice>
        </mc:AlternateContent>
        <mc:AlternateContent xmlns:mc="http://schemas.openxmlformats.org/markup-compatibility/2006">
          <mc:Choice Requires="x14">
            <control shapeId="20723" r:id="rId246" name="Group Box 1-3">
              <controlPr defaultSize="0" autoFill="0" autoPict="0">
                <anchor moveWithCells="1">
                  <from>
                    <xdr:col>7</xdr:col>
                    <xdr:colOff>160020</xdr:colOff>
                    <xdr:row>13</xdr:row>
                    <xdr:rowOff>99060</xdr:rowOff>
                  </from>
                  <to>
                    <xdr:col>7</xdr:col>
                    <xdr:colOff>937260</xdr:colOff>
                    <xdr:row>17</xdr:row>
                    <xdr:rowOff>533400</xdr:rowOff>
                  </to>
                </anchor>
              </controlPr>
            </control>
          </mc:Choice>
        </mc:AlternateContent>
        <mc:AlternateContent xmlns:mc="http://schemas.openxmlformats.org/markup-compatibility/2006">
          <mc:Choice Requires="x14">
            <control shapeId="20724" r:id="rId247" name="Group Box 2-1">
              <controlPr defaultSize="0" autoFill="0" autoPict="0">
                <anchor moveWithCells="1">
                  <from>
                    <xdr:col>7</xdr:col>
                    <xdr:colOff>160020</xdr:colOff>
                    <xdr:row>18</xdr:row>
                    <xdr:rowOff>60960</xdr:rowOff>
                  </from>
                  <to>
                    <xdr:col>7</xdr:col>
                    <xdr:colOff>937260</xdr:colOff>
                    <xdr:row>22</xdr:row>
                    <xdr:rowOff>746760</xdr:rowOff>
                  </to>
                </anchor>
              </controlPr>
            </control>
          </mc:Choice>
        </mc:AlternateContent>
        <mc:AlternateContent xmlns:mc="http://schemas.openxmlformats.org/markup-compatibility/2006">
          <mc:Choice Requires="x14">
            <control shapeId="20725" r:id="rId248" name="Group Box 2-2">
              <controlPr defaultSize="0" autoFill="0" autoPict="0">
                <anchor moveWithCells="1">
                  <from>
                    <xdr:col>7</xdr:col>
                    <xdr:colOff>144780</xdr:colOff>
                    <xdr:row>23</xdr:row>
                    <xdr:rowOff>38100</xdr:rowOff>
                  </from>
                  <to>
                    <xdr:col>7</xdr:col>
                    <xdr:colOff>937260</xdr:colOff>
                    <xdr:row>27</xdr:row>
                    <xdr:rowOff>784860</xdr:rowOff>
                  </to>
                </anchor>
              </controlPr>
            </control>
          </mc:Choice>
        </mc:AlternateContent>
        <mc:AlternateContent xmlns:mc="http://schemas.openxmlformats.org/markup-compatibility/2006">
          <mc:Choice Requires="x14">
            <control shapeId="20726" r:id="rId249" name="Group Box 2-3">
              <controlPr defaultSize="0" autoFill="0" autoPict="0">
                <anchor moveWithCells="1">
                  <from>
                    <xdr:col>7</xdr:col>
                    <xdr:colOff>152400</xdr:colOff>
                    <xdr:row>28</xdr:row>
                    <xdr:rowOff>45720</xdr:rowOff>
                  </from>
                  <to>
                    <xdr:col>7</xdr:col>
                    <xdr:colOff>937260</xdr:colOff>
                    <xdr:row>32</xdr:row>
                    <xdr:rowOff>861060</xdr:rowOff>
                  </to>
                </anchor>
              </controlPr>
            </control>
          </mc:Choice>
        </mc:AlternateContent>
        <mc:AlternateContent xmlns:mc="http://schemas.openxmlformats.org/markup-compatibility/2006">
          <mc:Choice Requires="x14">
            <control shapeId="20727" r:id="rId250" name="Group Box 3-1">
              <controlPr defaultSize="0" autoFill="0" autoPict="0">
                <anchor moveWithCells="1">
                  <from>
                    <xdr:col>7</xdr:col>
                    <xdr:colOff>160020</xdr:colOff>
                    <xdr:row>33</xdr:row>
                    <xdr:rowOff>60960</xdr:rowOff>
                  </from>
                  <to>
                    <xdr:col>7</xdr:col>
                    <xdr:colOff>914400</xdr:colOff>
                    <xdr:row>37</xdr:row>
                    <xdr:rowOff>571500</xdr:rowOff>
                  </to>
                </anchor>
              </controlPr>
            </control>
          </mc:Choice>
        </mc:AlternateContent>
        <mc:AlternateContent xmlns:mc="http://schemas.openxmlformats.org/markup-compatibility/2006">
          <mc:Choice Requires="x14">
            <control shapeId="20728" r:id="rId251" name="Group Box 3-2">
              <controlPr defaultSize="0" autoFill="0" autoPict="0">
                <anchor moveWithCells="1">
                  <from>
                    <xdr:col>7</xdr:col>
                    <xdr:colOff>175260</xdr:colOff>
                    <xdr:row>38</xdr:row>
                    <xdr:rowOff>68580</xdr:rowOff>
                  </from>
                  <to>
                    <xdr:col>7</xdr:col>
                    <xdr:colOff>937260</xdr:colOff>
                    <xdr:row>42</xdr:row>
                    <xdr:rowOff>762000</xdr:rowOff>
                  </to>
                </anchor>
              </controlPr>
            </control>
          </mc:Choice>
        </mc:AlternateContent>
        <mc:AlternateContent xmlns:mc="http://schemas.openxmlformats.org/markup-compatibility/2006">
          <mc:Choice Requires="x14">
            <control shapeId="20729" r:id="rId252" name="Group Box 3-3">
              <controlPr defaultSize="0" autoFill="0" autoPict="0">
                <anchor moveWithCells="1">
                  <from>
                    <xdr:col>7</xdr:col>
                    <xdr:colOff>144780</xdr:colOff>
                    <xdr:row>43</xdr:row>
                    <xdr:rowOff>60960</xdr:rowOff>
                  </from>
                  <to>
                    <xdr:col>7</xdr:col>
                    <xdr:colOff>937260</xdr:colOff>
                    <xdr:row>47</xdr:row>
                    <xdr:rowOff>609600</xdr:rowOff>
                  </to>
                </anchor>
              </controlPr>
            </control>
          </mc:Choice>
        </mc:AlternateContent>
        <mc:AlternateContent xmlns:mc="http://schemas.openxmlformats.org/markup-compatibility/2006">
          <mc:Choice Requires="x14">
            <control shapeId="20730" r:id="rId253" name="Group Box 3-4">
              <controlPr defaultSize="0" autoFill="0" autoPict="0">
                <anchor moveWithCells="1">
                  <from>
                    <xdr:col>7</xdr:col>
                    <xdr:colOff>190500</xdr:colOff>
                    <xdr:row>48</xdr:row>
                    <xdr:rowOff>60960</xdr:rowOff>
                  </from>
                  <to>
                    <xdr:col>7</xdr:col>
                    <xdr:colOff>899160</xdr:colOff>
                    <xdr:row>52</xdr:row>
                    <xdr:rowOff>723900</xdr:rowOff>
                  </to>
                </anchor>
              </controlPr>
            </control>
          </mc:Choice>
        </mc:AlternateContent>
        <mc:AlternateContent xmlns:mc="http://schemas.openxmlformats.org/markup-compatibility/2006">
          <mc:Choice Requires="x14">
            <control shapeId="20731" r:id="rId254" name="Group Box 3-5">
              <controlPr defaultSize="0" autoFill="0" autoPict="0">
                <anchor moveWithCells="1">
                  <from>
                    <xdr:col>7</xdr:col>
                    <xdr:colOff>213360</xdr:colOff>
                    <xdr:row>53</xdr:row>
                    <xdr:rowOff>38100</xdr:rowOff>
                  </from>
                  <to>
                    <xdr:col>7</xdr:col>
                    <xdr:colOff>876300</xdr:colOff>
                    <xdr:row>57</xdr:row>
                    <xdr:rowOff>685800</xdr:rowOff>
                  </to>
                </anchor>
              </controlPr>
            </control>
          </mc:Choice>
        </mc:AlternateContent>
        <mc:AlternateContent xmlns:mc="http://schemas.openxmlformats.org/markup-compatibility/2006">
          <mc:Choice Requires="x14">
            <control shapeId="20732" r:id="rId255" name="Group Box 4-1">
              <controlPr defaultSize="0" autoFill="0" autoPict="0">
                <anchor moveWithCells="1">
                  <from>
                    <xdr:col>7</xdr:col>
                    <xdr:colOff>213360</xdr:colOff>
                    <xdr:row>58</xdr:row>
                    <xdr:rowOff>76200</xdr:rowOff>
                  </from>
                  <to>
                    <xdr:col>7</xdr:col>
                    <xdr:colOff>914400</xdr:colOff>
                    <xdr:row>62</xdr:row>
                    <xdr:rowOff>632460</xdr:rowOff>
                  </to>
                </anchor>
              </controlPr>
            </control>
          </mc:Choice>
        </mc:AlternateContent>
        <mc:AlternateContent xmlns:mc="http://schemas.openxmlformats.org/markup-compatibility/2006">
          <mc:Choice Requires="x14">
            <control shapeId="20733" r:id="rId256" name="Group Box 4-2">
              <controlPr defaultSize="0" autoFill="0" autoPict="0">
                <anchor moveWithCells="1">
                  <from>
                    <xdr:col>7</xdr:col>
                    <xdr:colOff>190500</xdr:colOff>
                    <xdr:row>63</xdr:row>
                    <xdr:rowOff>60960</xdr:rowOff>
                  </from>
                  <to>
                    <xdr:col>7</xdr:col>
                    <xdr:colOff>899160</xdr:colOff>
                    <xdr:row>67</xdr:row>
                    <xdr:rowOff>1104900</xdr:rowOff>
                  </to>
                </anchor>
              </controlPr>
            </control>
          </mc:Choice>
        </mc:AlternateContent>
        <mc:AlternateContent xmlns:mc="http://schemas.openxmlformats.org/markup-compatibility/2006">
          <mc:Choice Requires="x14">
            <control shapeId="20734" r:id="rId257" name="Group Box 4-3">
              <controlPr defaultSize="0" autoFill="0" autoPict="0">
                <anchor moveWithCells="1">
                  <from>
                    <xdr:col>7</xdr:col>
                    <xdr:colOff>190500</xdr:colOff>
                    <xdr:row>68</xdr:row>
                    <xdr:rowOff>30480</xdr:rowOff>
                  </from>
                  <to>
                    <xdr:col>7</xdr:col>
                    <xdr:colOff>876300</xdr:colOff>
                    <xdr:row>72</xdr:row>
                    <xdr:rowOff>571500</xdr:rowOff>
                  </to>
                </anchor>
              </controlPr>
            </control>
          </mc:Choice>
        </mc:AlternateContent>
        <mc:AlternateContent xmlns:mc="http://schemas.openxmlformats.org/markup-compatibility/2006">
          <mc:Choice Requires="x14">
            <control shapeId="20735" r:id="rId258" name="Group Box 5-1">
              <controlPr defaultSize="0" autoFill="0" autoPict="0">
                <anchor moveWithCells="1">
                  <from>
                    <xdr:col>7</xdr:col>
                    <xdr:colOff>190500</xdr:colOff>
                    <xdr:row>73</xdr:row>
                    <xdr:rowOff>68580</xdr:rowOff>
                  </from>
                  <to>
                    <xdr:col>7</xdr:col>
                    <xdr:colOff>914400</xdr:colOff>
                    <xdr:row>77</xdr:row>
                    <xdr:rowOff>594360</xdr:rowOff>
                  </to>
                </anchor>
              </controlPr>
            </control>
          </mc:Choice>
        </mc:AlternateContent>
        <mc:AlternateContent xmlns:mc="http://schemas.openxmlformats.org/markup-compatibility/2006">
          <mc:Choice Requires="x14">
            <control shapeId="20736" r:id="rId259" name="Group Box 5-2">
              <controlPr defaultSize="0" autoFill="0" autoPict="0">
                <anchor moveWithCells="1">
                  <from>
                    <xdr:col>7</xdr:col>
                    <xdr:colOff>198120</xdr:colOff>
                    <xdr:row>78</xdr:row>
                    <xdr:rowOff>60960</xdr:rowOff>
                  </from>
                  <to>
                    <xdr:col>7</xdr:col>
                    <xdr:colOff>876300</xdr:colOff>
                    <xdr:row>82</xdr:row>
                    <xdr:rowOff>556260</xdr:rowOff>
                  </to>
                </anchor>
              </controlPr>
            </control>
          </mc:Choice>
        </mc:AlternateContent>
        <mc:AlternateContent xmlns:mc="http://schemas.openxmlformats.org/markup-compatibility/2006">
          <mc:Choice Requires="x14">
            <control shapeId="20737" r:id="rId260" name="Group Box 5-3">
              <controlPr defaultSize="0" autoFill="0" autoPict="0">
                <anchor moveWithCells="1">
                  <from>
                    <xdr:col>7</xdr:col>
                    <xdr:colOff>198120</xdr:colOff>
                    <xdr:row>83</xdr:row>
                    <xdr:rowOff>38100</xdr:rowOff>
                  </from>
                  <to>
                    <xdr:col>7</xdr:col>
                    <xdr:colOff>899160</xdr:colOff>
                    <xdr:row>87</xdr:row>
                    <xdr:rowOff>685800</xdr:rowOff>
                  </to>
                </anchor>
              </controlPr>
            </control>
          </mc:Choice>
        </mc:AlternateContent>
        <mc:AlternateContent xmlns:mc="http://schemas.openxmlformats.org/markup-compatibility/2006">
          <mc:Choice Requires="x14">
            <control shapeId="20738" r:id="rId261" name="Group Box 5-4">
              <controlPr defaultSize="0" autoFill="0" autoPict="0">
                <anchor moveWithCells="1">
                  <from>
                    <xdr:col>7</xdr:col>
                    <xdr:colOff>198120</xdr:colOff>
                    <xdr:row>88</xdr:row>
                    <xdr:rowOff>76200</xdr:rowOff>
                  </from>
                  <to>
                    <xdr:col>7</xdr:col>
                    <xdr:colOff>937260</xdr:colOff>
                    <xdr:row>92</xdr:row>
                    <xdr:rowOff>1089660</xdr:rowOff>
                  </to>
                </anchor>
              </controlPr>
            </control>
          </mc:Choice>
        </mc:AlternateContent>
        <mc:AlternateContent xmlns:mc="http://schemas.openxmlformats.org/markup-compatibility/2006">
          <mc:Choice Requires="x14">
            <control shapeId="20739" r:id="rId262" name="Group Box 5-5">
              <controlPr defaultSize="0" autoFill="0" autoPict="0">
                <anchor moveWithCells="1">
                  <from>
                    <xdr:col>7</xdr:col>
                    <xdr:colOff>190500</xdr:colOff>
                    <xdr:row>93</xdr:row>
                    <xdr:rowOff>30480</xdr:rowOff>
                  </from>
                  <to>
                    <xdr:col>7</xdr:col>
                    <xdr:colOff>937260</xdr:colOff>
                    <xdr:row>97</xdr:row>
                    <xdr:rowOff>937260</xdr:rowOff>
                  </to>
                </anchor>
              </controlPr>
            </control>
          </mc:Choice>
        </mc:AlternateContent>
        <mc:AlternateContent xmlns:mc="http://schemas.openxmlformats.org/markup-compatibility/2006">
          <mc:Choice Requires="x14">
            <control shapeId="20740" r:id="rId263" name="Group Box 5-6">
              <controlPr defaultSize="0" autoFill="0" autoPict="0">
                <anchor moveWithCells="1">
                  <from>
                    <xdr:col>7</xdr:col>
                    <xdr:colOff>152400</xdr:colOff>
                    <xdr:row>98</xdr:row>
                    <xdr:rowOff>76200</xdr:rowOff>
                  </from>
                  <to>
                    <xdr:col>7</xdr:col>
                    <xdr:colOff>975360</xdr:colOff>
                    <xdr:row>102</xdr:row>
                    <xdr:rowOff>723900</xdr:rowOff>
                  </to>
                </anchor>
              </controlPr>
            </control>
          </mc:Choice>
        </mc:AlternateContent>
        <mc:AlternateContent xmlns:mc="http://schemas.openxmlformats.org/markup-compatibility/2006">
          <mc:Choice Requires="x14">
            <control shapeId="20741" r:id="rId264" name="Group Box 5-7">
              <controlPr defaultSize="0" autoFill="0" autoPict="0">
                <anchor moveWithCells="1">
                  <from>
                    <xdr:col>7</xdr:col>
                    <xdr:colOff>152400</xdr:colOff>
                    <xdr:row>103</xdr:row>
                    <xdr:rowOff>60960</xdr:rowOff>
                  </from>
                  <to>
                    <xdr:col>7</xdr:col>
                    <xdr:colOff>899160</xdr:colOff>
                    <xdr:row>107</xdr:row>
                    <xdr:rowOff>647700</xdr:rowOff>
                  </to>
                </anchor>
              </controlPr>
            </control>
          </mc:Choice>
        </mc:AlternateContent>
        <mc:AlternateContent xmlns:mc="http://schemas.openxmlformats.org/markup-compatibility/2006">
          <mc:Choice Requires="x14">
            <control shapeId="20742" r:id="rId265" name="Group Box 5-8">
              <controlPr defaultSize="0" autoFill="0" autoPict="0">
                <anchor moveWithCells="1">
                  <from>
                    <xdr:col>7</xdr:col>
                    <xdr:colOff>160020</xdr:colOff>
                    <xdr:row>108</xdr:row>
                    <xdr:rowOff>45720</xdr:rowOff>
                  </from>
                  <to>
                    <xdr:col>7</xdr:col>
                    <xdr:colOff>914400</xdr:colOff>
                    <xdr:row>112</xdr:row>
                    <xdr:rowOff>670560</xdr:rowOff>
                  </to>
                </anchor>
              </controlPr>
            </control>
          </mc:Choice>
        </mc:AlternateContent>
        <mc:AlternateContent xmlns:mc="http://schemas.openxmlformats.org/markup-compatibility/2006">
          <mc:Choice Requires="x14">
            <control shapeId="20743" r:id="rId266" name="Group Box 5-9">
              <controlPr defaultSize="0" autoFill="0" autoPict="0">
                <anchor moveWithCells="1">
                  <from>
                    <xdr:col>7</xdr:col>
                    <xdr:colOff>160020</xdr:colOff>
                    <xdr:row>113</xdr:row>
                    <xdr:rowOff>38100</xdr:rowOff>
                  </from>
                  <to>
                    <xdr:col>7</xdr:col>
                    <xdr:colOff>937260</xdr:colOff>
                    <xdr:row>117</xdr:row>
                    <xdr:rowOff>609600</xdr:rowOff>
                  </to>
                </anchor>
              </controlPr>
            </control>
          </mc:Choice>
        </mc:AlternateContent>
        <mc:AlternateContent xmlns:mc="http://schemas.openxmlformats.org/markup-compatibility/2006">
          <mc:Choice Requires="x14">
            <control shapeId="20744" r:id="rId267" name="Group Box 5-10">
              <controlPr defaultSize="0" autoFill="0" autoPict="0">
                <anchor moveWithCells="1">
                  <from>
                    <xdr:col>7</xdr:col>
                    <xdr:colOff>137160</xdr:colOff>
                    <xdr:row>118</xdr:row>
                    <xdr:rowOff>76200</xdr:rowOff>
                  </from>
                  <to>
                    <xdr:col>7</xdr:col>
                    <xdr:colOff>937260</xdr:colOff>
                    <xdr:row>122</xdr:row>
                    <xdr:rowOff>518160</xdr:rowOff>
                  </to>
                </anchor>
              </controlPr>
            </control>
          </mc:Choice>
        </mc:AlternateContent>
        <mc:AlternateContent xmlns:mc="http://schemas.openxmlformats.org/markup-compatibility/2006">
          <mc:Choice Requires="x14">
            <control shapeId="20745" r:id="rId268" name="Group Box 6-1">
              <controlPr defaultSize="0" autoFill="0" autoPict="0">
                <anchor moveWithCells="1">
                  <from>
                    <xdr:col>7</xdr:col>
                    <xdr:colOff>152400</xdr:colOff>
                    <xdr:row>123</xdr:row>
                    <xdr:rowOff>60960</xdr:rowOff>
                  </from>
                  <to>
                    <xdr:col>7</xdr:col>
                    <xdr:colOff>937260</xdr:colOff>
                    <xdr:row>127</xdr:row>
                    <xdr:rowOff>762000</xdr:rowOff>
                  </to>
                </anchor>
              </controlPr>
            </control>
          </mc:Choice>
        </mc:AlternateContent>
        <mc:AlternateContent xmlns:mc="http://schemas.openxmlformats.org/markup-compatibility/2006">
          <mc:Choice Requires="x14">
            <control shapeId="20746" r:id="rId269" name="Group Box 6-2">
              <controlPr defaultSize="0" autoFill="0" autoPict="0">
                <anchor moveWithCells="1">
                  <from>
                    <xdr:col>7</xdr:col>
                    <xdr:colOff>175260</xdr:colOff>
                    <xdr:row>128</xdr:row>
                    <xdr:rowOff>45720</xdr:rowOff>
                  </from>
                  <to>
                    <xdr:col>7</xdr:col>
                    <xdr:colOff>937260</xdr:colOff>
                    <xdr:row>132</xdr:row>
                    <xdr:rowOff>723900</xdr:rowOff>
                  </to>
                </anchor>
              </controlPr>
            </control>
          </mc:Choice>
        </mc:AlternateContent>
        <mc:AlternateContent xmlns:mc="http://schemas.openxmlformats.org/markup-compatibility/2006">
          <mc:Choice Requires="x14">
            <control shapeId="20747" r:id="rId270" name="Group Box 6-3">
              <controlPr defaultSize="0" autoFill="0" autoPict="0">
                <anchor moveWithCells="1">
                  <from>
                    <xdr:col>7</xdr:col>
                    <xdr:colOff>190500</xdr:colOff>
                    <xdr:row>133</xdr:row>
                    <xdr:rowOff>38100</xdr:rowOff>
                  </from>
                  <to>
                    <xdr:col>7</xdr:col>
                    <xdr:colOff>937260</xdr:colOff>
                    <xdr:row>137</xdr:row>
                    <xdr:rowOff>723900</xdr:rowOff>
                  </to>
                </anchor>
              </controlPr>
            </control>
          </mc:Choice>
        </mc:AlternateContent>
        <mc:AlternateContent xmlns:mc="http://schemas.openxmlformats.org/markup-compatibility/2006">
          <mc:Choice Requires="x14">
            <control shapeId="20748" r:id="rId271" name="Group Box 6-4">
              <controlPr defaultSize="0" autoFill="0" autoPict="0">
                <anchor moveWithCells="1">
                  <from>
                    <xdr:col>7</xdr:col>
                    <xdr:colOff>190500</xdr:colOff>
                    <xdr:row>138</xdr:row>
                    <xdr:rowOff>22860</xdr:rowOff>
                  </from>
                  <to>
                    <xdr:col>7</xdr:col>
                    <xdr:colOff>937260</xdr:colOff>
                    <xdr:row>142</xdr:row>
                    <xdr:rowOff>518160</xdr:rowOff>
                  </to>
                </anchor>
              </controlPr>
            </control>
          </mc:Choice>
        </mc:AlternateContent>
        <mc:AlternateContent xmlns:mc="http://schemas.openxmlformats.org/markup-compatibility/2006">
          <mc:Choice Requires="x14">
            <control shapeId="20749" r:id="rId272" name="Group Box 7-1">
              <controlPr defaultSize="0" autoFill="0" autoPict="0">
                <anchor moveWithCells="1">
                  <from>
                    <xdr:col>7</xdr:col>
                    <xdr:colOff>160020</xdr:colOff>
                    <xdr:row>143</xdr:row>
                    <xdr:rowOff>38100</xdr:rowOff>
                  </from>
                  <to>
                    <xdr:col>7</xdr:col>
                    <xdr:colOff>899160</xdr:colOff>
                    <xdr:row>147</xdr:row>
                    <xdr:rowOff>838200</xdr:rowOff>
                  </to>
                </anchor>
              </controlPr>
            </control>
          </mc:Choice>
        </mc:AlternateContent>
        <mc:AlternateContent xmlns:mc="http://schemas.openxmlformats.org/markup-compatibility/2006">
          <mc:Choice Requires="x14">
            <control shapeId="20750" r:id="rId273" name="Group Box 7-2">
              <controlPr defaultSize="0" autoFill="0" autoPict="0">
                <anchor moveWithCells="1">
                  <from>
                    <xdr:col>7</xdr:col>
                    <xdr:colOff>152400</xdr:colOff>
                    <xdr:row>148</xdr:row>
                    <xdr:rowOff>38100</xdr:rowOff>
                  </from>
                  <to>
                    <xdr:col>7</xdr:col>
                    <xdr:colOff>937260</xdr:colOff>
                    <xdr:row>152</xdr:row>
                    <xdr:rowOff>800100</xdr:rowOff>
                  </to>
                </anchor>
              </controlPr>
            </control>
          </mc:Choice>
        </mc:AlternateContent>
        <mc:AlternateContent xmlns:mc="http://schemas.openxmlformats.org/markup-compatibility/2006">
          <mc:Choice Requires="x14">
            <control shapeId="20751" r:id="rId274" name="Group Box 7-3">
              <controlPr defaultSize="0" autoFill="0" autoPict="0">
                <anchor moveWithCells="1">
                  <from>
                    <xdr:col>7</xdr:col>
                    <xdr:colOff>175260</xdr:colOff>
                    <xdr:row>153</xdr:row>
                    <xdr:rowOff>38100</xdr:rowOff>
                  </from>
                  <to>
                    <xdr:col>7</xdr:col>
                    <xdr:colOff>899160</xdr:colOff>
                    <xdr:row>157</xdr:row>
                    <xdr:rowOff>685800</xdr:rowOff>
                  </to>
                </anchor>
              </controlPr>
            </control>
          </mc:Choice>
        </mc:AlternateContent>
        <mc:AlternateContent xmlns:mc="http://schemas.openxmlformats.org/markup-compatibility/2006">
          <mc:Choice Requires="x14">
            <control shapeId="20752" r:id="rId275" name="Group Box 7-4">
              <controlPr defaultSize="0" autoFill="0" autoPict="0">
                <anchor moveWithCells="1">
                  <from>
                    <xdr:col>7</xdr:col>
                    <xdr:colOff>175260</xdr:colOff>
                    <xdr:row>158</xdr:row>
                    <xdr:rowOff>60960</xdr:rowOff>
                  </from>
                  <to>
                    <xdr:col>7</xdr:col>
                    <xdr:colOff>899160</xdr:colOff>
                    <xdr:row>162</xdr:row>
                    <xdr:rowOff>746760</xdr:rowOff>
                  </to>
                </anchor>
              </controlPr>
            </control>
          </mc:Choice>
        </mc:AlternateContent>
        <mc:AlternateContent xmlns:mc="http://schemas.openxmlformats.org/markup-compatibility/2006">
          <mc:Choice Requires="x14">
            <control shapeId="20753" r:id="rId276" name="Group Box 7-5">
              <controlPr defaultSize="0" autoFill="0" autoPict="0">
                <anchor moveWithCells="1">
                  <from>
                    <xdr:col>7</xdr:col>
                    <xdr:colOff>175260</xdr:colOff>
                    <xdr:row>163</xdr:row>
                    <xdr:rowOff>38100</xdr:rowOff>
                  </from>
                  <to>
                    <xdr:col>7</xdr:col>
                    <xdr:colOff>975360</xdr:colOff>
                    <xdr:row>167</xdr:row>
                    <xdr:rowOff>708660</xdr:rowOff>
                  </to>
                </anchor>
              </controlPr>
            </control>
          </mc:Choice>
        </mc:AlternateContent>
        <mc:AlternateContent xmlns:mc="http://schemas.openxmlformats.org/markup-compatibility/2006">
          <mc:Choice Requires="x14">
            <control shapeId="20754" r:id="rId277" name="Group Box 8-1">
              <controlPr defaultSize="0" autoFill="0" autoPict="0">
                <anchor moveWithCells="1">
                  <from>
                    <xdr:col>7</xdr:col>
                    <xdr:colOff>190500</xdr:colOff>
                    <xdr:row>168</xdr:row>
                    <xdr:rowOff>45720</xdr:rowOff>
                  </from>
                  <to>
                    <xdr:col>7</xdr:col>
                    <xdr:colOff>899160</xdr:colOff>
                    <xdr:row>172</xdr:row>
                    <xdr:rowOff>800100</xdr:rowOff>
                  </to>
                </anchor>
              </controlPr>
            </control>
          </mc:Choice>
        </mc:AlternateContent>
        <mc:AlternateContent xmlns:mc="http://schemas.openxmlformats.org/markup-compatibility/2006">
          <mc:Choice Requires="x14">
            <control shapeId="20755" r:id="rId278" name="Group Box 8-2">
              <controlPr defaultSize="0" autoFill="0" autoPict="0">
                <anchor moveWithCells="1">
                  <from>
                    <xdr:col>7</xdr:col>
                    <xdr:colOff>190500</xdr:colOff>
                    <xdr:row>173</xdr:row>
                    <xdr:rowOff>7620</xdr:rowOff>
                  </from>
                  <to>
                    <xdr:col>7</xdr:col>
                    <xdr:colOff>899160</xdr:colOff>
                    <xdr:row>177</xdr:row>
                    <xdr:rowOff>670560</xdr:rowOff>
                  </to>
                </anchor>
              </controlPr>
            </control>
          </mc:Choice>
        </mc:AlternateContent>
        <mc:AlternateContent xmlns:mc="http://schemas.openxmlformats.org/markup-compatibility/2006">
          <mc:Choice Requires="x14">
            <control shapeId="20756" r:id="rId279" name="Group Box 9-1">
              <controlPr defaultSize="0" autoFill="0" autoPict="0">
                <anchor moveWithCells="1">
                  <from>
                    <xdr:col>7</xdr:col>
                    <xdr:colOff>160020</xdr:colOff>
                    <xdr:row>178</xdr:row>
                    <xdr:rowOff>22860</xdr:rowOff>
                  </from>
                  <to>
                    <xdr:col>7</xdr:col>
                    <xdr:colOff>937260</xdr:colOff>
                    <xdr:row>182</xdr:row>
                    <xdr:rowOff>670560</xdr:rowOff>
                  </to>
                </anchor>
              </controlPr>
            </control>
          </mc:Choice>
        </mc:AlternateContent>
        <mc:AlternateContent xmlns:mc="http://schemas.openxmlformats.org/markup-compatibility/2006">
          <mc:Choice Requires="x14">
            <control shapeId="20757" r:id="rId280" name="Group Box 9-2">
              <controlPr defaultSize="0" autoFill="0" autoPict="0">
                <anchor moveWithCells="1">
                  <from>
                    <xdr:col>7</xdr:col>
                    <xdr:colOff>160020</xdr:colOff>
                    <xdr:row>183</xdr:row>
                    <xdr:rowOff>30480</xdr:rowOff>
                  </from>
                  <to>
                    <xdr:col>7</xdr:col>
                    <xdr:colOff>937260</xdr:colOff>
                    <xdr:row>188</xdr:row>
                    <xdr:rowOff>0</xdr:rowOff>
                  </to>
                </anchor>
              </controlPr>
            </control>
          </mc:Choice>
        </mc:AlternateContent>
        <mc:AlternateContent xmlns:mc="http://schemas.openxmlformats.org/markup-compatibility/2006">
          <mc:Choice Requires="x14">
            <control shapeId="20758" r:id="rId281" name="Group Box 9-3">
              <controlPr defaultSize="0" autoFill="0" autoPict="0">
                <anchor moveWithCells="1">
                  <from>
                    <xdr:col>7</xdr:col>
                    <xdr:colOff>175260</xdr:colOff>
                    <xdr:row>188</xdr:row>
                    <xdr:rowOff>38100</xdr:rowOff>
                  </from>
                  <to>
                    <xdr:col>7</xdr:col>
                    <xdr:colOff>937260</xdr:colOff>
                    <xdr:row>192</xdr:row>
                    <xdr:rowOff>594360</xdr:rowOff>
                  </to>
                </anchor>
              </controlPr>
            </control>
          </mc:Choice>
        </mc:AlternateContent>
        <mc:AlternateContent xmlns:mc="http://schemas.openxmlformats.org/markup-compatibility/2006">
          <mc:Choice Requires="x14">
            <control shapeId="20759" r:id="rId282" name="Group Box 10-1">
              <controlPr defaultSize="0" autoFill="0" autoPict="0">
                <anchor moveWithCells="1">
                  <from>
                    <xdr:col>7</xdr:col>
                    <xdr:colOff>160020</xdr:colOff>
                    <xdr:row>193</xdr:row>
                    <xdr:rowOff>60960</xdr:rowOff>
                  </from>
                  <to>
                    <xdr:col>7</xdr:col>
                    <xdr:colOff>937260</xdr:colOff>
                    <xdr:row>197</xdr:row>
                    <xdr:rowOff>647700</xdr:rowOff>
                  </to>
                </anchor>
              </controlPr>
            </control>
          </mc:Choice>
        </mc:AlternateContent>
        <mc:AlternateContent xmlns:mc="http://schemas.openxmlformats.org/markup-compatibility/2006">
          <mc:Choice Requires="x14">
            <control shapeId="20760" r:id="rId283" name="Group Box 10-2">
              <controlPr defaultSize="0" autoFill="0" autoPict="0">
                <anchor moveWithCells="1">
                  <from>
                    <xdr:col>7</xdr:col>
                    <xdr:colOff>160020</xdr:colOff>
                    <xdr:row>198</xdr:row>
                    <xdr:rowOff>38100</xdr:rowOff>
                  </from>
                  <to>
                    <xdr:col>7</xdr:col>
                    <xdr:colOff>899160</xdr:colOff>
                    <xdr:row>202</xdr:row>
                    <xdr:rowOff>594360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18"/>
  <sheetViews>
    <sheetView zoomScaleNormal="100" workbookViewId="0"/>
  </sheetViews>
  <sheetFormatPr defaultRowHeight="18" x14ac:dyDescent="0.45"/>
  <cols>
    <col min="1" max="1" width="78" customWidth="1"/>
    <col min="2" max="5" width="8.69921875" customWidth="1"/>
    <col min="6" max="6" width="23.69921875" customWidth="1"/>
  </cols>
  <sheetData>
    <row r="1" spans="1:11" ht="36.6" thickBot="1" x14ac:dyDescent="0.5">
      <c r="A1" s="2" t="s">
        <v>340</v>
      </c>
      <c r="B1" s="15" t="s">
        <v>108</v>
      </c>
      <c r="C1" s="15" t="s">
        <v>109</v>
      </c>
      <c r="D1" s="15" t="s">
        <v>110</v>
      </c>
      <c r="E1" s="3" t="s">
        <v>85</v>
      </c>
      <c r="F1" s="15" t="s">
        <v>394</v>
      </c>
    </row>
    <row r="2" spans="1:11" ht="18.600000000000001" thickTop="1" x14ac:dyDescent="0.45">
      <c r="A2" s="4" t="s">
        <v>73</v>
      </c>
      <c r="B2" s="45" t="e">
        <f>IF(チェックリスト1!$K$4=0,NA(),チェックリスト1!$K$4)</f>
        <v>#N/A</v>
      </c>
      <c r="C2" s="45" t="e">
        <f>IF(チェックリスト2!$K$4=0,NA(),チェックリスト2!$K$4)</f>
        <v>#N/A</v>
      </c>
      <c r="D2" s="45" t="e">
        <f>IF(チェックリスト3!$K$4=0,NA(),チェックリスト3!$K$4)</f>
        <v>#N/A</v>
      </c>
      <c r="E2" s="44" t="e">
        <f t="shared" ref="E2:E3" si="0">IFERROR(_xlfn.AGGREGATE(1,6,B2:D2),NA())</f>
        <v>#N/A</v>
      </c>
      <c r="F2" s="44" t="e">
        <f>IF(HLOOKUP($F$1,業種平均!$B$2:$U$13,2,0)=0,NA(),HLOOKUP($F$1,業種平均!$B$2:$U$13,3,0))</f>
        <v>#N/A</v>
      </c>
      <c r="G2" s="8"/>
      <c r="H2" s="8"/>
      <c r="I2" s="17"/>
      <c r="J2" s="17"/>
      <c r="K2" s="18"/>
    </row>
    <row r="3" spans="1:11" x14ac:dyDescent="0.45">
      <c r="A3" s="5" t="s">
        <v>74</v>
      </c>
      <c r="B3" s="46" t="e">
        <f>IF(チェックリスト1!$K$19=0,NA(),チェックリスト1!$K$19)</f>
        <v>#N/A</v>
      </c>
      <c r="C3" s="46" t="e">
        <f>IF(チェックリスト2!$K$19=0,NA(),チェックリスト2!$K$19)</f>
        <v>#N/A</v>
      </c>
      <c r="D3" s="46" t="e">
        <f>IF(チェックリスト3!$K$19=0,NA(),チェックリスト3!$K$19)</f>
        <v>#N/A</v>
      </c>
      <c r="E3" s="44" t="e">
        <f t="shared" si="0"/>
        <v>#N/A</v>
      </c>
      <c r="F3" s="44" t="e">
        <f>IF(HLOOKUP($F$1,業種平均!$B$2:$U$13,2,0)=0,NA(),HLOOKUP($F$1,業種平均!$B$2:$U$13,4,0))</f>
        <v>#N/A</v>
      </c>
      <c r="G3" s="8"/>
      <c r="H3" s="8"/>
      <c r="I3" s="8"/>
      <c r="J3" s="8"/>
    </row>
    <row r="4" spans="1:11" x14ac:dyDescent="0.45">
      <c r="A4" s="5" t="s">
        <v>75</v>
      </c>
      <c r="B4" s="46" t="e">
        <f>IF(チェックリスト1!$K$34=0,NA(),チェックリスト1!$K$34)</f>
        <v>#N/A</v>
      </c>
      <c r="C4" s="46" t="e">
        <f>IF(チェックリスト2!$K$34=0,NA(),チェックリスト2!$K$34)</f>
        <v>#N/A</v>
      </c>
      <c r="D4" s="46" t="e">
        <f>IF(チェックリスト3!$K$34=0,NA(),チェックリスト3!$K$34)</f>
        <v>#N/A</v>
      </c>
      <c r="E4" s="44" t="e">
        <f>IFERROR(_xlfn.AGGREGATE(1,6,B4:D4),NA())</f>
        <v>#N/A</v>
      </c>
      <c r="F4" s="44" t="e">
        <f>IF(HLOOKUP($F$1,業種平均!$B$2:$U$13,2,0)=0,NA(),HLOOKUP($F$1,業種平均!$B$2:$U$13,5,0))</f>
        <v>#N/A</v>
      </c>
      <c r="G4" s="8"/>
      <c r="H4" s="8"/>
      <c r="I4" s="8"/>
      <c r="J4" s="8"/>
    </row>
    <row r="5" spans="1:11" x14ac:dyDescent="0.45">
      <c r="A5" s="5" t="s">
        <v>76</v>
      </c>
      <c r="B5" s="46" t="e">
        <f>IF(チェックリスト1!$K$59=0,NA(),チェックリスト1!$K$59)</f>
        <v>#N/A</v>
      </c>
      <c r="C5" s="46" t="e">
        <f>IF(チェックリスト2!$K$59=0,NA(),チェックリスト2!$K$59)</f>
        <v>#N/A</v>
      </c>
      <c r="D5" s="46" t="e">
        <f>IF(チェックリスト3!$K$59=0,NA(),チェックリスト3!$K$59)</f>
        <v>#N/A</v>
      </c>
      <c r="E5" s="44" t="e">
        <f t="shared" ref="E5:E11" si="1">IFERROR(_xlfn.AGGREGATE(1,6,B5:D5),NA())</f>
        <v>#N/A</v>
      </c>
      <c r="F5" s="44" t="e">
        <f>IF(HLOOKUP($F$1,業種平均!$B$2:$U$13,2,0)=0,NA(),HLOOKUP($F$1,業種平均!$B$2:$U$13,6,0))</f>
        <v>#N/A</v>
      </c>
      <c r="G5" s="8"/>
      <c r="H5" s="8"/>
      <c r="I5" s="8"/>
      <c r="J5" s="8"/>
    </row>
    <row r="6" spans="1:11" x14ac:dyDescent="0.45">
      <c r="A6" s="5" t="s">
        <v>339</v>
      </c>
      <c r="B6" s="46" t="e">
        <f>IF(チェックリスト1!$K$74=0,NA(),チェックリスト1!$K$74)</f>
        <v>#N/A</v>
      </c>
      <c r="C6" s="46" t="e">
        <f>IF(チェックリスト2!$K$74=0,NA(),チェックリスト2!$K$74)</f>
        <v>#N/A</v>
      </c>
      <c r="D6" s="46" t="e">
        <f>IF(チェックリスト3!$K$74=0,NA(),チェックリスト3!$K$74)</f>
        <v>#N/A</v>
      </c>
      <c r="E6" s="44" t="e">
        <f t="shared" si="1"/>
        <v>#N/A</v>
      </c>
      <c r="F6" s="44" t="e">
        <f>IF(HLOOKUP($F$1,業種平均!$B$2:$U$13,2,0)=0,NA(),HLOOKUP($F$1,業種平均!$B$2:$U$13,7,0))</f>
        <v>#N/A</v>
      </c>
      <c r="G6" s="8"/>
      <c r="H6" s="8"/>
      <c r="I6" s="8"/>
      <c r="J6" s="8"/>
    </row>
    <row r="7" spans="1:11" x14ac:dyDescent="0.45">
      <c r="A7" s="5" t="s">
        <v>333</v>
      </c>
      <c r="B7" s="46" t="e">
        <f>IF(チェックリスト1!$K$124=0,NA(),チェックリスト1!$K$124)</f>
        <v>#N/A</v>
      </c>
      <c r="C7" s="46" t="e">
        <f>IF(チェックリスト2!$K$124=0,NA(),チェックリスト2!$K$124)</f>
        <v>#N/A</v>
      </c>
      <c r="D7" s="46" t="e">
        <f>IF(チェックリスト3!$K$124=0,NA(),チェックリスト3!$K$124)</f>
        <v>#N/A</v>
      </c>
      <c r="E7" s="44" t="e">
        <f t="shared" si="1"/>
        <v>#N/A</v>
      </c>
      <c r="F7" s="44" t="e">
        <f>IF(HLOOKUP($F$1,業種平均!$B$2:$U$13,2,0)=0,NA(),HLOOKUP($F$1,業種平均!$B$2:$U$13,8,0))</f>
        <v>#N/A</v>
      </c>
      <c r="G7" s="8"/>
      <c r="H7" s="8"/>
      <c r="I7" s="8"/>
      <c r="J7" s="8"/>
    </row>
    <row r="8" spans="1:11" x14ac:dyDescent="0.45">
      <c r="A8" s="5" t="s">
        <v>77</v>
      </c>
      <c r="B8" s="46" t="e">
        <f>IF(チェックリスト1!$K$144=0,NA(),チェックリスト1!$K$144)</f>
        <v>#N/A</v>
      </c>
      <c r="C8" s="46" t="e">
        <f>IF(チェックリスト2!$K$144=0,NA(),チェックリスト2!$K$144)</f>
        <v>#N/A</v>
      </c>
      <c r="D8" s="46" t="e">
        <f>IF(チェックリスト3!$K$144=0,NA(),チェックリスト3!$K$144)</f>
        <v>#N/A</v>
      </c>
      <c r="E8" s="44" t="e">
        <f t="shared" si="1"/>
        <v>#N/A</v>
      </c>
      <c r="F8" s="44" t="e">
        <f>IF(HLOOKUP($F$1,業種平均!$B$2:$U$13,2,0)=0,NA(),HLOOKUP($F$1,業種平均!$B$2:$U$13,9,0))</f>
        <v>#N/A</v>
      </c>
      <c r="G8" s="8"/>
      <c r="H8" s="8"/>
      <c r="I8" s="8"/>
      <c r="J8" s="8"/>
    </row>
    <row r="9" spans="1:11" x14ac:dyDescent="0.45">
      <c r="A9" s="5" t="s">
        <v>334</v>
      </c>
      <c r="B9" s="46" t="e">
        <f>IF(チェックリスト1!$K$169=0,NA(),チェックリスト1!$K$169)</f>
        <v>#N/A</v>
      </c>
      <c r="C9" s="46" t="e">
        <f>IF(チェックリスト2!$K$169=0,NA(),チェックリスト2!$K$169)</f>
        <v>#N/A</v>
      </c>
      <c r="D9" s="46" t="e">
        <f>IF(チェックリスト3!$K$169=0,NA(),チェックリスト3!$K$169)</f>
        <v>#N/A</v>
      </c>
      <c r="E9" s="44" t="e">
        <f t="shared" si="1"/>
        <v>#N/A</v>
      </c>
      <c r="F9" s="44" t="e">
        <f>IF(HLOOKUP($F$1,業種平均!$B$2:$U$13,2,0)=0,NA(),HLOOKUP($F$1,業種平均!$B$2:$U$13,10,0))</f>
        <v>#N/A</v>
      </c>
      <c r="G9" s="8"/>
      <c r="H9" s="8"/>
      <c r="I9" s="8"/>
      <c r="J9" s="8"/>
    </row>
    <row r="10" spans="1:11" x14ac:dyDescent="0.45">
      <c r="A10" s="5" t="s">
        <v>335</v>
      </c>
      <c r="B10" s="46" t="e">
        <f>IF(チェックリスト1!$K$179=0,NA(),チェックリスト1!$K$179)</f>
        <v>#N/A</v>
      </c>
      <c r="C10" s="46" t="e">
        <f>IF(チェックリスト2!$K$179=0,NA(),チェックリスト2!$K$179)</f>
        <v>#N/A</v>
      </c>
      <c r="D10" s="46" t="e">
        <f>IF(チェックリスト3!$K$179=0,NA(),チェックリスト3!$K$179)</f>
        <v>#N/A</v>
      </c>
      <c r="E10" s="44" t="e">
        <f t="shared" si="1"/>
        <v>#N/A</v>
      </c>
      <c r="F10" s="44" t="e">
        <f>IF(HLOOKUP($F$1,業種平均!$B$2:$U$13,2,0)=0,NA(),HLOOKUP($F$1,業種平均!$B$2:$U$13,11,0))</f>
        <v>#N/A</v>
      </c>
      <c r="G10" s="8"/>
      <c r="H10" s="8"/>
      <c r="I10" s="8"/>
      <c r="J10" s="8"/>
    </row>
    <row r="11" spans="1:11" x14ac:dyDescent="0.45">
      <c r="A11" s="5" t="s">
        <v>337</v>
      </c>
      <c r="B11" s="46" t="e">
        <f>IF(チェックリスト1!$K$194=0,NA(),チェックリスト1!$K$194)</f>
        <v>#N/A</v>
      </c>
      <c r="C11" s="46" t="e">
        <f>IF(チェックリスト2!$K$194=0,NA(),チェックリスト2!$K$194)</f>
        <v>#N/A</v>
      </c>
      <c r="D11" s="46" t="e">
        <f>IF(チェックリスト3!$K$194=0,NA(),チェックリスト3!$K$194)</f>
        <v>#N/A</v>
      </c>
      <c r="E11" s="44" t="e">
        <f t="shared" si="1"/>
        <v>#N/A</v>
      </c>
      <c r="F11" s="44" t="e">
        <f>IF(HLOOKUP($F$1,業種平均!$B$2:$U$13,2,0)=0,NA(),HLOOKUP($F$1,業種平均!$B$2:$U$13,12,0))</f>
        <v>#N/A</v>
      </c>
      <c r="G11" s="8"/>
      <c r="H11" s="8"/>
      <c r="I11" s="8"/>
      <c r="J11" s="8"/>
    </row>
    <row r="12" spans="1:11" x14ac:dyDescent="0.45">
      <c r="E12" s="20" t="s">
        <v>357</v>
      </c>
      <c r="F12" s="21" t="e">
        <f>IFERROR(HLOOKUP($F$1,業種平均!$B$2:$U$13,2,0),NA())</f>
        <v>#N/A</v>
      </c>
      <c r="H12" s="9"/>
      <c r="I12" s="8"/>
      <c r="J12" s="9"/>
    </row>
    <row r="17" spans="1:1" x14ac:dyDescent="0.45">
      <c r="A17" s="6"/>
    </row>
    <row r="18" spans="1:1" x14ac:dyDescent="0.45">
      <c r="A18" s="7"/>
    </row>
  </sheetData>
  <phoneticPr fontId="1"/>
  <conditionalFormatting sqref="C2:F11">
    <cfRule type="containsErrors" dxfId="3" priority="5">
      <formula>ISERROR(C2)</formula>
    </cfRule>
  </conditionalFormatting>
  <conditionalFormatting sqref="F12">
    <cfRule type="cellIs" dxfId="2" priority="2" operator="lessThan">
      <formula>20</formula>
    </cfRule>
    <cfRule type="containsErrors" dxfId="1" priority="4">
      <formula>ISERROR(F12)</formula>
    </cfRule>
  </conditionalFormatting>
  <conditionalFormatting sqref="B2:B11">
    <cfRule type="containsErrors" dxfId="0" priority="1">
      <formula>ISERROR(B2)</formula>
    </cfRule>
  </conditionalFormatting>
  <pageMargins left="0.7" right="0.7" top="0.75" bottom="0.75" header="0.3" footer="0.3"/>
  <pageSetup paperSize="9"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91E88A-B084-4051-BEE5-72C0B2024EF8}">
          <x14:formula1>
            <xm:f>業種平均!$A$2:$U$2</xm:f>
          </x14:formula1>
          <xm:sqref>F1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E51F-6974-45AA-B257-20F2F1972035}">
  <dimension ref="A2:Y15"/>
  <sheetViews>
    <sheetView workbookViewId="0">
      <selection activeCell="A2" sqref="A2"/>
    </sheetView>
  </sheetViews>
  <sheetFormatPr defaultRowHeight="18" x14ac:dyDescent="0.45"/>
  <cols>
    <col min="2" max="21" width="9" customWidth="1"/>
  </cols>
  <sheetData>
    <row r="2" spans="1:25" x14ac:dyDescent="0.45">
      <c r="A2" s="42" t="s">
        <v>394</v>
      </c>
      <c r="B2" s="42" t="s">
        <v>373</v>
      </c>
      <c r="C2" s="42" t="s">
        <v>374</v>
      </c>
      <c r="D2" s="42" t="s">
        <v>375</v>
      </c>
      <c r="E2" s="42" t="s">
        <v>376</v>
      </c>
      <c r="F2" s="42" t="s">
        <v>377</v>
      </c>
      <c r="G2" s="42" t="s">
        <v>378</v>
      </c>
      <c r="H2" s="42" t="s">
        <v>379</v>
      </c>
      <c r="I2" s="42" t="s">
        <v>380</v>
      </c>
      <c r="J2" s="42" t="s">
        <v>381</v>
      </c>
      <c r="K2" s="42" t="s">
        <v>382</v>
      </c>
      <c r="L2" s="42" t="s">
        <v>383</v>
      </c>
      <c r="M2" s="42" t="s">
        <v>384</v>
      </c>
      <c r="N2" s="42" t="s">
        <v>385</v>
      </c>
      <c r="O2" s="42" t="s">
        <v>386</v>
      </c>
      <c r="P2" s="42" t="s">
        <v>387</v>
      </c>
      <c r="Q2" s="42" t="s">
        <v>388</v>
      </c>
      <c r="R2" s="42" t="s">
        <v>389</v>
      </c>
      <c r="S2" s="42" t="s">
        <v>390</v>
      </c>
      <c r="T2" s="42" t="s">
        <v>391</v>
      </c>
      <c r="U2" s="42" t="s">
        <v>392</v>
      </c>
    </row>
    <row r="3" spans="1:25" x14ac:dyDescent="0.45">
      <c r="A3" s="42" t="s">
        <v>393</v>
      </c>
      <c r="B3" s="42">
        <v>6</v>
      </c>
      <c r="C3" s="42">
        <v>6</v>
      </c>
      <c r="D3" s="42">
        <v>6</v>
      </c>
      <c r="E3" s="42">
        <v>50</v>
      </c>
      <c r="F3" s="42">
        <v>100</v>
      </c>
      <c r="G3" s="42">
        <v>6</v>
      </c>
      <c r="H3" s="42">
        <v>100</v>
      </c>
      <c r="I3" s="42">
        <v>50</v>
      </c>
      <c r="J3" s="42">
        <v>50</v>
      </c>
      <c r="K3" s="42">
        <v>100</v>
      </c>
      <c r="L3" s="42">
        <v>50</v>
      </c>
      <c r="M3" s="42">
        <v>50</v>
      </c>
      <c r="N3" s="42">
        <v>50</v>
      </c>
      <c r="O3" s="42">
        <v>7</v>
      </c>
      <c r="P3" s="42">
        <v>7</v>
      </c>
      <c r="Q3" s="42">
        <v>50</v>
      </c>
      <c r="R3" s="42">
        <v>50</v>
      </c>
      <c r="S3" s="42">
        <v>6</v>
      </c>
      <c r="T3" s="42">
        <v>50</v>
      </c>
      <c r="U3" s="42">
        <v>6</v>
      </c>
      <c r="V3" s="16"/>
      <c r="W3" s="16"/>
      <c r="X3" s="16"/>
      <c r="Y3" s="16"/>
    </row>
    <row r="4" spans="1:25" x14ac:dyDescent="0.45">
      <c r="A4" s="42" t="s">
        <v>346</v>
      </c>
      <c r="B4" s="43">
        <v>2.2222222222222223</v>
      </c>
      <c r="C4" s="43">
        <v>2.5</v>
      </c>
      <c r="D4" s="43">
        <v>1.8333333333333333</v>
      </c>
      <c r="E4" s="43">
        <v>2.5933333333333333</v>
      </c>
      <c r="F4" s="43">
        <v>2.9733333333333332</v>
      </c>
      <c r="G4" s="43">
        <v>3.2222222222222219</v>
      </c>
      <c r="H4" s="43">
        <v>3.0066666666666664</v>
      </c>
      <c r="I4" s="43">
        <v>2.9933333333333336</v>
      </c>
      <c r="J4" s="43">
        <v>2.8266666666666667</v>
      </c>
      <c r="K4" s="43">
        <v>2.5033333333333334</v>
      </c>
      <c r="L4" s="43">
        <v>3.2133333333333334</v>
      </c>
      <c r="M4" s="43">
        <v>2.7733333333333334</v>
      </c>
      <c r="N4" s="43">
        <v>2.5199999999999996</v>
      </c>
      <c r="O4" s="43">
        <v>2.6666666666666665</v>
      </c>
      <c r="P4" s="43">
        <v>2</v>
      </c>
      <c r="Q4" s="43">
        <v>2.6133333333333333</v>
      </c>
      <c r="R4" s="43">
        <v>2.7866666666666666</v>
      </c>
      <c r="S4" s="43">
        <v>3.4444444444444446</v>
      </c>
      <c r="T4" s="43">
        <v>2.4666666666666668</v>
      </c>
      <c r="U4" s="43">
        <v>3.1666666666666665</v>
      </c>
      <c r="V4" s="16"/>
      <c r="W4" s="16"/>
      <c r="X4" s="16"/>
      <c r="Y4" s="16"/>
    </row>
    <row r="5" spans="1:25" x14ac:dyDescent="0.45">
      <c r="A5" s="42" t="s">
        <v>347</v>
      </c>
      <c r="B5" s="43">
        <v>1.9444444444444444</v>
      </c>
      <c r="C5" s="43">
        <v>2.3888888888888888</v>
      </c>
      <c r="D5" s="43">
        <v>2.8333333333333335</v>
      </c>
      <c r="E5" s="43">
        <v>2.3866666666666667</v>
      </c>
      <c r="F5" s="43">
        <v>2.86</v>
      </c>
      <c r="G5" s="43">
        <v>2.8333333333333335</v>
      </c>
      <c r="H5" s="43">
        <v>2.7966666666666664</v>
      </c>
      <c r="I5" s="43">
        <v>2.813333333333333</v>
      </c>
      <c r="J5" s="43">
        <v>2.58</v>
      </c>
      <c r="K5" s="43">
        <v>2.25</v>
      </c>
      <c r="L5" s="43">
        <v>3.0133333333333332</v>
      </c>
      <c r="M5" s="43">
        <v>2.4933333333333336</v>
      </c>
      <c r="N5" s="43">
        <v>2.2066666666666666</v>
      </c>
      <c r="O5" s="43">
        <v>2.5238095238095237</v>
      </c>
      <c r="P5" s="43">
        <v>1.6190476190476188</v>
      </c>
      <c r="Q5" s="43">
        <v>2.44</v>
      </c>
      <c r="R5" s="43">
        <v>2.4266666666666663</v>
      </c>
      <c r="S5" s="43">
        <v>3.3333333333333335</v>
      </c>
      <c r="T5" s="43">
        <v>2.2866666666666666</v>
      </c>
      <c r="U5" s="43">
        <v>2.6111111111111112</v>
      </c>
      <c r="V5" s="16"/>
      <c r="W5" s="16"/>
      <c r="X5" s="16"/>
      <c r="Y5" s="16"/>
    </row>
    <row r="6" spans="1:25" x14ac:dyDescent="0.45">
      <c r="A6" s="42" t="s">
        <v>348</v>
      </c>
      <c r="B6" s="43">
        <v>1.8666666666666665</v>
      </c>
      <c r="C6" s="43">
        <v>2.2333333333333334</v>
      </c>
      <c r="D6" s="43">
        <v>2.4</v>
      </c>
      <c r="E6" s="43">
        <v>2.2839999999999998</v>
      </c>
      <c r="F6" s="43">
        <v>2.7640000000000002</v>
      </c>
      <c r="G6" s="43">
        <v>2.9333333333333336</v>
      </c>
      <c r="H6" s="43">
        <v>2.63</v>
      </c>
      <c r="I6" s="43">
        <v>2.6</v>
      </c>
      <c r="J6" s="43">
        <v>2.3759999999999999</v>
      </c>
      <c r="K6" s="43">
        <v>2.11</v>
      </c>
      <c r="L6" s="43">
        <v>2.8559999999999999</v>
      </c>
      <c r="M6" s="43">
        <v>2.3159999999999998</v>
      </c>
      <c r="N6" s="43">
        <v>2.2000000000000002</v>
      </c>
      <c r="O6" s="43">
        <v>2.5142857142857142</v>
      </c>
      <c r="P6" s="43">
        <v>1.657142857142857</v>
      </c>
      <c r="Q6" s="43">
        <v>2.3880000000000003</v>
      </c>
      <c r="R6" s="43">
        <v>2.3240000000000003</v>
      </c>
      <c r="S6" s="43">
        <v>3.3333333333333335</v>
      </c>
      <c r="T6" s="43">
        <v>2.1319999999999997</v>
      </c>
      <c r="U6" s="43">
        <v>2.2999999999999998</v>
      </c>
      <c r="V6" s="16"/>
      <c r="W6" s="16"/>
      <c r="X6" s="16"/>
      <c r="Y6" s="16"/>
    </row>
    <row r="7" spans="1:25" x14ac:dyDescent="0.45">
      <c r="A7" s="42" t="s">
        <v>349</v>
      </c>
      <c r="B7" s="43">
        <v>1.7222222222222221</v>
      </c>
      <c r="C7" s="43">
        <v>2.5</v>
      </c>
      <c r="D7" s="43">
        <v>2.6111111111111112</v>
      </c>
      <c r="E7" s="43">
        <v>2.3000000000000003</v>
      </c>
      <c r="F7" s="43">
        <v>2.78</v>
      </c>
      <c r="G7" s="43">
        <v>3.1666666666666665</v>
      </c>
      <c r="H7" s="43">
        <v>2.7300000000000004</v>
      </c>
      <c r="I7" s="43">
        <v>2.813333333333333</v>
      </c>
      <c r="J7" s="43">
        <v>2.4066666666666667</v>
      </c>
      <c r="K7" s="43">
        <v>2.1133333333333333</v>
      </c>
      <c r="L7" s="43">
        <v>3.0133333333333332</v>
      </c>
      <c r="M7" s="43">
        <v>2.2866666666666666</v>
      </c>
      <c r="N7" s="43">
        <v>2.3866666666666667</v>
      </c>
      <c r="O7" s="43">
        <v>2.4285714285714284</v>
      </c>
      <c r="P7" s="43">
        <v>1.6666666666666667</v>
      </c>
      <c r="Q7" s="43">
        <v>2.3400000000000003</v>
      </c>
      <c r="R7" s="43">
        <v>2.4266666666666667</v>
      </c>
      <c r="S7" s="43">
        <v>3.3888888888888893</v>
      </c>
      <c r="T7" s="43">
        <v>2.1599999999999997</v>
      </c>
      <c r="U7" s="43">
        <v>2.3888888888888888</v>
      </c>
      <c r="V7" s="16"/>
      <c r="W7" s="16"/>
      <c r="X7" s="16"/>
      <c r="Y7" s="16"/>
    </row>
    <row r="8" spans="1:25" x14ac:dyDescent="0.45">
      <c r="A8" s="42" t="s">
        <v>350</v>
      </c>
      <c r="B8" s="43">
        <v>1.9166666666666665</v>
      </c>
      <c r="C8" s="43">
        <v>2.5499999999999998</v>
      </c>
      <c r="D8" s="43">
        <v>2.2000000000000002</v>
      </c>
      <c r="E8" s="43">
        <v>2.254</v>
      </c>
      <c r="F8" s="43">
        <v>2.8200000000000003</v>
      </c>
      <c r="G8" s="43">
        <v>3.083333333333333</v>
      </c>
      <c r="H8" s="43">
        <v>2.7130000000000001</v>
      </c>
      <c r="I8" s="43">
        <v>2.75</v>
      </c>
      <c r="J8" s="43">
        <v>2.4559999999999995</v>
      </c>
      <c r="K8" s="43">
        <v>2.2019999999999995</v>
      </c>
      <c r="L8" s="43">
        <v>2.8639999999999999</v>
      </c>
      <c r="M8" s="43">
        <v>2.306</v>
      </c>
      <c r="N8" s="43">
        <v>2.1119999999999997</v>
      </c>
      <c r="O8" s="43">
        <v>2.4714285714285711</v>
      </c>
      <c r="P8" s="43">
        <v>1.657142857142857</v>
      </c>
      <c r="Q8" s="43">
        <v>2.3980000000000001</v>
      </c>
      <c r="R8" s="43">
        <v>2.3419999999999996</v>
      </c>
      <c r="S8" s="43">
        <v>3.3666666666666663</v>
      </c>
      <c r="T8" s="43">
        <v>2.1040000000000001</v>
      </c>
      <c r="U8" s="43">
        <v>2.7833333333333328</v>
      </c>
      <c r="V8" s="16"/>
      <c r="W8" s="16"/>
      <c r="X8" s="16"/>
      <c r="Y8" s="16"/>
    </row>
    <row r="9" spans="1:25" x14ac:dyDescent="0.45">
      <c r="A9" s="42" t="s">
        <v>351</v>
      </c>
      <c r="B9" s="43">
        <v>1.7500000000000002</v>
      </c>
      <c r="C9" s="43">
        <v>2.2916666666666665</v>
      </c>
      <c r="D9" s="43">
        <v>2.208333333333333</v>
      </c>
      <c r="E9" s="43">
        <v>2.17</v>
      </c>
      <c r="F9" s="43">
        <v>2.7449999999999997</v>
      </c>
      <c r="G9" s="43">
        <v>2.8333333333333335</v>
      </c>
      <c r="H9" s="43">
        <v>2.4775</v>
      </c>
      <c r="I9" s="43">
        <v>2.6849999999999996</v>
      </c>
      <c r="J9" s="43">
        <v>2.375</v>
      </c>
      <c r="K9" s="43">
        <v>2.1374999999999997</v>
      </c>
      <c r="L9" s="43">
        <v>2.7850000000000001</v>
      </c>
      <c r="M9" s="43">
        <v>2.2400000000000002</v>
      </c>
      <c r="N9" s="43">
        <v>2.08</v>
      </c>
      <c r="O9" s="43">
        <v>2.2857142857142856</v>
      </c>
      <c r="P9" s="43">
        <v>1.6785714285714284</v>
      </c>
      <c r="Q9" s="43">
        <v>2.23</v>
      </c>
      <c r="R9" s="43">
        <v>2.3199999999999998</v>
      </c>
      <c r="S9" s="43">
        <v>3.3333333333333335</v>
      </c>
      <c r="T9" s="43">
        <v>2.1150000000000002</v>
      </c>
      <c r="U9" s="43">
        <v>2.708333333333333</v>
      </c>
      <c r="V9" s="16"/>
      <c r="W9" s="16"/>
      <c r="X9" s="16"/>
      <c r="Y9" s="16"/>
    </row>
    <row r="10" spans="1:25" x14ac:dyDescent="0.45">
      <c r="A10" s="42" t="s">
        <v>352</v>
      </c>
      <c r="B10" s="43">
        <v>1.7</v>
      </c>
      <c r="C10" s="43">
        <v>2.5333333333333337</v>
      </c>
      <c r="D10" s="43">
        <v>2.3666666666666667</v>
      </c>
      <c r="E10" s="43">
        <v>2.0920000000000001</v>
      </c>
      <c r="F10" s="43">
        <v>2.7</v>
      </c>
      <c r="G10" s="43">
        <v>2.8666666666666667</v>
      </c>
      <c r="H10" s="43">
        <v>2.4520000000000004</v>
      </c>
      <c r="I10" s="43">
        <v>2.7640000000000002</v>
      </c>
      <c r="J10" s="43">
        <v>2.2240000000000002</v>
      </c>
      <c r="K10" s="43">
        <v>2.056</v>
      </c>
      <c r="L10" s="43">
        <v>2.532</v>
      </c>
      <c r="M10" s="43">
        <v>2.2159999999999997</v>
      </c>
      <c r="N10" s="43">
        <v>1.9039999999999999</v>
      </c>
      <c r="O10" s="43">
        <v>2.4857142857142858</v>
      </c>
      <c r="P10" s="43">
        <v>1.6</v>
      </c>
      <c r="Q10" s="43">
        <v>2.2160000000000002</v>
      </c>
      <c r="R10" s="43">
        <v>2.2679999999999998</v>
      </c>
      <c r="S10" s="43">
        <v>3.4</v>
      </c>
      <c r="T10" s="43">
        <v>2.1120000000000001</v>
      </c>
      <c r="U10" s="43">
        <v>2.3666666666666667</v>
      </c>
      <c r="V10" s="16"/>
      <c r="W10" s="16"/>
      <c r="X10" s="16"/>
      <c r="Y10" s="16"/>
    </row>
    <row r="11" spans="1:25" x14ac:dyDescent="0.45">
      <c r="A11" s="42" t="s">
        <v>353</v>
      </c>
      <c r="B11" s="43">
        <v>1.75</v>
      </c>
      <c r="C11" s="43">
        <v>2.333333333333333</v>
      </c>
      <c r="D11" s="43">
        <v>2.4166666666666665</v>
      </c>
      <c r="E11" s="43">
        <v>2.12</v>
      </c>
      <c r="F11" s="43">
        <v>2.6749999999999998</v>
      </c>
      <c r="G11" s="43">
        <v>3.166666666666667</v>
      </c>
      <c r="H11" s="43">
        <v>2.4050000000000002</v>
      </c>
      <c r="I11" s="43">
        <v>2.6100000000000003</v>
      </c>
      <c r="J11" s="43">
        <v>2.33</v>
      </c>
      <c r="K11" s="43">
        <v>1.9950000000000001</v>
      </c>
      <c r="L11" s="43">
        <v>2.64</v>
      </c>
      <c r="M11" s="43">
        <v>2.38</v>
      </c>
      <c r="N11" s="43">
        <v>1.85</v>
      </c>
      <c r="O11" s="43">
        <v>2.5714285714285716</v>
      </c>
      <c r="P11" s="43">
        <v>1.8571428571428572</v>
      </c>
      <c r="Q11" s="43">
        <v>2.1500000000000004</v>
      </c>
      <c r="R11" s="43">
        <v>2.16</v>
      </c>
      <c r="S11" s="43">
        <v>3.333333333333333</v>
      </c>
      <c r="T11" s="43">
        <v>1.99</v>
      </c>
      <c r="U11" s="43">
        <v>2.5</v>
      </c>
      <c r="V11" s="16"/>
      <c r="W11" s="16"/>
      <c r="X11" s="16"/>
      <c r="Y11" s="16"/>
    </row>
    <row r="12" spans="1:25" x14ac:dyDescent="0.45">
      <c r="A12" s="42" t="s">
        <v>354</v>
      </c>
      <c r="B12" s="43">
        <v>1.9444444444444444</v>
      </c>
      <c r="C12" s="43">
        <v>2.8333333333333335</v>
      </c>
      <c r="D12" s="43">
        <v>2.5</v>
      </c>
      <c r="E12" s="43">
        <v>2.1</v>
      </c>
      <c r="F12" s="43">
        <v>2.6533333333333338</v>
      </c>
      <c r="G12" s="43">
        <v>2.8333333333333335</v>
      </c>
      <c r="H12" s="43">
        <v>2.5366666666666666</v>
      </c>
      <c r="I12" s="43">
        <v>2.6266666666666669</v>
      </c>
      <c r="J12" s="43">
        <v>2.4266666666666667</v>
      </c>
      <c r="K12" s="43">
        <v>2.1433333333333331</v>
      </c>
      <c r="L12" s="43">
        <v>2.813333333333333</v>
      </c>
      <c r="M12" s="43">
        <v>2.3066666666666666</v>
      </c>
      <c r="N12" s="43">
        <v>2.0066666666666664</v>
      </c>
      <c r="O12" s="43">
        <v>2.5238095238095237</v>
      </c>
      <c r="P12" s="43">
        <v>1.9523809523809526</v>
      </c>
      <c r="Q12" s="43">
        <v>2.1666666666666665</v>
      </c>
      <c r="R12" s="43">
        <v>2.3199999999999998</v>
      </c>
      <c r="S12" s="43">
        <v>3.5</v>
      </c>
      <c r="T12" s="43">
        <v>2.1466666666666669</v>
      </c>
      <c r="U12" s="43">
        <v>2.6666666666666665</v>
      </c>
      <c r="V12" s="16"/>
      <c r="W12" s="16"/>
      <c r="X12" s="16"/>
      <c r="Y12" s="16"/>
    </row>
    <row r="13" spans="1:25" x14ac:dyDescent="0.45">
      <c r="A13" s="42" t="s">
        <v>355</v>
      </c>
      <c r="B13" s="43">
        <v>1.9166666666666665</v>
      </c>
      <c r="C13" s="43">
        <v>2.75</v>
      </c>
      <c r="D13" s="43">
        <v>2.666666666666667</v>
      </c>
      <c r="E13" s="43">
        <v>2.21</v>
      </c>
      <c r="F13" s="43">
        <v>2.605</v>
      </c>
      <c r="G13" s="43">
        <v>2.5</v>
      </c>
      <c r="H13" s="43">
        <v>2.5300000000000002</v>
      </c>
      <c r="I13" s="43">
        <v>2.63</v>
      </c>
      <c r="J13" s="43">
        <v>2.27</v>
      </c>
      <c r="K13" s="43">
        <v>2.12</v>
      </c>
      <c r="L13" s="43">
        <v>2.92</v>
      </c>
      <c r="M13" s="43">
        <v>2.34</v>
      </c>
      <c r="N13" s="43">
        <v>1.97</v>
      </c>
      <c r="O13" s="43">
        <v>2.4285714285714288</v>
      </c>
      <c r="P13" s="43">
        <v>1.7857142857142856</v>
      </c>
      <c r="Q13" s="43">
        <v>2.2400000000000002</v>
      </c>
      <c r="R13" s="43">
        <v>2.2999999999999998</v>
      </c>
      <c r="S13" s="43">
        <v>3.5</v>
      </c>
      <c r="T13" s="43">
        <v>2.1800000000000002</v>
      </c>
      <c r="U13" s="43">
        <v>2.75</v>
      </c>
      <c r="V13" s="16"/>
      <c r="W13" s="16"/>
      <c r="X13" s="16"/>
      <c r="Y13" s="16"/>
    </row>
    <row r="15" spans="1:25" x14ac:dyDescent="0.45">
      <c r="A15" s="19" t="s">
        <v>356</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使い方ガイド</vt:lpstr>
      <vt:lpstr>チェックリスト1</vt:lpstr>
      <vt:lpstr>チェックリスト2</vt:lpstr>
      <vt:lpstr>チェックリスト3</vt:lpstr>
      <vt:lpstr>可視化結果</vt:lpstr>
      <vt:lpstr>業種平均</vt:lpstr>
      <vt:lpstr>可視化結果!Print_Area</vt:lpstr>
      <vt:lpstr>使い方ガイド!Print_Area</vt:lpstr>
      <vt:lpstr>チェックリスト1!Print_Titles</vt:lpstr>
      <vt:lpstr>チェックリスト2!Print_Titles</vt:lpstr>
      <vt:lpstr>チェックリスト3!Print_Titles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2020-02-20T04:47:16Z</dcterms:created>
  <dcterms:modified xsi:type="dcterms:W3CDTF">2023-12-08T06:50:00Z</dcterms:modified>
</cp:coreProperties>
</file>