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5D3666BD-737B-49BE-92F5-AE5CCEB5CE41}" xr6:coauthVersionLast="47" xr6:coauthVersionMax="47" xr10:uidLastSave="{00000000-0000-0000-0000-000000000000}"/>
  <bookViews>
    <workbookView xWindow="28680" yWindow="-120" windowWidth="29040" windowHeight="15990" activeTab="1" xr2:uid="{00000000-000D-0000-FFFF-FFFF00000000}"/>
  </bookViews>
  <sheets>
    <sheet name="シナリオ3-1" sheetId="67" r:id="rId1"/>
    <sheet name="シナリオ3-1b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68" l="1"/>
  <c r="Z78" i="68" s="1"/>
  <c r="A73" i="68"/>
  <c r="Z61" i="68"/>
  <c r="A10" i="68"/>
  <c r="A15" i="68" l="1"/>
  <c r="L95" i="68" l="1"/>
  <c r="L78" i="68"/>
  <c r="L61" i="68"/>
  <c r="L44" i="68"/>
  <c r="L22" i="68"/>
  <c r="A22" i="68"/>
  <c r="L70" i="67"/>
  <c r="L58" i="67"/>
  <c r="L46" i="67"/>
  <c r="A10" i="67"/>
  <c r="L34" i="67"/>
  <c r="Z22" i="68" l="1"/>
  <c r="A27" i="68"/>
  <c r="A32" i="68" s="1"/>
  <c r="A17" i="67"/>
  <c r="A37" i="68" l="1"/>
  <c r="A22" i="67"/>
  <c r="L17" i="67"/>
  <c r="Z44" i="68" l="1"/>
  <c r="A44" i="68"/>
  <c r="A27" i="67"/>
  <c r="A49" i="68" l="1"/>
  <c r="A56" i="68" s="1"/>
  <c r="A34" i="67"/>
  <c r="A61" i="68" l="1"/>
  <c r="A66" i="68" s="1"/>
  <c r="A83" i="68"/>
  <c r="A39" i="67"/>
  <c r="A46" i="67" s="1"/>
  <c r="A51" i="67" s="1"/>
  <c r="Z34" i="67"/>
  <c r="Z17" i="67"/>
  <c r="A90" i="68" l="1"/>
  <c r="A95" i="68" s="1"/>
  <c r="Z95" i="68"/>
  <c r="A58" i="67"/>
  <c r="Z58" i="67" s="1"/>
  <c r="Z46" i="67"/>
  <c r="A63" i="67" l="1"/>
  <c r="A70" i="67" l="1"/>
  <c r="Z70" i="67" s="1"/>
</calcChain>
</file>

<file path=xl/sharedStrings.xml><?xml version="1.0" encoding="utf-8"?>
<sst xmlns="http://schemas.openxmlformats.org/spreadsheetml/2006/main" count="400" uniqueCount="68">
  <si>
    <t>攻撃ツリー番号</t>
    <rPh sb="0" eb="1">
      <t>コウ</t>
    </rPh>
    <rPh sb="1" eb="2">
      <t>ゲキ</t>
    </rPh>
    <rPh sb="5" eb="7">
      <t>バンゴウ</t>
    </rPh>
    <phoneticPr fontId="2"/>
  </si>
  <si>
    <t>攻撃
ツリー</t>
    <rPh sb="0" eb="1">
      <t>コウ</t>
    </rPh>
    <rPh sb="1" eb="2">
      <t>ゲキ</t>
    </rPh>
    <phoneticPr fontId="1"/>
  </si>
  <si>
    <t>リスク値</t>
    <rPh sb="3" eb="4">
      <t>アタイ</t>
    </rPh>
    <phoneticPr fontId="1"/>
  </si>
  <si>
    <t>評価指標</t>
    <rPh sb="0" eb="2">
      <t>ヒョウカ</t>
    </rPh>
    <rPh sb="2" eb="4">
      <t>シヒョウ</t>
    </rPh>
    <phoneticPr fontId="1"/>
  </si>
  <si>
    <t>事業継続</t>
    <rPh sb="0" eb="2">
      <t>ジギョウ</t>
    </rPh>
    <rPh sb="2" eb="4">
      <t>ケイゾク</t>
    </rPh>
    <phoneticPr fontId="1"/>
  </si>
  <si>
    <t>項番</t>
    <rPh sb="0" eb="2">
      <t>コウバン</t>
    </rPh>
    <phoneticPr fontId="1"/>
  </si>
  <si>
    <t>目的遂行段階</t>
    <rPh sb="0" eb="2">
      <t>モクテキ</t>
    </rPh>
    <rPh sb="2" eb="4">
      <t>スイコウ</t>
    </rPh>
    <rPh sb="4" eb="6">
      <t>ダンカイ</t>
    </rPh>
    <phoneticPr fontId="1"/>
  </si>
  <si>
    <t>対策</t>
    <rPh sb="0" eb="2">
      <t>タイサク</t>
    </rPh>
    <phoneticPr fontId="1"/>
  </si>
  <si>
    <t>防御</t>
    <rPh sb="0" eb="2">
      <t>ボウギョ</t>
    </rPh>
    <phoneticPr fontId="1"/>
  </si>
  <si>
    <t>対策レベル</t>
    <rPh sb="0" eb="2">
      <t>タイサク</t>
    </rPh>
    <phoneticPr fontId="1"/>
  </si>
  <si>
    <t>攻撃
ステップ</t>
    <rPh sb="0" eb="1">
      <t>コウ</t>
    </rPh>
    <rPh sb="1" eb="2">
      <t>ゲキ</t>
    </rPh>
    <phoneticPr fontId="1"/>
  </si>
  <si>
    <t>攻撃
ツリー
番号</t>
    <rPh sb="0" eb="1">
      <t>コウ</t>
    </rPh>
    <rPh sb="1" eb="2">
      <t>ゲキ</t>
    </rPh>
    <rPh sb="7" eb="9">
      <t>バンゴウ</t>
    </rPh>
    <phoneticPr fontId="1"/>
  </si>
  <si>
    <t>構成
ステップ
（項番）</t>
    <rPh sb="0" eb="2">
      <t>コウセイ</t>
    </rPh>
    <rPh sb="9" eb="10">
      <t>コウ</t>
    </rPh>
    <rPh sb="10" eb="11">
      <t>バン</t>
    </rPh>
    <phoneticPr fontId="1"/>
  </si>
  <si>
    <t>攻撃シナリオ</t>
    <rPh sb="0" eb="2">
      <t>コウゲキ</t>
    </rPh>
    <phoneticPr fontId="1"/>
  </si>
  <si>
    <t>攻撃ツリー／攻撃ステップ</t>
    <rPh sb="0" eb="2">
      <t>コウゲキ</t>
    </rPh>
    <rPh sb="6" eb="8">
      <t>コウゲキ</t>
    </rPh>
    <phoneticPr fontId="1"/>
  </si>
  <si>
    <t>脅威
レベル</t>
    <rPh sb="0" eb="2">
      <t>キョウイ</t>
    </rPh>
    <phoneticPr fontId="1"/>
  </si>
  <si>
    <t>脆弱性
レベル</t>
    <rPh sb="0" eb="3">
      <t>ゼイジャクセイ</t>
    </rPh>
    <phoneticPr fontId="1"/>
  </si>
  <si>
    <t>事業被害
レベル</t>
    <rPh sb="0" eb="2">
      <t>ジギョウ</t>
    </rPh>
    <rPh sb="2" eb="4">
      <t>ヒガイ</t>
    </rPh>
    <phoneticPr fontId="1"/>
  </si>
  <si>
    <t>侵入／拡散段階</t>
    <rPh sb="0" eb="2">
      <t>シンニュウ</t>
    </rPh>
    <rPh sb="3" eb="5">
      <t>カクサン</t>
    </rPh>
    <rPh sb="5" eb="7">
      <t>ダンカイ</t>
    </rPh>
    <phoneticPr fontId="1"/>
  </si>
  <si>
    <t>検知／被害把握</t>
    <rPh sb="0" eb="2">
      <t>ケンチ</t>
    </rPh>
    <rPh sb="3" eb="5">
      <t>ヒガイ</t>
    </rPh>
    <rPh sb="5" eb="7">
      <t>ハアク</t>
    </rPh>
    <phoneticPr fontId="1"/>
  </si>
  <si>
    <t>X</t>
    <phoneticPr fontId="1"/>
  </si>
  <si>
    <t>○</t>
  </si>
  <si>
    <t>パッチ適用</t>
    <phoneticPr fontId="1"/>
  </si>
  <si>
    <t>脆弱性回避</t>
  </si>
  <si>
    <t>ログ収集・分析</t>
  </si>
  <si>
    <t>統合ログ管理システム</t>
  </si>
  <si>
    <t>権限管理</t>
  </si>
  <si>
    <t>IPS/IDS</t>
    <phoneticPr fontId="1"/>
  </si>
  <si>
    <t>機器死活監視</t>
    <phoneticPr fontId="1"/>
  </si>
  <si>
    <t>通信相手の認証（ID・パスワード）</t>
    <phoneticPr fontId="1"/>
  </si>
  <si>
    <t>ログ収集・分析</t>
    <phoneticPr fontId="1"/>
  </si>
  <si>
    <t>ホワイトリスト</t>
    <phoneticPr fontId="1"/>
  </si>
  <si>
    <t>機器異常検知</t>
    <rPh sb="0" eb="2">
      <t>キキ</t>
    </rPh>
    <rPh sb="2" eb="4">
      <t>イジョウ</t>
    </rPh>
    <rPh sb="4" eb="6">
      <t>ケンチ</t>
    </rPh>
    <phoneticPr fontId="1"/>
  </si>
  <si>
    <t>データバックアップ</t>
    <phoneticPr fontId="1"/>
  </si>
  <si>
    <t>アンチウイルス</t>
    <phoneticPr fontId="1"/>
  </si>
  <si>
    <t>権限管理</t>
    <phoneticPr fontId="1"/>
  </si>
  <si>
    <t>アクセス制御</t>
    <phoneticPr fontId="1"/>
  </si>
  <si>
    <t>データ署名</t>
    <phoneticPr fontId="1"/>
  </si>
  <si>
    <t>フェールセーフ設計</t>
    <rPh sb="7" eb="9">
      <t>セッケイ</t>
    </rPh>
    <phoneticPr fontId="1"/>
  </si>
  <si>
    <t>#3-1a</t>
    <phoneticPr fontId="1"/>
  </si>
  <si>
    <t>#3-3a</t>
    <phoneticPr fontId="1"/>
  </si>
  <si>
    <t>#3-2a</t>
    <phoneticPr fontId="1"/>
  </si>
  <si>
    <t>#3-4a</t>
    <phoneticPr fontId="1"/>
  </si>
  <si>
    <t>3-1</t>
    <phoneticPr fontId="1"/>
  </si>
  <si>
    <t>設定監査※1</t>
    <rPh sb="0" eb="2">
      <t>セッテイ</t>
    </rPh>
    <rPh sb="2" eb="4">
      <t>カンサ</t>
    </rPh>
    <phoneticPr fontId="1"/>
  </si>
  <si>
    <t>ランサムウェア感染により機器を使用不可となり、安全のためにシステムを停止せざるを得なくさせる。</t>
    <phoneticPr fontId="1"/>
  </si>
  <si>
    <t>3. 自家発電システムの停止</t>
    <rPh sb="3" eb="5">
      <t>ジカ</t>
    </rPh>
    <rPh sb="5" eb="7">
      <t>ハツデン</t>
    </rPh>
    <rPh sb="12" eb="14">
      <t>テイシ</t>
    </rPh>
    <phoneticPr fontId="1"/>
  </si>
  <si>
    <t>悪意ある第三者が、HMI(発電)にランサムウェアを感染させ、機器を利用不能にする。</t>
    <phoneticPr fontId="1"/>
  </si>
  <si>
    <t>#3-5a</t>
    <phoneticPr fontId="1"/>
  </si>
  <si>
    <t>#3-1b</t>
    <phoneticPr fontId="1"/>
  </si>
  <si>
    <t>#3-2b</t>
    <phoneticPr fontId="1"/>
  </si>
  <si>
    <t>#3-3b</t>
    <phoneticPr fontId="1"/>
  </si>
  <si>
    <t>#3-4b</t>
    <phoneticPr fontId="1"/>
  </si>
  <si>
    <t>#3-5b</t>
    <phoneticPr fontId="1"/>
  </si>
  <si>
    <t>悪意ある第三者が、EMSサーバーから制御サーバー(発電)に不正アクセスする。
※遠隔操作を可能とするための「プロセス不正実行」「マルウェア感染」を含む。これらの脅威に対する対策は斜線で表記。</t>
    <rPh sb="0" eb="2">
      <t>アクイ</t>
    </rPh>
    <rPh sb="4" eb="5">
      <t>ダイ</t>
    </rPh>
    <rPh sb="5" eb="7">
      <t>３シャ</t>
    </rPh>
    <rPh sb="40" eb="42">
      <t>エンカク</t>
    </rPh>
    <rPh sb="42" eb="44">
      <t>ソウサ</t>
    </rPh>
    <rPh sb="45" eb="47">
      <t>カノウ</t>
    </rPh>
    <rPh sb="69" eb="71">
      <t>カンセン</t>
    </rPh>
    <rPh sb="73" eb="74">
      <t>フク</t>
    </rPh>
    <rPh sb="80" eb="82">
      <t>キョウイ</t>
    </rPh>
    <rPh sb="83" eb="84">
      <t>タイ</t>
    </rPh>
    <rPh sb="86" eb="88">
      <t>タイサク</t>
    </rPh>
    <rPh sb="89" eb="91">
      <t>シャセン</t>
    </rPh>
    <rPh sb="92" eb="94">
      <t>ヒョウキ</t>
    </rPh>
    <phoneticPr fontId="1"/>
  </si>
  <si>
    <t>侵入口=保守端末(ベンダー拠点）
悪意ある第三者が、何らかの手段でベンダー拠点の保守端末に不正アクセスをしたものとする。悪意のある第三者が、保守端末から正規の権限でEMSサーバーに不正アクセスする。</t>
    <rPh sb="0" eb="2">
      <t>シンニュウ</t>
    </rPh>
    <rPh sb="2" eb="3">
      <t>グチ</t>
    </rPh>
    <rPh sb="17" eb="19">
      <t>アクイ</t>
    </rPh>
    <rPh sb="21" eb="22">
      <t>ダイ</t>
    </rPh>
    <rPh sb="22" eb="24">
      <t>３シャ</t>
    </rPh>
    <rPh sb="26" eb="27">
      <t>ナン</t>
    </rPh>
    <rPh sb="30" eb="32">
      <t>シュダン</t>
    </rPh>
    <rPh sb="45" eb="47">
      <t>フセイ</t>
    </rPh>
    <rPh sb="60" eb="62">
      <t>アクイ</t>
    </rPh>
    <rPh sb="65" eb="68">
      <t>ダイサンシャ</t>
    </rPh>
    <rPh sb="70" eb="72">
      <t>ホシュ</t>
    </rPh>
    <rPh sb="72" eb="74">
      <t>タンマツ</t>
    </rPh>
    <rPh sb="76" eb="78">
      <t>セイキ</t>
    </rPh>
    <rPh sb="79" eb="81">
      <t>ケンゲン</t>
    </rPh>
    <phoneticPr fontId="1"/>
  </si>
  <si>
    <t>侵入口=VPN（DC）
悪意ある第三者が、VPN（DC）に脆弱性を悪用して不正アクセスをしたものとする。悪意のある第三者が、EMSサーバーへ不正アクセスする。</t>
    <rPh sb="0" eb="2">
      <t>シンニュウ</t>
    </rPh>
    <rPh sb="2" eb="3">
      <t>グチ</t>
    </rPh>
    <rPh sb="29" eb="32">
      <t>ゼイジャクセイ</t>
    </rPh>
    <rPh sb="33" eb="35">
      <t>アクヨウ</t>
    </rPh>
    <rPh sb="70" eb="72">
      <t>フセイ</t>
    </rPh>
    <phoneticPr fontId="1"/>
  </si>
  <si>
    <t>侵入口=EMSサーバー
悪意ある第三者が、EMSサーバーに脆弱性を悪用して不正アクセスをしたものとする。悪意ある第三者が、EMSサーバーから制御サーバー(発電)に不正アクセスする。
※遠隔操作を可能とするための「プロセス不正実行」「マルウェア感染」を含む。これらの脅威に対する対策は斜線で表記。</t>
    <rPh sb="0" eb="2">
      <t>シンニュウ</t>
    </rPh>
    <rPh sb="2" eb="3">
      <t>グチ</t>
    </rPh>
    <rPh sb="29" eb="32">
      <t>ゼイジャクセイ</t>
    </rPh>
    <rPh sb="33" eb="35">
      <t>アクヨウ</t>
    </rPh>
    <phoneticPr fontId="1"/>
  </si>
  <si>
    <t>侵入口=Gateway(VPN)
悪意ある第三者が、Gateway(VPN)に脆弱性を悪用して不正アクセスをしたものとする。悪意ある第三者が、EMSサーバーから制御サーバー(発電)に不正アクセスする。
※遠隔操作を可能とするための「プロセス不正実行」「マルウェア感染」を含む。これらの脅威に対する対策は斜線で表記。</t>
    <rPh sb="0" eb="2">
      <t>シンニュウ</t>
    </rPh>
    <rPh sb="2" eb="3">
      <t>グチ</t>
    </rPh>
    <rPh sb="39" eb="42">
      <t>ゼイジャクセイ</t>
    </rPh>
    <rPh sb="43" eb="45">
      <t>アクヨウ</t>
    </rPh>
    <phoneticPr fontId="1"/>
  </si>
  <si>
    <t>侵入口=Gateway（内部）
悪意ある第三者が、EMSサーバーに脆弱性を悪用して不正アクセスをしたものとする。悪意ある第三者が、Gateway（内部）から制御サーバー(発電)に不正アクセスする。
※遠隔操作を可能とするための「プロセス不正実行」「マルウェア感染」を含む。これらの脅威に対する対策は斜線で表記。</t>
    <rPh sb="0" eb="2">
      <t>シンニュウ</t>
    </rPh>
    <rPh sb="2" eb="3">
      <t>グチ</t>
    </rPh>
    <rPh sb="33" eb="36">
      <t>ゼイジャクセイ</t>
    </rPh>
    <rPh sb="37" eb="39">
      <t>アクヨウ</t>
    </rPh>
    <phoneticPr fontId="1"/>
  </si>
  <si>
    <t>悪意ある第三者が、EMSサーバーから制御サーバー(発電)に不正アクセスする。
※遠隔操作を可能とするための「プロセス不正実行」「マルウェア感染」を含む。これらの脅威に対する対策は斜線で表記。</t>
    <rPh sb="0" eb="2">
      <t>アクイ</t>
    </rPh>
    <rPh sb="4" eb="5">
      <t>ダイ</t>
    </rPh>
    <rPh sb="5" eb="7">
      <t>３シャ</t>
    </rPh>
    <rPh sb="39" eb="41">
      <t>エンカク</t>
    </rPh>
    <rPh sb="41" eb="43">
      <t>ソウサ</t>
    </rPh>
    <rPh sb="44" eb="46">
      <t>カノウ</t>
    </rPh>
    <rPh sb="68" eb="70">
      <t>カンセン</t>
    </rPh>
    <rPh sb="72" eb="73">
      <t>フク</t>
    </rPh>
    <rPh sb="79" eb="81">
      <t>キョウイ</t>
    </rPh>
    <rPh sb="82" eb="83">
      <t>タイ</t>
    </rPh>
    <rPh sb="85" eb="87">
      <t>タイサク</t>
    </rPh>
    <rPh sb="88" eb="90">
      <t>シャセン</t>
    </rPh>
    <rPh sb="91" eb="93">
      <t>ヒョウキ</t>
    </rPh>
    <phoneticPr fontId="1"/>
  </si>
  <si>
    <t>FW(発電)</t>
  </si>
  <si>
    <t>FW(発電)の設定不備により、本来アクセスを禁止している外部から制御サーバー（発電）のサービスにDMZ側からアクセスできる状態である。</t>
    <rPh sb="7" eb="9">
      <t>セッテイ</t>
    </rPh>
    <rPh sb="9" eb="11">
      <t>フビ</t>
    </rPh>
    <rPh sb="15" eb="17">
      <t>ホンライ</t>
    </rPh>
    <rPh sb="22" eb="24">
      <t>キンシ</t>
    </rPh>
    <rPh sb="28" eb="30">
      <t>ガイブ</t>
    </rPh>
    <rPh sb="32" eb="34">
      <t>セイギョ</t>
    </rPh>
    <rPh sb="39" eb="41">
      <t>ハツデン</t>
    </rPh>
    <rPh sb="51" eb="52">
      <t>ガワ</t>
    </rPh>
    <rPh sb="61" eb="63">
      <t>ジョウタイ</t>
    </rPh>
    <phoneticPr fontId="1"/>
  </si>
  <si>
    <t>付録C ：「システム構成4」事業被害ベースのリスク分析実施例</t>
    <rPh sb="0" eb="2">
      <t>フロク</t>
    </rPh>
    <rPh sb="10" eb="12">
      <t>コウセイ</t>
    </rPh>
    <phoneticPr fontId="2"/>
  </si>
  <si>
    <t>付録C ：「システム構成4」事業被害ベースのリスク分析実施例</t>
    <rPh sb="0" eb="2">
      <t>フロク</t>
    </rPh>
    <rPh sb="10" eb="12">
      <t>コウセイ</t>
    </rPh>
    <rPh sb="14" eb="16">
      <t>ジギョウ</t>
    </rPh>
    <rPh sb="16" eb="18">
      <t>ヒガイ</t>
    </rPh>
    <rPh sb="25" eb="27">
      <t>ブンセキ</t>
    </rPh>
    <rPh sb="27" eb="29">
      <t>ジッシ</t>
    </rPh>
    <rPh sb="29" eb="30">
      <t>レイ</t>
    </rPh>
    <phoneticPr fontId="2"/>
  </si>
  <si>
    <t>D</t>
  </si>
  <si>
    <t>C</t>
  </si>
  <si>
    <t>FW(リモート)の設定不備により、本来アクセスを禁止している外部から制御サーバー（発電）のサービスにDMZ側からアクセスできる状態である。</t>
    <rPh sb="9" eb="11">
      <t>セッテイ</t>
    </rPh>
    <rPh sb="11" eb="13">
      <t>フビ</t>
    </rPh>
    <rPh sb="17" eb="19">
      <t>ホンライ</t>
    </rPh>
    <rPh sb="24" eb="26">
      <t>キンシ</t>
    </rPh>
    <rPh sb="30" eb="32">
      <t>ガイブ</t>
    </rPh>
    <rPh sb="34" eb="36">
      <t>セイギョ</t>
    </rPh>
    <rPh sb="41" eb="43">
      <t>ハツデン</t>
    </rPh>
    <rPh sb="53" eb="54">
      <t>ガワ</t>
    </rPh>
    <rPh sb="63" eb="65">
      <t>ジョウタイ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</si>
</sst>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i/>
      <sz val="9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b/>
      <sz val="12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0.1499679555650502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</cellStyleXfs>
  <cellXfs count="17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9" xfId="0" applyFont="1" applyFill="1" applyBorder="1">
      <alignment vertical="center"/>
    </xf>
    <xf numFmtId="0" fontId="5" fillId="3" borderId="1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5" borderId="11" xfId="0" applyFont="1" applyFill="1" applyBorder="1" applyAlignment="1">
      <alignment vertical="center" wrapText="1"/>
    </xf>
    <xf numFmtId="0" fontId="17" fillId="0" borderId="17" xfId="0" applyFont="1" applyBorder="1">
      <alignment vertical="center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9" xfId="0" applyFont="1" applyBorder="1">
      <alignment vertical="center"/>
    </xf>
    <xf numFmtId="49" fontId="8" fillId="5" borderId="12" xfId="0" applyNumberFormat="1" applyFont="1" applyFill="1" applyBorder="1" applyAlignment="1">
      <alignment horizontal="center" vertical="center"/>
    </xf>
    <xf numFmtId="49" fontId="8" fillId="5" borderId="9" xfId="0" applyNumberFormat="1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horizontal="center" vertical="center"/>
    </xf>
    <xf numFmtId="0" fontId="4" fillId="10" borderId="18" xfId="0" applyFont="1" applyFill="1" applyBorder="1" applyAlignment="1">
      <alignment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 wrapText="1"/>
    </xf>
    <xf numFmtId="0" fontId="4" fillId="10" borderId="1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22" fillId="0" borderId="17" xfId="0" applyFont="1" applyBorder="1">
      <alignment vertical="center"/>
    </xf>
    <xf numFmtId="0" fontId="4" fillId="5" borderId="2" xfId="0" applyFont="1" applyFill="1" applyBorder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56" fontId="15" fillId="3" borderId="7" xfId="0" quotePrefix="1" applyNumberFormat="1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vertical="center" wrapText="1"/>
    </xf>
    <xf numFmtId="0" fontId="4" fillId="10" borderId="2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2" fillId="0" borderId="20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6" fillId="10" borderId="20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vertical="center" wrapText="1"/>
    </xf>
    <xf numFmtId="0" fontId="4" fillId="5" borderId="16" xfId="0" applyFont="1" applyFill="1" applyBorder="1">
      <alignment vertical="center"/>
    </xf>
    <xf numFmtId="0" fontId="4" fillId="5" borderId="17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vertical="center" wrapText="1"/>
    </xf>
    <xf numFmtId="0" fontId="4" fillId="5" borderId="17" xfId="0" applyFont="1" applyFill="1" applyBorder="1">
      <alignment vertical="center"/>
    </xf>
    <xf numFmtId="0" fontId="16" fillId="5" borderId="19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 wrapText="1"/>
    </xf>
    <xf numFmtId="0" fontId="16" fillId="5" borderId="19" xfId="0" applyFont="1" applyFill="1" applyBorder="1">
      <alignment vertical="center"/>
    </xf>
    <xf numFmtId="0" fontId="4" fillId="5" borderId="19" xfId="0" applyFont="1" applyFill="1" applyBorder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horizontal="center" vertical="center"/>
    </xf>
    <xf numFmtId="0" fontId="4" fillId="5" borderId="14" xfId="0" applyFont="1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21" fillId="0" borderId="17" xfId="0" applyFont="1" applyBorder="1">
      <alignment vertical="center"/>
    </xf>
    <xf numFmtId="0" fontId="14" fillId="8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10" borderId="12" xfId="0" applyFont="1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0" fontId="0" fillId="10" borderId="4" xfId="0" applyFill="1" applyBorder="1" applyAlignment="1">
      <alignment vertical="center" wrapText="1"/>
    </xf>
    <xf numFmtId="0" fontId="4" fillId="10" borderId="9" xfId="0" applyFont="1" applyFill="1" applyBorder="1" applyAlignment="1">
      <alignment vertical="center" wrapText="1"/>
    </xf>
    <xf numFmtId="0" fontId="0" fillId="10" borderId="0" xfId="0" applyFill="1" applyAlignment="1">
      <alignment vertical="center" wrapText="1"/>
    </xf>
    <xf numFmtId="0" fontId="0" fillId="10" borderId="14" xfId="0" applyFill="1" applyBorder="1" applyAlignment="1">
      <alignment vertical="center" wrapText="1"/>
    </xf>
    <xf numFmtId="0" fontId="0" fillId="10" borderId="10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0" fillId="10" borderId="8" xfId="0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10" borderId="9" xfId="0" applyFill="1" applyBorder="1" applyAlignment="1">
      <alignment vertical="center" wrapText="1"/>
    </xf>
    <xf numFmtId="0" fontId="13" fillId="11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F75499B3-FC93-4E7F-A990-3BC501447734}"/>
  </cellStyles>
  <dxfs count="0"/>
  <tableStyles count="0" defaultTableStyle="TableStyleMedium2" defaultPivotStyle="PivotStyleLight16"/>
  <colors>
    <mruColors>
      <color rgb="FFFFD9FF"/>
      <color rgb="FFFFD9D9"/>
      <color rgb="FFFFEBEB"/>
      <color rgb="FFFFCCCC"/>
      <color rgb="FFCCFFFF"/>
      <color rgb="FFFFAFAF"/>
      <color rgb="FFFFE5E5"/>
      <color rgb="FFDDDD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349249</xdr:colOff>
      <xdr:row>78</xdr:row>
      <xdr:rowOff>163287</xdr:rowOff>
    </xdr:from>
    <xdr:to>
      <xdr:col>12</xdr:col>
      <xdr:colOff>251731</xdr:colOff>
      <xdr:row>81</xdr:row>
      <xdr:rowOff>68037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28D75-81C2-4934-BC3D-5E5E283EFDED}"/>
            </a:ext>
          </a:extLst>
        </xdr:cNvPr>
        <xdr:cNvSpPr txBox="1"/>
      </xdr:nvSpPr>
      <xdr:spPr>
        <a:xfrm>
          <a:off x="811892" y="17158608"/>
          <a:ext cx="8162018" cy="639536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ファイアウォールにおける各種設定」を参照して実施することが望ましい。</a:t>
          </a:r>
        </a:p>
      </xdr:txBody>
    </xdr:sp>
    <xdr:clientData/>
  </xdr:twoCellAnchor>
  <xdr:twoCellAnchor>
    <xdr:from>
      <xdr:col>14</xdr:col>
      <xdr:colOff>163286</xdr:colOff>
      <xdr:row>6</xdr:row>
      <xdr:rowOff>108857</xdr:rowOff>
    </xdr:from>
    <xdr:to>
      <xdr:col>22</xdr:col>
      <xdr:colOff>653143</xdr:colOff>
      <xdr:row>8</xdr:row>
      <xdr:rowOff>149679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5F702B8-F62E-F41E-DB00-97180941A444}"/>
            </a:ext>
          </a:extLst>
        </xdr:cNvPr>
        <xdr:cNvSpPr/>
      </xdr:nvSpPr>
      <xdr:spPr>
        <a:xfrm>
          <a:off x="9960429" y="2416628"/>
          <a:ext cx="7064828" cy="8899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ベンダー拠点、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EMS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サーバーのセキュリティは不明のため、対策ならびに攻撃ステップの対策レベルの評価はしない。</a:t>
          </a:r>
        </a:p>
      </xdr:txBody>
    </xdr:sp>
    <xdr:clientData/>
  </xdr:twoCellAnchor>
  <xdr:twoCellAnchor>
    <xdr:from>
      <xdr:col>14</xdr:col>
      <xdr:colOff>57150</xdr:colOff>
      <xdr:row>21</xdr:row>
      <xdr:rowOff>29935</xdr:rowOff>
    </xdr:from>
    <xdr:to>
      <xdr:col>22</xdr:col>
      <xdr:colOff>707571</xdr:colOff>
      <xdr:row>25</xdr:row>
      <xdr:rowOff>163286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FE61A1F-643F-4A4F-A435-6A3B1CFD0600}"/>
            </a:ext>
          </a:extLst>
        </xdr:cNvPr>
        <xdr:cNvSpPr/>
      </xdr:nvSpPr>
      <xdr:spPr>
        <a:xfrm>
          <a:off x="10847614" y="11024506"/>
          <a:ext cx="7943850" cy="111306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VPN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DC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EMS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サーバー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のセキュリティは不明のため、対策ならびに攻撃ステップの対策レベルの評価はしない。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349249</xdr:colOff>
      <xdr:row>103</xdr:row>
      <xdr:rowOff>163287</xdr:rowOff>
    </xdr:from>
    <xdr:to>
      <xdr:col>12</xdr:col>
      <xdr:colOff>251731</xdr:colOff>
      <xdr:row>106</xdr:row>
      <xdr:rowOff>68037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8F953F-66C9-45A7-BFAA-7FDB74B3F728}"/>
            </a:ext>
          </a:extLst>
        </xdr:cNvPr>
        <xdr:cNvSpPr txBox="1"/>
      </xdr:nvSpPr>
      <xdr:spPr>
        <a:xfrm>
          <a:off x="806449" y="22185087"/>
          <a:ext cx="8217807" cy="619125"/>
        </a:xfrm>
        <a:prstGeom prst="rect">
          <a:avLst/>
        </a:prstGeom>
        <a:solidFill>
          <a:srgbClr val="CCFFFF"/>
        </a:solidFill>
        <a:ln w="3810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注</a:t>
          </a:r>
          <a:r>
            <a:rPr kumimoji="1" lang="en-US" altLang="ja-JP" sz="1200" b="1">
              <a:latin typeface="+mj-ea"/>
              <a:ea typeface="+mj-ea"/>
            </a:rPr>
            <a:t>】</a:t>
          </a:r>
        </a:p>
        <a:p>
          <a:r>
            <a:rPr kumimoji="1" lang="en-US" altLang="ja-JP" sz="1200" b="1">
              <a:latin typeface="+mj-ea"/>
              <a:ea typeface="+mj-ea"/>
            </a:rPr>
            <a:t>※1 </a:t>
          </a:r>
          <a:r>
            <a:rPr kumimoji="1" lang="ja-JP" altLang="en-US" sz="1200" b="0">
              <a:latin typeface="+mj-ea"/>
              <a:ea typeface="+mj-ea"/>
            </a:rPr>
            <a:t>　対策の評価においては、「</a:t>
          </a:r>
          <a:r>
            <a:rPr kumimoji="1" lang="en-US" altLang="ja-JP" sz="1200" b="0">
              <a:latin typeface="+mj-ea"/>
              <a:ea typeface="+mj-ea"/>
            </a:rPr>
            <a:t>9.4</a:t>
          </a:r>
          <a:r>
            <a:rPr kumimoji="1" lang="ja-JP" altLang="en-US" sz="1200" b="0">
              <a:latin typeface="+mj-ea"/>
              <a:ea typeface="+mj-ea"/>
            </a:rPr>
            <a:t>節 ファイアウォールにおける各種設定」を参照して実施することが望ましい。</a:t>
          </a:r>
        </a:p>
      </xdr:txBody>
    </xdr:sp>
    <xdr:clientData/>
  </xdr:twoCellAnchor>
  <xdr:twoCellAnchor>
    <xdr:from>
      <xdr:col>14</xdr:col>
      <xdr:colOff>163286</xdr:colOff>
      <xdr:row>6</xdr:row>
      <xdr:rowOff>108857</xdr:rowOff>
    </xdr:from>
    <xdr:to>
      <xdr:col>22</xdr:col>
      <xdr:colOff>653143</xdr:colOff>
      <xdr:row>8</xdr:row>
      <xdr:rowOff>149679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E305FC2-987D-4E6E-B11A-9880AD55170A}"/>
            </a:ext>
          </a:extLst>
        </xdr:cNvPr>
        <xdr:cNvSpPr/>
      </xdr:nvSpPr>
      <xdr:spPr>
        <a:xfrm>
          <a:off x="11012261" y="2423432"/>
          <a:ext cx="7805057" cy="88854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ベンダー拠点、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EMS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サーバーのセキュリティは不明のため、対策ならびに攻撃ステップの対策レベルの評価はしない。</a:t>
          </a:r>
        </a:p>
      </xdr:txBody>
    </xdr:sp>
    <xdr:clientData/>
  </xdr:twoCellAnchor>
  <xdr:twoCellAnchor>
    <xdr:from>
      <xdr:col>14</xdr:col>
      <xdr:colOff>57150</xdr:colOff>
      <xdr:row>26</xdr:row>
      <xdr:rowOff>29935</xdr:rowOff>
    </xdr:from>
    <xdr:to>
      <xdr:col>22</xdr:col>
      <xdr:colOff>707571</xdr:colOff>
      <xdr:row>30</xdr:row>
      <xdr:rowOff>163286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5724B87-9836-4F1A-B635-7E40B3847ED8}"/>
            </a:ext>
          </a:extLst>
        </xdr:cNvPr>
        <xdr:cNvSpPr/>
      </xdr:nvSpPr>
      <xdr:spPr>
        <a:xfrm>
          <a:off x="10906125" y="6354535"/>
          <a:ext cx="7965621" cy="1457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VPN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DC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EMS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サーバー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のセキュリティは不明のため、対策ならびに攻撃ステップの対策レベルの評価はしない。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a:spPr>
      <a:bodyPr vertOverflow="clip" horzOverflow="clip" rtlCol="0" anchor="ctr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chemeClr val="dk1"/>
            </a:solidFill>
            <a:effectLst/>
            <a:latin typeface="+mn-lt"/>
            <a:ea typeface="+mn-ea"/>
            <a:cs typeface="+mn-cs"/>
          </a:defRPr>
        </a:defPPr>
      </a:lstStyle>
      <a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14F0-8D9F-4C33-8326-DA894320311D}">
  <sheetPr codeName="Sheet13">
    <tabColor rgb="FF92D050"/>
    <pageSetUpPr fitToPage="1"/>
  </sheetPr>
  <dimension ref="A1:Z77"/>
  <sheetViews>
    <sheetView showGridLines="0" view="pageBreakPreview" zoomScale="70" zoomScaleNormal="70" zoomScaleSheetLayoutView="70" zoomScalePageLayoutView="75" workbookViewId="0">
      <selection activeCell="N58" sqref="N58:N61"/>
    </sheetView>
  </sheetViews>
  <sheetFormatPr defaultColWidth="9" defaultRowHeight="18.75" customHeight="1" x14ac:dyDescent="0.15"/>
  <cols>
    <col min="1" max="1" width="6" style="2" customWidth="1"/>
    <col min="2" max="2" width="9.875" style="2" customWidth="1"/>
    <col min="3" max="3" width="9" style="1" customWidth="1"/>
    <col min="4" max="10" width="9" style="1"/>
    <col min="11" max="14" width="13.625" style="2" customWidth="1"/>
    <col min="15" max="15" width="19.125" style="1" customWidth="1" collapsed="1"/>
    <col min="16" max="16" width="4.875" style="2" customWidth="1"/>
    <col min="17" max="17" width="19.125" style="1" customWidth="1" collapsed="1"/>
    <col min="18" max="18" width="4.875" style="2" customWidth="1"/>
    <col min="19" max="19" width="19.125" style="1" customWidth="1"/>
    <col min="20" max="20" width="4.875" style="2" customWidth="1"/>
    <col min="21" max="21" width="19.125" style="1" customWidth="1"/>
    <col min="22" max="22" width="4.875" style="2" customWidth="1"/>
    <col min="23" max="23" width="10.75" style="3" customWidth="1"/>
    <col min="24" max="24" width="10.625" style="3" customWidth="1"/>
    <col min="25" max="25" width="10.875" style="3" customWidth="1"/>
    <col min="26" max="26" width="14.75" style="3" customWidth="1"/>
    <col min="27" max="27" width="1.625" style="1" customWidth="1"/>
    <col min="28" max="16384" width="9" style="1"/>
  </cols>
  <sheetData>
    <row r="1" spans="1:26" ht="44.25" customHeight="1" x14ac:dyDescent="0.15">
      <c r="A1" s="132" t="s">
        <v>63</v>
      </c>
      <c r="B1" s="13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ht="28.5" customHeight="1" x14ac:dyDescent="0.15">
      <c r="A2" s="134" t="s">
        <v>46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29.25" customHeight="1" x14ac:dyDescent="0.15">
      <c r="A3" s="136" t="s">
        <v>5</v>
      </c>
      <c r="B3" s="9" t="s">
        <v>13</v>
      </c>
      <c r="C3" s="7"/>
      <c r="D3" s="7"/>
      <c r="E3" s="7"/>
      <c r="F3" s="7"/>
      <c r="G3" s="7"/>
      <c r="H3" s="7"/>
      <c r="I3" s="7"/>
      <c r="J3" s="8"/>
      <c r="K3" s="138" t="s">
        <v>3</v>
      </c>
      <c r="L3" s="139"/>
      <c r="M3" s="139"/>
      <c r="N3" s="140"/>
      <c r="O3" s="141" t="s">
        <v>7</v>
      </c>
      <c r="P3" s="142"/>
      <c r="Q3" s="142"/>
      <c r="R3" s="142"/>
      <c r="S3" s="142"/>
      <c r="T3" s="142"/>
      <c r="U3" s="142"/>
      <c r="V3" s="142"/>
      <c r="W3" s="143" t="s">
        <v>9</v>
      </c>
      <c r="X3" s="144"/>
      <c r="Y3" s="145" t="s">
        <v>0</v>
      </c>
      <c r="Z3" s="146"/>
    </row>
    <row r="4" spans="1:26" ht="27" customHeight="1" x14ac:dyDescent="0.15">
      <c r="A4" s="137"/>
      <c r="B4" s="10"/>
      <c r="C4" s="147" t="s">
        <v>14</v>
      </c>
      <c r="D4" s="148"/>
      <c r="E4" s="148"/>
      <c r="F4" s="148"/>
      <c r="G4" s="148"/>
      <c r="H4" s="148"/>
      <c r="I4" s="148"/>
      <c r="J4" s="149"/>
      <c r="K4" s="153" t="s">
        <v>15</v>
      </c>
      <c r="L4" s="153" t="s">
        <v>16</v>
      </c>
      <c r="M4" s="153" t="s">
        <v>17</v>
      </c>
      <c r="N4" s="154" t="s">
        <v>2</v>
      </c>
      <c r="O4" s="166" t="s">
        <v>8</v>
      </c>
      <c r="P4" s="167"/>
      <c r="Q4" s="167"/>
      <c r="R4" s="168"/>
      <c r="S4" s="161" t="s">
        <v>19</v>
      </c>
      <c r="T4" s="162"/>
      <c r="U4" s="161" t="s">
        <v>4</v>
      </c>
      <c r="V4" s="162"/>
      <c r="W4" s="156" t="s">
        <v>10</v>
      </c>
      <c r="X4" s="156" t="s">
        <v>1</v>
      </c>
      <c r="Y4" s="158" t="s">
        <v>11</v>
      </c>
      <c r="Z4" s="158" t="s">
        <v>12</v>
      </c>
    </row>
    <row r="5" spans="1:26" ht="33.75" customHeight="1" x14ac:dyDescent="0.15">
      <c r="A5" s="137"/>
      <c r="B5" s="11"/>
      <c r="C5" s="150"/>
      <c r="D5" s="151"/>
      <c r="E5" s="151"/>
      <c r="F5" s="151"/>
      <c r="G5" s="151"/>
      <c r="H5" s="151"/>
      <c r="I5" s="151"/>
      <c r="J5" s="152"/>
      <c r="K5" s="154"/>
      <c r="L5" s="155"/>
      <c r="M5" s="154"/>
      <c r="N5" s="154"/>
      <c r="O5" s="161" t="s">
        <v>18</v>
      </c>
      <c r="P5" s="162"/>
      <c r="Q5" s="161" t="s">
        <v>6</v>
      </c>
      <c r="R5" s="162"/>
      <c r="S5" s="169"/>
      <c r="T5" s="170"/>
      <c r="U5" s="169"/>
      <c r="V5" s="170"/>
      <c r="W5" s="157"/>
      <c r="X5" s="157"/>
      <c r="Y5" s="159"/>
      <c r="Z5" s="160"/>
    </row>
    <row r="6" spans="1:26" ht="20.100000000000001" customHeight="1" x14ac:dyDescent="0.15">
      <c r="A6" s="96"/>
      <c r="B6" s="57" t="s">
        <v>43</v>
      </c>
      <c r="C6" s="163" t="s">
        <v>45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5"/>
    </row>
    <row r="7" spans="1:26" ht="18.75" customHeight="1" x14ac:dyDescent="0.15">
      <c r="A7" s="84">
        <v>1</v>
      </c>
      <c r="B7" s="41"/>
      <c r="C7" s="107" t="s">
        <v>55</v>
      </c>
      <c r="D7" s="108"/>
      <c r="E7" s="108"/>
      <c r="F7" s="108"/>
      <c r="G7" s="108"/>
      <c r="H7" s="108"/>
      <c r="I7" s="108"/>
      <c r="J7" s="108"/>
      <c r="K7" s="113"/>
      <c r="L7" s="114"/>
      <c r="M7" s="113"/>
      <c r="N7" s="113"/>
      <c r="O7" s="65"/>
      <c r="P7" s="66"/>
      <c r="Q7" s="67"/>
      <c r="R7" s="66"/>
      <c r="S7" s="68"/>
      <c r="T7" s="66"/>
      <c r="U7" s="68"/>
      <c r="V7" s="66"/>
      <c r="W7" s="119"/>
      <c r="X7" s="115"/>
      <c r="Y7" s="113"/>
      <c r="Z7" s="83"/>
    </row>
    <row r="8" spans="1:26" ht="48" customHeight="1" x14ac:dyDescent="0.15">
      <c r="A8" s="84"/>
      <c r="B8" s="42"/>
      <c r="C8" s="109"/>
      <c r="D8" s="110"/>
      <c r="E8" s="110"/>
      <c r="F8" s="110"/>
      <c r="G8" s="110"/>
      <c r="H8" s="110"/>
      <c r="I8" s="110"/>
      <c r="J8" s="110"/>
      <c r="K8" s="113"/>
      <c r="L8" s="114"/>
      <c r="M8" s="113"/>
      <c r="N8" s="113"/>
      <c r="O8" s="69"/>
      <c r="P8" s="70"/>
      <c r="Q8" s="71"/>
      <c r="R8" s="70"/>
      <c r="S8" s="72"/>
      <c r="T8" s="70"/>
      <c r="U8" s="72"/>
      <c r="V8" s="70"/>
      <c r="W8" s="119"/>
      <c r="X8" s="115"/>
      <c r="Y8" s="113"/>
      <c r="Z8" s="83"/>
    </row>
    <row r="9" spans="1:26" ht="18.75" customHeight="1" x14ac:dyDescent="0.15">
      <c r="A9" s="84"/>
      <c r="B9" s="42"/>
      <c r="C9" s="111"/>
      <c r="D9" s="112"/>
      <c r="E9" s="112"/>
      <c r="F9" s="112"/>
      <c r="G9" s="112"/>
      <c r="H9" s="112"/>
      <c r="I9" s="112"/>
      <c r="J9" s="112"/>
      <c r="K9" s="113"/>
      <c r="L9" s="114"/>
      <c r="M9" s="113"/>
      <c r="N9" s="113"/>
      <c r="O9" s="73"/>
      <c r="P9" s="74"/>
      <c r="Q9" s="75"/>
      <c r="R9" s="74"/>
      <c r="S9" s="76"/>
      <c r="T9" s="74"/>
      <c r="U9" s="77"/>
      <c r="V9" s="74"/>
      <c r="W9" s="100"/>
      <c r="X9" s="115"/>
      <c r="Y9" s="113"/>
      <c r="Z9" s="83"/>
    </row>
    <row r="10" spans="1:26" ht="18.75" customHeight="1" x14ac:dyDescent="0.15">
      <c r="A10" s="84">
        <f>COUNTA(#REF!)+$A$7</f>
        <v>2</v>
      </c>
      <c r="B10" s="42"/>
      <c r="C10" s="6"/>
      <c r="D10" s="85" t="s">
        <v>54</v>
      </c>
      <c r="E10" s="86"/>
      <c r="F10" s="86"/>
      <c r="G10" s="86"/>
      <c r="H10" s="86"/>
      <c r="I10" s="86"/>
      <c r="J10" s="87"/>
      <c r="K10" s="121"/>
      <c r="L10" s="121"/>
      <c r="M10" s="121"/>
      <c r="N10" s="121"/>
      <c r="O10" s="78" t="s">
        <v>61</v>
      </c>
      <c r="P10" s="79" t="s">
        <v>21</v>
      </c>
      <c r="Q10" s="36"/>
      <c r="R10" s="18"/>
      <c r="S10" s="19" t="s">
        <v>27</v>
      </c>
      <c r="T10" s="18"/>
      <c r="U10" s="19"/>
      <c r="V10" s="18"/>
      <c r="W10" s="99">
        <v>3</v>
      </c>
      <c r="X10" s="121"/>
      <c r="Y10" s="121"/>
      <c r="Z10" s="121"/>
    </row>
    <row r="11" spans="1:26" ht="36" customHeight="1" x14ac:dyDescent="0.15">
      <c r="A11" s="84"/>
      <c r="B11" s="42"/>
      <c r="C11" s="6"/>
      <c r="D11" s="88"/>
      <c r="E11" s="89"/>
      <c r="F11" s="89"/>
      <c r="G11" s="89"/>
      <c r="H11" s="89"/>
      <c r="I11" s="89"/>
      <c r="J11" s="90"/>
      <c r="K11" s="121"/>
      <c r="L11" s="121"/>
      <c r="M11" s="121"/>
      <c r="N11" s="121"/>
      <c r="O11" s="20" t="s">
        <v>29</v>
      </c>
      <c r="P11" s="21" t="s">
        <v>21</v>
      </c>
      <c r="Q11" s="37"/>
      <c r="R11" s="21"/>
      <c r="S11" s="22" t="s">
        <v>30</v>
      </c>
      <c r="T11" s="21"/>
      <c r="U11" s="22"/>
      <c r="V11" s="21"/>
      <c r="W11" s="99"/>
      <c r="X11" s="121"/>
      <c r="Y11" s="121"/>
      <c r="Z11" s="121"/>
    </row>
    <row r="12" spans="1:26" ht="18.75" customHeight="1" x14ac:dyDescent="0.15">
      <c r="A12" s="84"/>
      <c r="B12" s="42"/>
      <c r="C12" s="6"/>
      <c r="D12" s="88"/>
      <c r="E12" s="89"/>
      <c r="F12" s="89"/>
      <c r="G12" s="89"/>
      <c r="H12" s="89"/>
      <c r="I12" s="89"/>
      <c r="J12" s="90"/>
      <c r="K12" s="121"/>
      <c r="L12" s="121"/>
      <c r="M12" s="121"/>
      <c r="N12" s="121"/>
      <c r="O12" s="20" t="s">
        <v>22</v>
      </c>
      <c r="P12" s="21"/>
      <c r="Q12" s="37"/>
      <c r="R12" s="21"/>
      <c r="S12" s="35" t="s">
        <v>25</v>
      </c>
      <c r="T12" s="21"/>
      <c r="U12" s="22"/>
      <c r="V12" s="21"/>
      <c r="W12" s="99"/>
      <c r="X12" s="121"/>
      <c r="Y12" s="121"/>
      <c r="Z12" s="121"/>
    </row>
    <row r="13" spans="1:26" ht="18.75" customHeight="1" x14ac:dyDescent="0.15">
      <c r="A13" s="84"/>
      <c r="B13" s="42"/>
      <c r="C13" s="6"/>
      <c r="D13" s="88"/>
      <c r="E13" s="89"/>
      <c r="F13" s="89"/>
      <c r="G13" s="89"/>
      <c r="H13" s="89"/>
      <c r="I13" s="89"/>
      <c r="J13" s="90"/>
      <c r="K13" s="121"/>
      <c r="L13" s="121"/>
      <c r="M13" s="121"/>
      <c r="N13" s="121"/>
      <c r="O13" s="31" t="s">
        <v>23</v>
      </c>
      <c r="P13" s="32"/>
      <c r="Q13" s="38"/>
      <c r="R13" s="32"/>
      <c r="S13" s="52" t="s">
        <v>28</v>
      </c>
      <c r="T13" s="32"/>
      <c r="U13" s="33"/>
      <c r="V13" s="32"/>
      <c r="W13" s="99"/>
      <c r="X13" s="121"/>
      <c r="Y13" s="121"/>
      <c r="Z13" s="121"/>
    </row>
    <row r="14" spans="1:26" ht="18.75" customHeight="1" x14ac:dyDescent="0.15">
      <c r="A14" s="84"/>
      <c r="B14" s="42"/>
      <c r="C14" s="6"/>
      <c r="D14" s="120"/>
      <c r="E14" s="89"/>
      <c r="F14" s="89"/>
      <c r="G14" s="89"/>
      <c r="H14" s="89"/>
      <c r="I14" s="89"/>
      <c r="J14" s="90"/>
      <c r="K14" s="121"/>
      <c r="L14" s="121"/>
      <c r="M14" s="121"/>
      <c r="N14" s="121"/>
      <c r="O14" s="62" t="s">
        <v>26</v>
      </c>
      <c r="P14" s="63"/>
      <c r="Q14" s="62" t="s">
        <v>26</v>
      </c>
      <c r="R14" s="63"/>
      <c r="S14" s="61"/>
      <c r="T14" s="32"/>
      <c r="U14" s="33"/>
      <c r="V14" s="32"/>
      <c r="W14" s="99"/>
      <c r="X14" s="121"/>
      <c r="Y14" s="121"/>
      <c r="Z14" s="121"/>
    </row>
    <row r="15" spans="1:26" ht="18.75" customHeight="1" x14ac:dyDescent="0.15">
      <c r="A15" s="84"/>
      <c r="B15" s="42"/>
      <c r="C15" s="6"/>
      <c r="D15" s="120"/>
      <c r="E15" s="89"/>
      <c r="F15" s="89"/>
      <c r="G15" s="89"/>
      <c r="H15" s="89"/>
      <c r="I15" s="89"/>
      <c r="J15" s="90"/>
      <c r="K15" s="121"/>
      <c r="L15" s="121"/>
      <c r="M15" s="121"/>
      <c r="N15" s="121"/>
      <c r="O15" s="62" t="s">
        <v>34</v>
      </c>
      <c r="P15" s="63"/>
      <c r="Q15" s="64"/>
      <c r="R15" s="59"/>
      <c r="S15" s="61"/>
      <c r="T15" s="32"/>
      <c r="U15" s="33"/>
      <c r="V15" s="32"/>
      <c r="W15" s="99"/>
      <c r="X15" s="121"/>
      <c r="Y15" s="121"/>
      <c r="Z15" s="121"/>
    </row>
    <row r="16" spans="1:26" ht="18.75" customHeight="1" x14ac:dyDescent="0.15">
      <c r="A16" s="84"/>
      <c r="B16" s="43"/>
      <c r="C16" s="6"/>
      <c r="D16" s="91"/>
      <c r="E16" s="92"/>
      <c r="F16" s="92"/>
      <c r="G16" s="92"/>
      <c r="H16" s="92"/>
      <c r="I16" s="92"/>
      <c r="J16" s="93"/>
      <c r="K16" s="121"/>
      <c r="L16" s="121"/>
      <c r="M16" s="121"/>
      <c r="N16" s="121"/>
      <c r="O16" s="39" t="s">
        <v>31</v>
      </c>
      <c r="P16" s="24"/>
      <c r="Q16" s="49"/>
      <c r="R16" s="50"/>
      <c r="S16" s="40"/>
      <c r="T16" s="24"/>
      <c r="U16" s="25"/>
      <c r="V16" s="24"/>
      <c r="W16" s="100"/>
      <c r="X16" s="121"/>
      <c r="Y16" s="121"/>
      <c r="Z16" s="121"/>
    </row>
    <row r="17" spans="1:26" ht="18.75" customHeight="1" x14ac:dyDescent="0.15">
      <c r="A17" s="84">
        <f>COUNTA(#REF!)+$A$10</f>
        <v>3</v>
      </c>
      <c r="B17" s="42"/>
      <c r="C17" s="6"/>
      <c r="D17" s="80"/>
      <c r="E17" s="89" t="s">
        <v>47</v>
      </c>
      <c r="F17" s="122"/>
      <c r="G17" s="122"/>
      <c r="H17" s="122"/>
      <c r="I17" s="122"/>
      <c r="J17" s="123"/>
      <c r="K17" s="94">
        <v>2</v>
      </c>
      <c r="L17" s="97">
        <f>4-X17</f>
        <v>1</v>
      </c>
      <c r="M17" s="97">
        <v>2</v>
      </c>
      <c r="N17" s="97" t="s">
        <v>65</v>
      </c>
      <c r="O17" s="45" t="s">
        <v>35</v>
      </c>
      <c r="P17" s="46"/>
      <c r="Q17" s="45" t="s">
        <v>35</v>
      </c>
      <c r="R17" s="46"/>
      <c r="S17" s="19" t="s">
        <v>32</v>
      </c>
      <c r="T17" s="26"/>
      <c r="U17" s="27" t="s">
        <v>33</v>
      </c>
      <c r="V17" s="26" t="s">
        <v>21</v>
      </c>
      <c r="W17" s="99">
        <v>1</v>
      </c>
      <c r="X17" s="99">
        <v>3</v>
      </c>
      <c r="Y17" s="117" t="s">
        <v>39</v>
      </c>
      <c r="Z17" s="118" t="str">
        <f>A7&amp;","&amp;A10&amp;","&amp;A17</f>
        <v>1,2,3</v>
      </c>
    </row>
    <row r="18" spans="1:26" ht="18.75" customHeight="1" x14ac:dyDescent="0.15">
      <c r="A18" s="84"/>
      <c r="B18" s="42" t="s">
        <v>43</v>
      </c>
      <c r="C18" s="6"/>
      <c r="D18" s="81"/>
      <c r="E18" s="122"/>
      <c r="F18" s="122"/>
      <c r="G18" s="122"/>
      <c r="H18" s="122"/>
      <c r="I18" s="122"/>
      <c r="J18" s="123"/>
      <c r="K18" s="95"/>
      <c r="L18" s="98"/>
      <c r="M18" s="98"/>
      <c r="N18" s="98"/>
      <c r="O18" s="47" t="s">
        <v>36</v>
      </c>
      <c r="P18" s="48"/>
      <c r="Q18" s="47" t="s">
        <v>36</v>
      </c>
      <c r="R18" s="48"/>
      <c r="S18" s="22" t="s">
        <v>30</v>
      </c>
      <c r="T18" s="21"/>
      <c r="U18" s="22" t="s">
        <v>38</v>
      </c>
      <c r="V18" s="21" t="s">
        <v>21</v>
      </c>
      <c r="W18" s="99"/>
      <c r="X18" s="99"/>
      <c r="Y18" s="117"/>
      <c r="Z18" s="118"/>
    </row>
    <row r="19" spans="1:26" ht="18.75" customHeight="1" x14ac:dyDescent="0.15">
      <c r="A19" s="84"/>
      <c r="B19" s="42"/>
      <c r="C19" s="6"/>
      <c r="D19" s="81"/>
      <c r="E19" s="122"/>
      <c r="F19" s="122"/>
      <c r="G19" s="122"/>
      <c r="H19" s="122"/>
      <c r="I19" s="122"/>
      <c r="J19" s="123"/>
      <c r="K19" s="95"/>
      <c r="L19" s="98"/>
      <c r="M19" s="98"/>
      <c r="N19" s="98"/>
      <c r="O19" s="58" t="s">
        <v>37</v>
      </c>
      <c r="P19" s="59"/>
      <c r="Q19" s="58" t="s">
        <v>37</v>
      </c>
      <c r="R19" s="59"/>
      <c r="S19" s="35" t="s">
        <v>25</v>
      </c>
      <c r="T19" s="32"/>
      <c r="U19" s="33"/>
      <c r="V19" s="32"/>
      <c r="W19" s="99"/>
      <c r="X19" s="99"/>
      <c r="Y19" s="117"/>
      <c r="Z19" s="118"/>
    </row>
    <row r="20" spans="1:26" ht="18.75" customHeight="1" x14ac:dyDescent="0.15">
      <c r="A20" s="84"/>
      <c r="B20" s="43"/>
      <c r="C20" s="6"/>
      <c r="D20" s="81"/>
      <c r="E20" s="124"/>
      <c r="F20" s="124"/>
      <c r="G20" s="124"/>
      <c r="H20" s="124"/>
      <c r="I20" s="124"/>
      <c r="J20" s="125"/>
      <c r="K20" s="126"/>
      <c r="L20" s="116"/>
      <c r="M20" s="116"/>
      <c r="N20" s="116"/>
      <c r="O20" s="23"/>
      <c r="P20" s="24"/>
      <c r="Q20" s="49"/>
      <c r="R20" s="50"/>
      <c r="S20" s="40"/>
      <c r="T20" s="24"/>
      <c r="U20" s="25"/>
      <c r="V20" s="24"/>
      <c r="W20" s="100"/>
      <c r="X20" s="99"/>
      <c r="Y20" s="117"/>
      <c r="Z20" s="118"/>
    </row>
    <row r="21" spans="1:26" ht="6.75" customHeight="1" x14ac:dyDescent="0.15">
      <c r="A21" s="60"/>
      <c r="B21" s="42"/>
      <c r="C21" s="6"/>
      <c r="D21" s="34"/>
      <c r="E21" s="4"/>
      <c r="F21" s="5"/>
      <c r="G21" s="5"/>
      <c r="H21" s="5"/>
      <c r="I21" s="5"/>
      <c r="J21" s="5"/>
      <c r="K21" s="14"/>
      <c r="L21" s="15"/>
      <c r="M21" s="14"/>
      <c r="N21" s="14"/>
      <c r="O21" s="28"/>
      <c r="P21" s="29"/>
      <c r="Q21" s="30"/>
      <c r="R21" s="29"/>
      <c r="S21" s="30"/>
      <c r="T21" s="29"/>
      <c r="U21" s="30"/>
      <c r="V21" s="29"/>
      <c r="W21" s="12"/>
      <c r="X21" s="16"/>
      <c r="Y21" s="12"/>
      <c r="Z21" s="13"/>
    </row>
    <row r="22" spans="1:26" ht="18.75" customHeight="1" x14ac:dyDescent="0.15">
      <c r="A22" s="84">
        <f>COUNTA($A$7:$A21)+$A$7</f>
        <v>4</v>
      </c>
      <c r="B22" s="41"/>
      <c r="C22" s="107" t="s">
        <v>56</v>
      </c>
      <c r="D22" s="108"/>
      <c r="E22" s="108"/>
      <c r="F22" s="108"/>
      <c r="G22" s="108"/>
      <c r="H22" s="108"/>
      <c r="I22" s="108"/>
      <c r="J22" s="108"/>
      <c r="K22" s="113"/>
      <c r="L22" s="114"/>
      <c r="M22" s="113"/>
      <c r="N22" s="113"/>
      <c r="O22" s="17"/>
      <c r="P22" s="18"/>
      <c r="Q22" s="36"/>
      <c r="R22" s="18"/>
      <c r="S22" s="19"/>
      <c r="T22" s="18"/>
      <c r="U22" s="19"/>
      <c r="V22" s="18"/>
      <c r="W22" s="119"/>
      <c r="X22" s="115"/>
      <c r="Y22" s="113"/>
      <c r="Z22" s="83"/>
    </row>
    <row r="23" spans="1:26" ht="48" customHeight="1" x14ac:dyDescent="0.15">
      <c r="A23" s="84"/>
      <c r="B23" s="42"/>
      <c r="C23" s="109"/>
      <c r="D23" s="110"/>
      <c r="E23" s="110"/>
      <c r="F23" s="110"/>
      <c r="G23" s="110"/>
      <c r="H23" s="110"/>
      <c r="I23" s="110"/>
      <c r="J23" s="110"/>
      <c r="K23" s="113"/>
      <c r="L23" s="114"/>
      <c r="M23" s="113"/>
      <c r="N23" s="113"/>
      <c r="O23" s="20"/>
      <c r="P23" s="21"/>
      <c r="Q23" s="37"/>
      <c r="R23" s="21"/>
      <c r="S23" s="22"/>
      <c r="T23" s="21"/>
      <c r="U23" s="22"/>
      <c r="V23" s="21"/>
      <c r="W23" s="119"/>
      <c r="X23" s="115"/>
      <c r="Y23" s="113"/>
      <c r="Z23" s="83"/>
    </row>
    <row r="24" spans="1:26" ht="18.75" customHeight="1" x14ac:dyDescent="0.15">
      <c r="A24" s="84"/>
      <c r="B24" s="42"/>
      <c r="C24" s="109"/>
      <c r="D24" s="110"/>
      <c r="E24" s="110"/>
      <c r="F24" s="110"/>
      <c r="G24" s="110"/>
      <c r="H24" s="110"/>
      <c r="I24" s="110"/>
      <c r="J24" s="110"/>
      <c r="K24" s="113"/>
      <c r="L24" s="114"/>
      <c r="M24" s="113"/>
      <c r="N24" s="113"/>
      <c r="O24" s="20"/>
      <c r="P24" s="21"/>
      <c r="Q24" s="37"/>
      <c r="R24" s="21"/>
      <c r="S24" s="35"/>
      <c r="T24" s="21"/>
      <c r="U24" s="22"/>
      <c r="V24" s="21"/>
      <c r="W24" s="99"/>
      <c r="X24" s="115"/>
      <c r="Y24" s="113"/>
      <c r="Z24" s="83"/>
    </row>
    <row r="25" spans="1:26" ht="18.75" customHeight="1" x14ac:dyDescent="0.15">
      <c r="A25" s="84"/>
      <c r="B25" s="42"/>
      <c r="C25" s="109"/>
      <c r="D25" s="110"/>
      <c r="E25" s="110"/>
      <c r="F25" s="110"/>
      <c r="G25" s="110"/>
      <c r="H25" s="110"/>
      <c r="I25" s="110"/>
      <c r="J25" s="110"/>
      <c r="K25" s="113"/>
      <c r="L25" s="114"/>
      <c r="M25" s="113"/>
      <c r="N25" s="113"/>
      <c r="O25" s="31"/>
      <c r="P25" s="32"/>
      <c r="Q25" s="38"/>
      <c r="R25" s="32"/>
      <c r="S25" s="52"/>
      <c r="T25" s="32"/>
      <c r="U25" s="33"/>
      <c r="V25" s="32"/>
      <c r="W25" s="99"/>
      <c r="X25" s="115"/>
      <c r="Y25" s="113"/>
      <c r="Z25" s="83"/>
    </row>
    <row r="26" spans="1:26" ht="18.75" customHeight="1" x14ac:dyDescent="0.15">
      <c r="A26" s="84"/>
      <c r="B26" s="42"/>
      <c r="C26" s="111"/>
      <c r="D26" s="112"/>
      <c r="E26" s="112"/>
      <c r="F26" s="112"/>
      <c r="G26" s="112"/>
      <c r="H26" s="112"/>
      <c r="I26" s="112"/>
      <c r="J26" s="112"/>
      <c r="K26" s="113"/>
      <c r="L26" s="114"/>
      <c r="M26" s="113"/>
      <c r="N26" s="113"/>
      <c r="O26" s="39"/>
      <c r="P26" s="24"/>
      <c r="Q26" s="39"/>
      <c r="R26" s="24"/>
      <c r="S26" s="40"/>
      <c r="T26" s="24"/>
      <c r="U26" s="25"/>
      <c r="V26" s="24"/>
      <c r="W26" s="100"/>
      <c r="X26" s="115"/>
      <c r="Y26" s="113"/>
      <c r="Z26" s="83"/>
    </row>
    <row r="27" spans="1:26" ht="18.75" customHeight="1" x14ac:dyDescent="0.15">
      <c r="A27" s="84">
        <f>COUNTA($A$7:$A26)+$A$7</f>
        <v>5</v>
      </c>
      <c r="B27" s="42"/>
      <c r="C27" s="6"/>
      <c r="D27" s="85" t="s">
        <v>60</v>
      </c>
      <c r="E27" s="86"/>
      <c r="F27" s="86"/>
      <c r="G27" s="86"/>
      <c r="H27" s="86"/>
      <c r="I27" s="86"/>
      <c r="J27" s="87"/>
      <c r="K27" s="121"/>
      <c r="L27" s="121"/>
      <c r="M27" s="121"/>
      <c r="N27" s="121"/>
      <c r="O27" s="78" t="s">
        <v>61</v>
      </c>
      <c r="P27" s="79" t="s">
        <v>21</v>
      </c>
      <c r="Q27" s="36"/>
      <c r="R27" s="18"/>
      <c r="S27" s="19" t="s">
        <v>27</v>
      </c>
      <c r="T27" s="18"/>
      <c r="U27" s="19"/>
      <c r="V27" s="18"/>
      <c r="W27" s="99">
        <v>3</v>
      </c>
      <c r="X27" s="121"/>
      <c r="Y27" s="121"/>
      <c r="Z27" s="121"/>
    </row>
    <row r="28" spans="1:26" ht="36" customHeight="1" x14ac:dyDescent="0.15">
      <c r="A28" s="84"/>
      <c r="B28" s="42"/>
      <c r="C28" s="6"/>
      <c r="D28" s="88"/>
      <c r="E28" s="89"/>
      <c r="F28" s="89"/>
      <c r="G28" s="89"/>
      <c r="H28" s="89"/>
      <c r="I28" s="89"/>
      <c r="J28" s="90"/>
      <c r="K28" s="121"/>
      <c r="L28" s="121"/>
      <c r="M28" s="121"/>
      <c r="N28" s="121"/>
      <c r="O28" s="20" t="s">
        <v>29</v>
      </c>
      <c r="P28" s="21" t="s">
        <v>21</v>
      </c>
      <c r="Q28" s="37"/>
      <c r="R28" s="21"/>
      <c r="S28" s="22" t="s">
        <v>30</v>
      </c>
      <c r="T28" s="21"/>
      <c r="U28" s="22"/>
      <c r="V28" s="21"/>
      <c r="W28" s="99"/>
      <c r="X28" s="121"/>
      <c r="Y28" s="121"/>
      <c r="Z28" s="121"/>
    </row>
    <row r="29" spans="1:26" ht="18.75" customHeight="1" x14ac:dyDescent="0.15">
      <c r="A29" s="84"/>
      <c r="B29" s="42"/>
      <c r="C29" s="6"/>
      <c r="D29" s="88"/>
      <c r="E29" s="89"/>
      <c r="F29" s="89"/>
      <c r="G29" s="89"/>
      <c r="H29" s="89"/>
      <c r="I29" s="89"/>
      <c r="J29" s="90"/>
      <c r="K29" s="121"/>
      <c r="L29" s="121"/>
      <c r="M29" s="121"/>
      <c r="N29" s="121"/>
      <c r="O29" s="20" t="s">
        <v>22</v>
      </c>
      <c r="P29" s="21"/>
      <c r="Q29" s="37"/>
      <c r="R29" s="21"/>
      <c r="S29" s="35" t="s">
        <v>25</v>
      </c>
      <c r="T29" s="21"/>
      <c r="U29" s="22"/>
      <c r="V29" s="21"/>
      <c r="W29" s="99"/>
      <c r="X29" s="121"/>
      <c r="Y29" s="121"/>
      <c r="Z29" s="121"/>
    </row>
    <row r="30" spans="1:26" ht="18.75" customHeight="1" x14ac:dyDescent="0.15">
      <c r="A30" s="84"/>
      <c r="B30" s="42"/>
      <c r="C30" s="6"/>
      <c r="D30" s="88"/>
      <c r="E30" s="89"/>
      <c r="F30" s="89"/>
      <c r="G30" s="89"/>
      <c r="H30" s="89"/>
      <c r="I30" s="89"/>
      <c r="J30" s="90"/>
      <c r="K30" s="121"/>
      <c r="L30" s="121"/>
      <c r="M30" s="121"/>
      <c r="N30" s="121"/>
      <c r="O30" s="31" t="s">
        <v>23</v>
      </c>
      <c r="P30" s="32"/>
      <c r="Q30" s="38"/>
      <c r="R30" s="32"/>
      <c r="S30" s="52" t="s">
        <v>28</v>
      </c>
      <c r="T30" s="32"/>
      <c r="U30" s="33"/>
      <c r="V30" s="32"/>
      <c r="W30" s="99"/>
      <c r="X30" s="121"/>
      <c r="Y30" s="121"/>
      <c r="Z30" s="121"/>
    </row>
    <row r="31" spans="1:26" ht="18.75" customHeight="1" x14ac:dyDescent="0.15">
      <c r="A31" s="84"/>
      <c r="B31" s="42"/>
      <c r="C31" s="6"/>
      <c r="D31" s="120"/>
      <c r="E31" s="89"/>
      <c r="F31" s="89"/>
      <c r="G31" s="89"/>
      <c r="H31" s="89"/>
      <c r="I31" s="89"/>
      <c r="J31" s="90"/>
      <c r="K31" s="121"/>
      <c r="L31" s="121"/>
      <c r="M31" s="121"/>
      <c r="N31" s="121"/>
      <c r="O31" s="62" t="s">
        <v>26</v>
      </c>
      <c r="P31" s="63"/>
      <c r="Q31" s="62" t="s">
        <v>26</v>
      </c>
      <c r="R31" s="63"/>
      <c r="S31" s="61"/>
      <c r="T31" s="32"/>
      <c r="U31" s="33"/>
      <c r="V31" s="32"/>
      <c r="W31" s="99"/>
      <c r="X31" s="121"/>
      <c r="Y31" s="121"/>
      <c r="Z31" s="121"/>
    </row>
    <row r="32" spans="1:26" ht="18.75" customHeight="1" x14ac:dyDescent="0.15">
      <c r="A32" s="84"/>
      <c r="B32" s="42"/>
      <c r="C32" s="6"/>
      <c r="D32" s="120"/>
      <c r="E32" s="89"/>
      <c r="F32" s="89"/>
      <c r="G32" s="89"/>
      <c r="H32" s="89"/>
      <c r="I32" s="89"/>
      <c r="J32" s="90"/>
      <c r="K32" s="121"/>
      <c r="L32" s="121"/>
      <c r="M32" s="121"/>
      <c r="N32" s="121"/>
      <c r="O32" s="62" t="s">
        <v>34</v>
      </c>
      <c r="P32" s="63"/>
      <c r="Q32" s="64"/>
      <c r="R32" s="59"/>
      <c r="S32" s="61"/>
      <c r="T32" s="32"/>
      <c r="U32" s="33"/>
      <c r="V32" s="32"/>
      <c r="W32" s="99"/>
      <c r="X32" s="121"/>
      <c r="Y32" s="121"/>
      <c r="Z32" s="121"/>
    </row>
    <row r="33" spans="1:26" ht="18.75" customHeight="1" x14ac:dyDescent="0.15">
      <c r="A33" s="84"/>
      <c r="B33" s="43"/>
      <c r="C33" s="6"/>
      <c r="D33" s="91"/>
      <c r="E33" s="92"/>
      <c r="F33" s="92"/>
      <c r="G33" s="92"/>
      <c r="H33" s="92"/>
      <c r="I33" s="92"/>
      <c r="J33" s="93"/>
      <c r="K33" s="121"/>
      <c r="L33" s="121"/>
      <c r="M33" s="121"/>
      <c r="N33" s="121"/>
      <c r="O33" s="39" t="s">
        <v>31</v>
      </c>
      <c r="P33" s="24"/>
      <c r="Q33" s="49"/>
      <c r="R33" s="50"/>
      <c r="S33" s="40"/>
      <c r="T33" s="24"/>
      <c r="U33" s="25"/>
      <c r="V33" s="24"/>
      <c r="W33" s="100"/>
      <c r="X33" s="121"/>
      <c r="Y33" s="121"/>
      <c r="Z33" s="121"/>
    </row>
    <row r="34" spans="1:26" ht="18.75" customHeight="1" x14ac:dyDescent="0.15">
      <c r="A34" s="84">
        <f>COUNTA($A$7:$A33)+$A$7</f>
        <v>6</v>
      </c>
      <c r="B34" s="42"/>
      <c r="C34" s="6"/>
      <c r="D34" s="80"/>
      <c r="E34" s="89" t="s">
        <v>47</v>
      </c>
      <c r="F34" s="122"/>
      <c r="G34" s="122"/>
      <c r="H34" s="122"/>
      <c r="I34" s="122"/>
      <c r="J34" s="123"/>
      <c r="K34" s="94">
        <v>2</v>
      </c>
      <c r="L34" s="97">
        <f>4-X34</f>
        <v>1</v>
      </c>
      <c r="M34" s="97">
        <v>2</v>
      </c>
      <c r="N34" s="97" t="s">
        <v>65</v>
      </c>
      <c r="O34" s="45" t="s">
        <v>35</v>
      </c>
      <c r="P34" s="46"/>
      <c r="Q34" s="45" t="s">
        <v>35</v>
      </c>
      <c r="R34" s="46"/>
      <c r="S34" s="19" t="s">
        <v>32</v>
      </c>
      <c r="T34" s="26"/>
      <c r="U34" s="27" t="s">
        <v>33</v>
      </c>
      <c r="V34" s="26" t="s">
        <v>21</v>
      </c>
      <c r="W34" s="99">
        <v>1</v>
      </c>
      <c r="X34" s="99">
        <v>3</v>
      </c>
      <c r="Y34" s="117" t="s">
        <v>41</v>
      </c>
      <c r="Z34" s="118" t="str">
        <f>A22&amp;","&amp;A27&amp;","&amp;A34</f>
        <v>4,5,6</v>
      </c>
    </row>
    <row r="35" spans="1:26" ht="18.75" customHeight="1" x14ac:dyDescent="0.15">
      <c r="A35" s="84"/>
      <c r="B35" s="42" t="s">
        <v>43</v>
      </c>
      <c r="C35" s="6"/>
      <c r="D35" s="81"/>
      <c r="E35" s="122"/>
      <c r="F35" s="122"/>
      <c r="G35" s="122"/>
      <c r="H35" s="122"/>
      <c r="I35" s="122"/>
      <c r="J35" s="123"/>
      <c r="K35" s="95"/>
      <c r="L35" s="98"/>
      <c r="M35" s="98"/>
      <c r="N35" s="98"/>
      <c r="O35" s="47" t="s">
        <v>36</v>
      </c>
      <c r="P35" s="48"/>
      <c r="Q35" s="47" t="s">
        <v>36</v>
      </c>
      <c r="R35" s="48"/>
      <c r="S35" s="22" t="s">
        <v>30</v>
      </c>
      <c r="T35" s="21"/>
      <c r="U35" s="22" t="s">
        <v>38</v>
      </c>
      <c r="V35" s="21" t="s">
        <v>21</v>
      </c>
      <c r="W35" s="99"/>
      <c r="X35" s="99"/>
      <c r="Y35" s="117"/>
      <c r="Z35" s="118"/>
    </row>
    <row r="36" spans="1:26" ht="18.75" customHeight="1" x14ac:dyDescent="0.15">
      <c r="A36" s="84"/>
      <c r="B36" s="42"/>
      <c r="C36" s="6"/>
      <c r="D36" s="81"/>
      <c r="E36" s="122"/>
      <c r="F36" s="122"/>
      <c r="G36" s="122"/>
      <c r="H36" s="122"/>
      <c r="I36" s="122"/>
      <c r="J36" s="123"/>
      <c r="K36" s="95"/>
      <c r="L36" s="98"/>
      <c r="M36" s="98"/>
      <c r="N36" s="98"/>
      <c r="O36" s="58" t="s">
        <v>37</v>
      </c>
      <c r="P36" s="59"/>
      <c r="Q36" s="58" t="s">
        <v>37</v>
      </c>
      <c r="R36" s="59"/>
      <c r="S36" s="35" t="s">
        <v>25</v>
      </c>
      <c r="T36" s="32"/>
      <c r="U36" s="33"/>
      <c r="V36" s="32"/>
      <c r="W36" s="99"/>
      <c r="X36" s="99"/>
      <c r="Y36" s="117"/>
      <c r="Z36" s="118"/>
    </row>
    <row r="37" spans="1:26" ht="18.75" customHeight="1" x14ac:dyDescent="0.15">
      <c r="A37" s="84"/>
      <c r="B37" s="43"/>
      <c r="C37" s="6"/>
      <c r="D37" s="81"/>
      <c r="E37" s="124"/>
      <c r="F37" s="124"/>
      <c r="G37" s="124"/>
      <c r="H37" s="124"/>
      <c r="I37" s="124"/>
      <c r="J37" s="125"/>
      <c r="K37" s="126"/>
      <c r="L37" s="116"/>
      <c r="M37" s="116"/>
      <c r="N37" s="116"/>
      <c r="O37" s="23"/>
      <c r="P37" s="24"/>
      <c r="Q37" s="49"/>
      <c r="R37" s="50"/>
      <c r="S37" s="40"/>
      <c r="T37" s="24"/>
      <c r="U37" s="25"/>
      <c r="V37" s="24"/>
      <c r="W37" s="100"/>
      <c r="X37" s="99"/>
      <c r="Y37" s="117"/>
      <c r="Z37" s="118"/>
    </row>
    <row r="38" spans="1:26" ht="6.75" customHeight="1" x14ac:dyDescent="0.15">
      <c r="A38" s="60"/>
      <c r="B38" s="42"/>
      <c r="C38" s="6"/>
      <c r="D38" s="34"/>
      <c r="E38" s="4"/>
      <c r="F38" s="5"/>
      <c r="G38" s="5"/>
      <c r="H38" s="5"/>
      <c r="I38" s="5"/>
      <c r="J38" s="5"/>
      <c r="K38" s="14"/>
      <c r="L38" s="15"/>
      <c r="M38" s="14"/>
      <c r="N38" s="14"/>
      <c r="O38" s="28"/>
      <c r="P38" s="29"/>
      <c r="Q38" s="30"/>
      <c r="R38" s="29"/>
      <c r="S38" s="30"/>
      <c r="T38" s="29"/>
      <c r="U38" s="30"/>
      <c r="V38" s="29"/>
      <c r="W38" s="12"/>
      <c r="X38" s="16"/>
      <c r="Y38" s="12"/>
      <c r="Z38" s="13"/>
    </row>
    <row r="39" spans="1:26" ht="18.75" customHeight="1" x14ac:dyDescent="0.15">
      <c r="A39" s="84">
        <f>COUNTA($A$7:$A38)+$A$7</f>
        <v>7</v>
      </c>
      <c r="B39" s="41"/>
      <c r="C39" s="107" t="s">
        <v>57</v>
      </c>
      <c r="D39" s="108"/>
      <c r="E39" s="108"/>
      <c r="F39" s="108"/>
      <c r="G39" s="108"/>
      <c r="H39" s="108"/>
      <c r="I39" s="108"/>
      <c r="J39" s="108"/>
      <c r="K39" s="113"/>
      <c r="L39" s="114"/>
      <c r="M39" s="113"/>
      <c r="N39" s="113"/>
      <c r="O39" s="78" t="s">
        <v>61</v>
      </c>
      <c r="P39" s="79" t="s">
        <v>21</v>
      </c>
      <c r="Q39" s="36"/>
      <c r="R39" s="18"/>
      <c r="S39" s="19" t="s">
        <v>27</v>
      </c>
      <c r="T39" s="18"/>
      <c r="U39" s="19"/>
      <c r="V39" s="18"/>
      <c r="W39" s="99">
        <v>3</v>
      </c>
      <c r="X39" s="115"/>
      <c r="Y39" s="113"/>
      <c r="Z39" s="83"/>
    </row>
    <row r="40" spans="1:26" ht="32.25" customHeight="1" x14ac:dyDescent="0.15">
      <c r="A40" s="84"/>
      <c r="B40" s="42"/>
      <c r="C40" s="109"/>
      <c r="D40" s="110"/>
      <c r="E40" s="110"/>
      <c r="F40" s="110"/>
      <c r="G40" s="110"/>
      <c r="H40" s="110"/>
      <c r="I40" s="110"/>
      <c r="J40" s="110"/>
      <c r="K40" s="113"/>
      <c r="L40" s="114"/>
      <c r="M40" s="113"/>
      <c r="N40" s="113"/>
      <c r="O40" s="20" t="s">
        <v>29</v>
      </c>
      <c r="P40" s="21" t="s">
        <v>21</v>
      </c>
      <c r="Q40" s="37"/>
      <c r="R40" s="21"/>
      <c r="S40" s="22" t="s">
        <v>30</v>
      </c>
      <c r="T40" s="21"/>
      <c r="U40" s="22"/>
      <c r="V40" s="21"/>
      <c r="W40" s="99"/>
      <c r="X40" s="115"/>
      <c r="Y40" s="113"/>
      <c r="Z40" s="83"/>
    </row>
    <row r="41" spans="1:26" ht="19.5" customHeight="1" x14ac:dyDescent="0.15">
      <c r="A41" s="84"/>
      <c r="B41" s="42"/>
      <c r="C41" s="109"/>
      <c r="D41" s="110"/>
      <c r="E41" s="110"/>
      <c r="F41" s="110"/>
      <c r="G41" s="110"/>
      <c r="H41" s="110"/>
      <c r="I41" s="110"/>
      <c r="J41" s="110"/>
      <c r="K41" s="113"/>
      <c r="L41" s="114"/>
      <c r="M41" s="113"/>
      <c r="N41" s="113"/>
      <c r="O41" s="20" t="s">
        <v>22</v>
      </c>
      <c r="P41" s="21"/>
      <c r="Q41" s="37"/>
      <c r="R41" s="21"/>
      <c r="S41" s="35" t="s">
        <v>25</v>
      </c>
      <c r="T41" s="21"/>
      <c r="U41" s="22"/>
      <c r="V41" s="21"/>
      <c r="W41" s="99"/>
      <c r="X41" s="115"/>
      <c r="Y41" s="113"/>
      <c r="Z41" s="83"/>
    </row>
    <row r="42" spans="1:26" ht="19.5" customHeight="1" x14ac:dyDescent="0.15">
      <c r="A42" s="84"/>
      <c r="B42" s="42"/>
      <c r="C42" s="109"/>
      <c r="D42" s="110"/>
      <c r="E42" s="110"/>
      <c r="F42" s="110"/>
      <c r="G42" s="110"/>
      <c r="H42" s="110"/>
      <c r="I42" s="110"/>
      <c r="J42" s="110"/>
      <c r="K42" s="113"/>
      <c r="L42" s="114"/>
      <c r="M42" s="113"/>
      <c r="N42" s="113"/>
      <c r="O42" s="31" t="s">
        <v>23</v>
      </c>
      <c r="P42" s="32"/>
      <c r="Q42" s="38"/>
      <c r="R42" s="32"/>
      <c r="S42" s="52" t="s">
        <v>28</v>
      </c>
      <c r="T42" s="32"/>
      <c r="U42" s="33"/>
      <c r="V42" s="32"/>
      <c r="W42" s="99"/>
      <c r="X42" s="115"/>
      <c r="Y42" s="113"/>
      <c r="Z42" s="83"/>
    </row>
    <row r="43" spans="1:26" ht="18.75" customHeight="1" x14ac:dyDescent="0.15">
      <c r="A43" s="84"/>
      <c r="B43" s="42"/>
      <c r="C43" s="109"/>
      <c r="D43" s="110"/>
      <c r="E43" s="110"/>
      <c r="F43" s="110"/>
      <c r="G43" s="110"/>
      <c r="H43" s="110"/>
      <c r="I43" s="110"/>
      <c r="J43" s="110"/>
      <c r="K43" s="113"/>
      <c r="L43" s="114"/>
      <c r="M43" s="113"/>
      <c r="N43" s="113"/>
      <c r="O43" s="62" t="s">
        <v>26</v>
      </c>
      <c r="P43" s="63"/>
      <c r="Q43" s="62" t="s">
        <v>26</v>
      </c>
      <c r="R43" s="63"/>
      <c r="S43" s="61"/>
      <c r="T43" s="32"/>
      <c r="U43" s="33"/>
      <c r="V43" s="32"/>
      <c r="W43" s="99"/>
      <c r="X43" s="115"/>
      <c r="Y43" s="113"/>
      <c r="Z43" s="83"/>
    </row>
    <row r="44" spans="1:26" ht="18.75" customHeight="1" x14ac:dyDescent="0.15">
      <c r="A44" s="84"/>
      <c r="B44" s="42"/>
      <c r="C44" s="109"/>
      <c r="D44" s="110"/>
      <c r="E44" s="110"/>
      <c r="F44" s="110"/>
      <c r="G44" s="110"/>
      <c r="H44" s="110"/>
      <c r="I44" s="110"/>
      <c r="J44" s="110"/>
      <c r="K44" s="113"/>
      <c r="L44" s="114"/>
      <c r="M44" s="113"/>
      <c r="N44" s="113"/>
      <c r="O44" s="62" t="s">
        <v>34</v>
      </c>
      <c r="P44" s="63"/>
      <c r="Q44" s="64"/>
      <c r="R44" s="59"/>
      <c r="S44" s="61"/>
      <c r="T44" s="32"/>
      <c r="U44" s="33"/>
      <c r="V44" s="32"/>
      <c r="W44" s="99"/>
      <c r="X44" s="115"/>
      <c r="Y44" s="113"/>
      <c r="Z44" s="83"/>
    </row>
    <row r="45" spans="1:26" ht="18.75" customHeight="1" x14ac:dyDescent="0.15">
      <c r="A45" s="84"/>
      <c r="B45" s="42"/>
      <c r="C45" s="111"/>
      <c r="D45" s="112"/>
      <c r="E45" s="112"/>
      <c r="F45" s="112"/>
      <c r="G45" s="112"/>
      <c r="H45" s="112"/>
      <c r="I45" s="112"/>
      <c r="J45" s="112"/>
      <c r="K45" s="113"/>
      <c r="L45" s="114"/>
      <c r="M45" s="113"/>
      <c r="N45" s="113"/>
      <c r="O45" s="39" t="s">
        <v>31</v>
      </c>
      <c r="P45" s="24"/>
      <c r="Q45" s="49"/>
      <c r="R45" s="50"/>
      <c r="S45" s="40"/>
      <c r="T45" s="24"/>
      <c r="U45" s="25"/>
      <c r="V45" s="24"/>
      <c r="W45" s="100"/>
      <c r="X45" s="115"/>
      <c r="Y45" s="113"/>
      <c r="Z45" s="83"/>
    </row>
    <row r="46" spans="1:26" ht="18.75" customHeight="1" x14ac:dyDescent="0.15">
      <c r="A46" s="84">
        <f>COUNTA($A$7:$A45)+$A$7</f>
        <v>8</v>
      </c>
      <c r="B46" s="42"/>
      <c r="C46" s="6"/>
      <c r="D46" s="85" t="s">
        <v>47</v>
      </c>
      <c r="E46" s="86"/>
      <c r="F46" s="86"/>
      <c r="G46" s="86"/>
      <c r="H46" s="86"/>
      <c r="I46" s="86"/>
      <c r="J46" s="87"/>
      <c r="K46" s="94">
        <v>2</v>
      </c>
      <c r="L46" s="97">
        <f>4-X46</f>
        <v>1</v>
      </c>
      <c r="M46" s="97">
        <v>2</v>
      </c>
      <c r="N46" s="97" t="s">
        <v>65</v>
      </c>
      <c r="O46" s="45" t="s">
        <v>35</v>
      </c>
      <c r="P46" s="46"/>
      <c r="Q46" s="45" t="s">
        <v>35</v>
      </c>
      <c r="R46" s="46"/>
      <c r="S46" s="19" t="s">
        <v>32</v>
      </c>
      <c r="T46" s="26"/>
      <c r="U46" s="27" t="s">
        <v>33</v>
      </c>
      <c r="V46" s="26" t="s">
        <v>21</v>
      </c>
      <c r="W46" s="99">
        <v>3</v>
      </c>
      <c r="X46" s="101">
        <v>3</v>
      </c>
      <c r="Y46" s="103" t="s">
        <v>40</v>
      </c>
      <c r="Z46" s="105" t="str">
        <f>A39&amp;","&amp;A46</f>
        <v>7,8</v>
      </c>
    </row>
    <row r="47" spans="1:26" ht="48" customHeight="1" x14ac:dyDescent="0.15">
      <c r="A47" s="84"/>
      <c r="B47" s="42"/>
      <c r="C47" s="6"/>
      <c r="D47" s="88"/>
      <c r="E47" s="89"/>
      <c r="F47" s="89"/>
      <c r="G47" s="89"/>
      <c r="H47" s="89"/>
      <c r="I47" s="89"/>
      <c r="J47" s="90"/>
      <c r="K47" s="95"/>
      <c r="L47" s="98"/>
      <c r="M47" s="98"/>
      <c r="N47" s="98"/>
      <c r="O47" s="47" t="s">
        <v>36</v>
      </c>
      <c r="P47" s="48"/>
      <c r="Q47" s="47" t="s">
        <v>36</v>
      </c>
      <c r="R47" s="48"/>
      <c r="S47" s="22" t="s">
        <v>30</v>
      </c>
      <c r="T47" s="21"/>
      <c r="U47" s="22" t="s">
        <v>38</v>
      </c>
      <c r="V47" s="21" t="s">
        <v>21</v>
      </c>
      <c r="W47" s="99"/>
      <c r="X47" s="102"/>
      <c r="Y47" s="104"/>
      <c r="Z47" s="106"/>
    </row>
    <row r="48" spans="1:26" ht="18.75" customHeight="1" x14ac:dyDescent="0.15">
      <c r="A48" s="84"/>
      <c r="B48" s="42" t="s">
        <v>43</v>
      </c>
      <c r="C48" s="6"/>
      <c r="D48" s="88"/>
      <c r="E48" s="89"/>
      <c r="F48" s="89"/>
      <c r="G48" s="89"/>
      <c r="H48" s="89"/>
      <c r="I48" s="89"/>
      <c r="J48" s="90"/>
      <c r="K48" s="95"/>
      <c r="L48" s="98"/>
      <c r="M48" s="98"/>
      <c r="N48" s="98"/>
      <c r="O48" s="58" t="s">
        <v>37</v>
      </c>
      <c r="P48" s="59"/>
      <c r="Q48" s="58" t="s">
        <v>37</v>
      </c>
      <c r="R48" s="59"/>
      <c r="S48" s="35" t="s">
        <v>25</v>
      </c>
      <c r="T48" s="32"/>
      <c r="U48" s="33"/>
      <c r="V48" s="32"/>
      <c r="W48" s="99"/>
      <c r="X48" s="102"/>
      <c r="Y48" s="104"/>
      <c r="Z48" s="106"/>
    </row>
    <row r="49" spans="1:26" ht="18.75" customHeight="1" x14ac:dyDescent="0.15">
      <c r="A49" s="84"/>
      <c r="B49" s="43"/>
      <c r="C49" s="6"/>
      <c r="D49" s="91"/>
      <c r="E49" s="92"/>
      <c r="F49" s="92"/>
      <c r="G49" s="92"/>
      <c r="H49" s="92"/>
      <c r="I49" s="92"/>
      <c r="J49" s="93"/>
      <c r="K49" s="96"/>
      <c r="L49" s="96"/>
      <c r="M49" s="96"/>
      <c r="N49" s="96"/>
      <c r="O49" s="39" t="s">
        <v>31</v>
      </c>
      <c r="P49" s="24"/>
      <c r="Q49" s="49"/>
      <c r="R49" s="50"/>
      <c r="S49" s="40"/>
      <c r="T49" s="24"/>
      <c r="U49" s="25"/>
      <c r="V49" s="24"/>
      <c r="W49" s="100"/>
      <c r="X49" s="96"/>
      <c r="Y49" s="96"/>
      <c r="Z49" s="96"/>
    </row>
    <row r="50" spans="1:26" ht="18.75" customHeight="1" x14ac:dyDescent="0.15">
      <c r="A50" s="60"/>
      <c r="B50" s="42"/>
      <c r="C50" s="6"/>
      <c r="D50" s="34"/>
      <c r="E50" s="4"/>
      <c r="F50" s="5"/>
      <c r="G50" s="5"/>
      <c r="H50" s="5"/>
      <c r="I50" s="5"/>
      <c r="J50" s="5"/>
      <c r="K50" s="14"/>
      <c r="L50" s="15"/>
      <c r="M50" s="14"/>
      <c r="N50" s="14"/>
      <c r="O50" s="28"/>
      <c r="P50" s="29"/>
      <c r="Q50" s="30"/>
      <c r="R50" s="29"/>
      <c r="S50" s="30"/>
      <c r="T50" s="29"/>
      <c r="U50" s="30"/>
      <c r="V50" s="29"/>
      <c r="W50" s="12"/>
      <c r="X50" s="16"/>
      <c r="Y50" s="12"/>
      <c r="Z50" s="13"/>
    </row>
    <row r="51" spans="1:26" ht="18.75" customHeight="1" x14ac:dyDescent="0.15">
      <c r="A51" s="84">
        <f>COUNTA($A$7:$A50)+$A$7</f>
        <v>9</v>
      </c>
      <c r="B51" s="41"/>
      <c r="C51" s="107" t="s">
        <v>58</v>
      </c>
      <c r="D51" s="108"/>
      <c r="E51" s="108"/>
      <c r="F51" s="108"/>
      <c r="G51" s="108"/>
      <c r="H51" s="108"/>
      <c r="I51" s="108"/>
      <c r="J51" s="108"/>
      <c r="K51" s="113"/>
      <c r="L51" s="114"/>
      <c r="M51" s="113"/>
      <c r="N51" s="113"/>
      <c r="O51" s="78" t="s">
        <v>61</v>
      </c>
      <c r="P51" s="79" t="s">
        <v>21</v>
      </c>
      <c r="Q51" s="36"/>
      <c r="R51" s="18"/>
      <c r="S51" s="19" t="s">
        <v>27</v>
      </c>
      <c r="T51" s="18"/>
      <c r="U51" s="19"/>
      <c r="V51" s="18"/>
      <c r="W51" s="99">
        <v>3</v>
      </c>
      <c r="X51" s="115"/>
      <c r="Y51" s="113"/>
      <c r="Z51" s="83"/>
    </row>
    <row r="52" spans="1:26" ht="32.25" customHeight="1" x14ac:dyDescent="0.15">
      <c r="A52" s="84"/>
      <c r="B52" s="42"/>
      <c r="C52" s="109"/>
      <c r="D52" s="110"/>
      <c r="E52" s="110"/>
      <c r="F52" s="110"/>
      <c r="G52" s="110"/>
      <c r="H52" s="110"/>
      <c r="I52" s="110"/>
      <c r="J52" s="110"/>
      <c r="K52" s="113"/>
      <c r="L52" s="114"/>
      <c r="M52" s="113"/>
      <c r="N52" s="113"/>
      <c r="O52" s="20" t="s">
        <v>29</v>
      </c>
      <c r="P52" s="21" t="s">
        <v>21</v>
      </c>
      <c r="Q52" s="37"/>
      <c r="R52" s="21"/>
      <c r="S52" s="22" t="s">
        <v>30</v>
      </c>
      <c r="T52" s="21"/>
      <c r="U52" s="22"/>
      <c r="V52" s="21"/>
      <c r="W52" s="99"/>
      <c r="X52" s="115"/>
      <c r="Y52" s="113"/>
      <c r="Z52" s="83"/>
    </row>
    <row r="53" spans="1:26" ht="19.5" customHeight="1" x14ac:dyDescent="0.15">
      <c r="A53" s="84"/>
      <c r="B53" s="42"/>
      <c r="C53" s="109"/>
      <c r="D53" s="110"/>
      <c r="E53" s="110"/>
      <c r="F53" s="110"/>
      <c r="G53" s="110"/>
      <c r="H53" s="110"/>
      <c r="I53" s="110"/>
      <c r="J53" s="110"/>
      <c r="K53" s="113"/>
      <c r="L53" s="114"/>
      <c r="M53" s="113"/>
      <c r="N53" s="113"/>
      <c r="O53" s="20" t="s">
        <v>22</v>
      </c>
      <c r="P53" s="21"/>
      <c r="Q53" s="37"/>
      <c r="R53" s="21"/>
      <c r="S53" s="35" t="s">
        <v>25</v>
      </c>
      <c r="T53" s="21"/>
      <c r="U53" s="22"/>
      <c r="V53" s="21"/>
      <c r="W53" s="99"/>
      <c r="X53" s="115"/>
      <c r="Y53" s="113"/>
      <c r="Z53" s="83"/>
    </row>
    <row r="54" spans="1:26" ht="19.5" customHeight="1" x14ac:dyDescent="0.15">
      <c r="A54" s="84"/>
      <c r="B54" s="42"/>
      <c r="C54" s="109"/>
      <c r="D54" s="110"/>
      <c r="E54" s="110"/>
      <c r="F54" s="110"/>
      <c r="G54" s="110"/>
      <c r="H54" s="110"/>
      <c r="I54" s="110"/>
      <c r="J54" s="110"/>
      <c r="K54" s="113"/>
      <c r="L54" s="114"/>
      <c r="M54" s="113"/>
      <c r="N54" s="113"/>
      <c r="O54" s="31" t="s">
        <v>23</v>
      </c>
      <c r="P54" s="32"/>
      <c r="Q54" s="38"/>
      <c r="R54" s="32"/>
      <c r="S54" s="52" t="s">
        <v>28</v>
      </c>
      <c r="T54" s="32"/>
      <c r="U54" s="33"/>
      <c r="V54" s="32"/>
      <c r="W54" s="99"/>
      <c r="X54" s="115"/>
      <c r="Y54" s="113"/>
      <c r="Z54" s="83"/>
    </row>
    <row r="55" spans="1:26" ht="18.75" customHeight="1" x14ac:dyDescent="0.15">
      <c r="A55" s="84"/>
      <c r="B55" s="42"/>
      <c r="C55" s="109"/>
      <c r="D55" s="110"/>
      <c r="E55" s="110"/>
      <c r="F55" s="110"/>
      <c r="G55" s="110"/>
      <c r="H55" s="110"/>
      <c r="I55" s="110"/>
      <c r="J55" s="110"/>
      <c r="K55" s="113"/>
      <c r="L55" s="114"/>
      <c r="M55" s="113"/>
      <c r="N55" s="113"/>
      <c r="O55" s="62" t="s">
        <v>26</v>
      </c>
      <c r="P55" s="63"/>
      <c r="Q55" s="62" t="s">
        <v>26</v>
      </c>
      <c r="R55" s="63"/>
      <c r="S55" s="61"/>
      <c r="T55" s="32"/>
      <c r="U55" s="33"/>
      <c r="V55" s="32"/>
      <c r="W55" s="99"/>
      <c r="X55" s="115"/>
      <c r="Y55" s="113"/>
      <c r="Z55" s="83"/>
    </row>
    <row r="56" spans="1:26" ht="18.75" customHeight="1" x14ac:dyDescent="0.15">
      <c r="A56" s="84"/>
      <c r="B56" s="42"/>
      <c r="C56" s="109"/>
      <c r="D56" s="110"/>
      <c r="E56" s="110"/>
      <c r="F56" s="110"/>
      <c r="G56" s="110"/>
      <c r="H56" s="110"/>
      <c r="I56" s="110"/>
      <c r="J56" s="110"/>
      <c r="K56" s="113"/>
      <c r="L56" s="114"/>
      <c r="M56" s="113"/>
      <c r="N56" s="113"/>
      <c r="O56" s="62" t="s">
        <v>34</v>
      </c>
      <c r="P56" s="63"/>
      <c r="Q56" s="64"/>
      <c r="R56" s="59"/>
      <c r="S56" s="61"/>
      <c r="T56" s="32"/>
      <c r="U56" s="33"/>
      <c r="V56" s="32"/>
      <c r="W56" s="99"/>
      <c r="X56" s="115"/>
      <c r="Y56" s="113"/>
      <c r="Z56" s="83"/>
    </row>
    <row r="57" spans="1:26" ht="18.75" customHeight="1" x14ac:dyDescent="0.15">
      <c r="A57" s="84"/>
      <c r="B57" s="42"/>
      <c r="C57" s="111"/>
      <c r="D57" s="112"/>
      <c r="E57" s="112"/>
      <c r="F57" s="112"/>
      <c r="G57" s="112"/>
      <c r="H57" s="112"/>
      <c r="I57" s="112"/>
      <c r="J57" s="112"/>
      <c r="K57" s="113"/>
      <c r="L57" s="114"/>
      <c r="M57" s="113"/>
      <c r="N57" s="113"/>
      <c r="O57" s="39" t="s">
        <v>31</v>
      </c>
      <c r="P57" s="24"/>
      <c r="Q57" s="49"/>
      <c r="R57" s="50"/>
      <c r="S57" s="40"/>
      <c r="T57" s="24"/>
      <c r="U57" s="25"/>
      <c r="V57" s="24"/>
      <c r="W57" s="100"/>
      <c r="X57" s="115"/>
      <c r="Y57" s="113"/>
      <c r="Z57" s="83"/>
    </row>
    <row r="58" spans="1:26" ht="18.75" customHeight="1" x14ac:dyDescent="0.15">
      <c r="A58" s="84">
        <f>COUNTA($A$7:$A57)+$A$7</f>
        <v>10</v>
      </c>
      <c r="B58" s="42"/>
      <c r="C58" s="6"/>
      <c r="D58" s="85" t="s">
        <v>47</v>
      </c>
      <c r="E58" s="86"/>
      <c r="F58" s="86"/>
      <c r="G58" s="86"/>
      <c r="H58" s="86"/>
      <c r="I58" s="86"/>
      <c r="J58" s="87"/>
      <c r="K58" s="94">
        <v>2</v>
      </c>
      <c r="L58" s="97">
        <f>4-X58</f>
        <v>1</v>
      </c>
      <c r="M58" s="97">
        <v>2</v>
      </c>
      <c r="N58" s="97" t="s">
        <v>65</v>
      </c>
      <c r="O58" s="45" t="s">
        <v>35</v>
      </c>
      <c r="P58" s="46"/>
      <c r="Q58" s="45" t="s">
        <v>35</v>
      </c>
      <c r="R58" s="46"/>
      <c r="S58" s="19" t="s">
        <v>32</v>
      </c>
      <c r="T58" s="26"/>
      <c r="U58" s="27" t="s">
        <v>33</v>
      </c>
      <c r="V58" s="26" t="s">
        <v>21</v>
      </c>
      <c r="W58" s="99">
        <v>3</v>
      </c>
      <c r="X58" s="101">
        <v>3</v>
      </c>
      <c r="Y58" s="103" t="s">
        <v>42</v>
      </c>
      <c r="Z58" s="105" t="str">
        <f>A51&amp;","&amp;A58</f>
        <v>9,10</v>
      </c>
    </row>
    <row r="59" spans="1:26" ht="48" customHeight="1" x14ac:dyDescent="0.15">
      <c r="A59" s="84"/>
      <c r="B59" s="42"/>
      <c r="C59" s="6"/>
      <c r="D59" s="88"/>
      <c r="E59" s="89"/>
      <c r="F59" s="89"/>
      <c r="G59" s="89"/>
      <c r="H59" s="89"/>
      <c r="I59" s="89"/>
      <c r="J59" s="90"/>
      <c r="K59" s="95"/>
      <c r="L59" s="98"/>
      <c r="M59" s="98"/>
      <c r="N59" s="98"/>
      <c r="O59" s="47" t="s">
        <v>36</v>
      </c>
      <c r="P59" s="48"/>
      <c r="Q59" s="47" t="s">
        <v>36</v>
      </c>
      <c r="R59" s="48"/>
      <c r="S59" s="22" t="s">
        <v>30</v>
      </c>
      <c r="T59" s="21"/>
      <c r="U59" s="22" t="s">
        <v>38</v>
      </c>
      <c r="V59" s="21" t="s">
        <v>21</v>
      </c>
      <c r="W59" s="99"/>
      <c r="X59" s="102"/>
      <c r="Y59" s="104"/>
      <c r="Z59" s="106"/>
    </row>
    <row r="60" spans="1:26" ht="18.75" customHeight="1" x14ac:dyDescent="0.15">
      <c r="A60" s="84"/>
      <c r="B60" s="42" t="s">
        <v>43</v>
      </c>
      <c r="C60" s="6"/>
      <c r="D60" s="88"/>
      <c r="E60" s="89"/>
      <c r="F60" s="89"/>
      <c r="G60" s="89"/>
      <c r="H60" s="89"/>
      <c r="I60" s="89"/>
      <c r="J60" s="90"/>
      <c r="K60" s="95"/>
      <c r="L60" s="98"/>
      <c r="M60" s="98"/>
      <c r="N60" s="98"/>
      <c r="O60" s="58" t="s">
        <v>37</v>
      </c>
      <c r="P60" s="59"/>
      <c r="Q60" s="58" t="s">
        <v>37</v>
      </c>
      <c r="R60" s="59"/>
      <c r="S60" s="35" t="s">
        <v>25</v>
      </c>
      <c r="T60" s="32"/>
      <c r="U60" s="33"/>
      <c r="V60" s="32"/>
      <c r="W60" s="99"/>
      <c r="X60" s="102"/>
      <c r="Y60" s="104"/>
      <c r="Z60" s="106"/>
    </row>
    <row r="61" spans="1:26" ht="18.75" customHeight="1" x14ac:dyDescent="0.15">
      <c r="A61" s="84"/>
      <c r="B61" s="43"/>
      <c r="C61" s="6"/>
      <c r="D61" s="91"/>
      <c r="E61" s="92"/>
      <c r="F61" s="92"/>
      <c r="G61" s="92"/>
      <c r="H61" s="92"/>
      <c r="I61" s="92"/>
      <c r="J61" s="93"/>
      <c r="K61" s="96"/>
      <c r="L61" s="96"/>
      <c r="M61" s="96"/>
      <c r="N61" s="96"/>
      <c r="O61" s="39" t="s">
        <v>31</v>
      </c>
      <c r="P61" s="24"/>
      <c r="Q61" s="49"/>
      <c r="R61" s="50"/>
      <c r="S61" s="40"/>
      <c r="T61" s="24"/>
      <c r="U61" s="25"/>
      <c r="V61" s="24"/>
      <c r="W61" s="100"/>
      <c r="X61" s="96"/>
      <c r="Y61" s="96"/>
      <c r="Z61" s="96"/>
    </row>
    <row r="62" spans="1:26" ht="18.75" customHeight="1" x14ac:dyDescent="0.15">
      <c r="A62" s="60"/>
      <c r="B62" s="42"/>
      <c r="C62" s="6"/>
      <c r="D62" s="34"/>
      <c r="E62" s="4"/>
      <c r="F62" s="5"/>
      <c r="G62" s="5"/>
      <c r="H62" s="5"/>
      <c r="I62" s="5"/>
      <c r="J62" s="5"/>
      <c r="K62" s="14"/>
      <c r="L62" s="15"/>
      <c r="M62" s="14"/>
      <c r="N62" s="14"/>
      <c r="O62" s="28"/>
      <c r="P62" s="29"/>
      <c r="Q62" s="30"/>
      <c r="R62" s="29"/>
      <c r="S62" s="30"/>
      <c r="T62" s="29"/>
      <c r="U62" s="30"/>
      <c r="V62" s="29"/>
      <c r="W62" s="12"/>
      <c r="X62" s="16"/>
      <c r="Y62" s="12"/>
      <c r="Z62" s="13"/>
    </row>
    <row r="63" spans="1:26" ht="18.75" customHeight="1" x14ac:dyDescent="0.15">
      <c r="A63" s="84">
        <f>COUNTA($A$7:$A62)+$A$7</f>
        <v>11</v>
      </c>
      <c r="B63" s="41"/>
      <c r="C63" s="107" t="s">
        <v>59</v>
      </c>
      <c r="D63" s="108"/>
      <c r="E63" s="108"/>
      <c r="F63" s="108"/>
      <c r="G63" s="108"/>
      <c r="H63" s="108"/>
      <c r="I63" s="108"/>
      <c r="J63" s="108"/>
      <c r="K63" s="113"/>
      <c r="L63" s="114"/>
      <c r="M63" s="113"/>
      <c r="N63" s="113"/>
      <c r="O63" s="78" t="s">
        <v>61</v>
      </c>
      <c r="P63" s="79" t="s">
        <v>21</v>
      </c>
      <c r="Q63" s="36"/>
      <c r="R63" s="18"/>
      <c r="S63" s="19" t="s">
        <v>27</v>
      </c>
      <c r="T63" s="18"/>
      <c r="U63" s="19"/>
      <c r="V63" s="18"/>
      <c r="W63" s="99">
        <v>3</v>
      </c>
      <c r="X63" s="115"/>
      <c r="Y63" s="113"/>
      <c r="Z63" s="83"/>
    </row>
    <row r="64" spans="1:26" ht="32.25" customHeight="1" x14ac:dyDescent="0.15">
      <c r="A64" s="84"/>
      <c r="B64" s="42"/>
      <c r="C64" s="109"/>
      <c r="D64" s="110"/>
      <c r="E64" s="110"/>
      <c r="F64" s="110"/>
      <c r="G64" s="110"/>
      <c r="H64" s="110"/>
      <c r="I64" s="110"/>
      <c r="J64" s="110"/>
      <c r="K64" s="113"/>
      <c r="L64" s="114"/>
      <c r="M64" s="113"/>
      <c r="N64" s="113"/>
      <c r="O64" s="20" t="s">
        <v>29</v>
      </c>
      <c r="P64" s="21" t="s">
        <v>21</v>
      </c>
      <c r="Q64" s="37"/>
      <c r="R64" s="21"/>
      <c r="S64" s="22" t="s">
        <v>30</v>
      </c>
      <c r="T64" s="21"/>
      <c r="U64" s="22"/>
      <c r="V64" s="21"/>
      <c r="W64" s="99"/>
      <c r="X64" s="115"/>
      <c r="Y64" s="113"/>
      <c r="Z64" s="83"/>
    </row>
    <row r="65" spans="1:26" ht="19.5" customHeight="1" x14ac:dyDescent="0.15">
      <c r="A65" s="84"/>
      <c r="B65" s="42"/>
      <c r="C65" s="109"/>
      <c r="D65" s="110"/>
      <c r="E65" s="110"/>
      <c r="F65" s="110"/>
      <c r="G65" s="110"/>
      <c r="H65" s="110"/>
      <c r="I65" s="110"/>
      <c r="J65" s="110"/>
      <c r="K65" s="113"/>
      <c r="L65" s="114"/>
      <c r="M65" s="113"/>
      <c r="N65" s="113"/>
      <c r="O65" s="20" t="s">
        <v>22</v>
      </c>
      <c r="P65" s="21"/>
      <c r="Q65" s="37"/>
      <c r="R65" s="21"/>
      <c r="S65" s="35" t="s">
        <v>25</v>
      </c>
      <c r="T65" s="21"/>
      <c r="U65" s="22"/>
      <c r="V65" s="21"/>
      <c r="W65" s="99"/>
      <c r="X65" s="115"/>
      <c r="Y65" s="113"/>
      <c r="Z65" s="83"/>
    </row>
    <row r="66" spans="1:26" ht="19.5" customHeight="1" x14ac:dyDescent="0.15">
      <c r="A66" s="84"/>
      <c r="B66" s="42"/>
      <c r="C66" s="109"/>
      <c r="D66" s="110"/>
      <c r="E66" s="110"/>
      <c r="F66" s="110"/>
      <c r="G66" s="110"/>
      <c r="H66" s="110"/>
      <c r="I66" s="110"/>
      <c r="J66" s="110"/>
      <c r="K66" s="113"/>
      <c r="L66" s="114"/>
      <c r="M66" s="113"/>
      <c r="N66" s="113"/>
      <c r="O66" s="31" t="s">
        <v>23</v>
      </c>
      <c r="P66" s="32"/>
      <c r="Q66" s="38"/>
      <c r="R66" s="32"/>
      <c r="S66" s="52" t="s">
        <v>28</v>
      </c>
      <c r="T66" s="32"/>
      <c r="U66" s="33"/>
      <c r="V66" s="32"/>
      <c r="W66" s="99"/>
      <c r="X66" s="115"/>
      <c r="Y66" s="113"/>
      <c r="Z66" s="83"/>
    </row>
    <row r="67" spans="1:26" ht="18.75" customHeight="1" x14ac:dyDescent="0.15">
      <c r="A67" s="84"/>
      <c r="B67" s="42"/>
      <c r="C67" s="109"/>
      <c r="D67" s="110"/>
      <c r="E67" s="110"/>
      <c r="F67" s="110"/>
      <c r="G67" s="110"/>
      <c r="H67" s="110"/>
      <c r="I67" s="110"/>
      <c r="J67" s="110"/>
      <c r="K67" s="113"/>
      <c r="L67" s="114"/>
      <c r="M67" s="113"/>
      <c r="N67" s="113"/>
      <c r="O67" s="62" t="s">
        <v>26</v>
      </c>
      <c r="P67" s="63"/>
      <c r="Q67" s="62" t="s">
        <v>26</v>
      </c>
      <c r="R67" s="63"/>
      <c r="S67" s="61"/>
      <c r="T67" s="32"/>
      <c r="U67" s="33"/>
      <c r="V67" s="32"/>
      <c r="W67" s="99"/>
      <c r="X67" s="115"/>
      <c r="Y67" s="113"/>
      <c r="Z67" s="83"/>
    </row>
    <row r="68" spans="1:26" ht="18.75" customHeight="1" x14ac:dyDescent="0.15">
      <c r="A68" s="84"/>
      <c r="B68" s="42"/>
      <c r="C68" s="109"/>
      <c r="D68" s="110"/>
      <c r="E68" s="110"/>
      <c r="F68" s="110"/>
      <c r="G68" s="110"/>
      <c r="H68" s="110"/>
      <c r="I68" s="110"/>
      <c r="J68" s="110"/>
      <c r="K68" s="113"/>
      <c r="L68" s="114"/>
      <c r="M68" s="113"/>
      <c r="N68" s="113"/>
      <c r="O68" s="62" t="s">
        <v>34</v>
      </c>
      <c r="P68" s="63"/>
      <c r="Q68" s="64"/>
      <c r="R68" s="59"/>
      <c r="S68" s="61"/>
      <c r="T68" s="32"/>
      <c r="U68" s="33"/>
      <c r="V68" s="32"/>
      <c r="W68" s="99"/>
      <c r="X68" s="115"/>
      <c r="Y68" s="113"/>
      <c r="Z68" s="83"/>
    </row>
    <row r="69" spans="1:26" ht="18.75" customHeight="1" x14ac:dyDescent="0.15">
      <c r="A69" s="84"/>
      <c r="B69" s="42"/>
      <c r="C69" s="111"/>
      <c r="D69" s="112"/>
      <c r="E69" s="112"/>
      <c r="F69" s="112"/>
      <c r="G69" s="112"/>
      <c r="H69" s="112"/>
      <c r="I69" s="112"/>
      <c r="J69" s="112"/>
      <c r="K69" s="113"/>
      <c r="L69" s="114"/>
      <c r="M69" s="113"/>
      <c r="N69" s="113"/>
      <c r="O69" s="39" t="s">
        <v>31</v>
      </c>
      <c r="P69" s="24"/>
      <c r="Q69" s="49"/>
      <c r="R69" s="50"/>
      <c r="S69" s="40"/>
      <c r="T69" s="24"/>
      <c r="U69" s="25"/>
      <c r="V69" s="24"/>
      <c r="W69" s="100"/>
      <c r="X69" s="115"/>
      <c r="Y69" s="113"/>
      <c r="Z69" s="83"/>
    </row>
    <row r="70" spans="1:26" ht="18.75" customHeight="1" x14ac:dyDescent="0.15">
      <c r="A70" s="84">
        <f>COUNTA($A$7:$A69)+$A$7</f>
        <v>12</v>
      </c>
      <c r="B70" s="42"/>
      <c r="C70" s="6"/>
      <c r="D70" s="85" t="s">
        <v>47</v>
      </c>
      <c r="E70" s="86"/>
      <c r="F70" s="86"/>
      <c r="G70" s="86"/>
      <c r="H70" s="86"/>
      <c r="I70" s="86"/>
      <c r="J70" s="87"/>
      <c r="K70" s="94">
        <v>2</v>
      </c>
      <c r="L70" s="97">
        <f>4-X70</f>
        <v>1</v>
      </c>
      <c r="M70" s="97">
        <v>2</v>
      </c>
      <c r="N70" s="97" t="s">
        <v>65</v>
      </c>
      <c r="O70" s="45" t="s">
        <v>35</v>
      </c>
      <c r="P70" s="46"/>
      <c r="Q70" s="45" t="s">
        <v>35</v>
      </c>
      <c r="R70" s="46"/>
      <c r="S70" s="19" t="s">
        <v>32</v>
      </c>
      <c r="T70" s="26"/>
      <c r="U70" s="27" t="s">
        <v>33</v>
      </c>
      <c r="V70" s="26" t="s">
        <v>21</v>
      </c>
      <c r="W70" s="99">
        <v>3</v>
      </c>
      <c r="X70" s="101">
        <v>3</v>
      </c>
      <c r="Y70" s="103" t="s">
        <v>48</v>
      </c>
      <c r="Z70" s="105" t="str">
        <f>A63&amp;","&amp;A70</f>
        <v>11,12</v>
      </c>
    </row>
    <row r="71" spans="1:26" ht="48" customHeight="1" x14ac:dyDescent="0.15">
      <c r="A71" s="84"/>
      <c r="B71" s="42"/>
      <c r="C71" s="6"/>
      <c r="D71" s="88"/>
      <c r="E71" s="89"/>
      <c r="F71" s="89"/>
      <c r="G71" s="89"/>
      <c r="H71" s="89"/>
      <c r="I71" s="89"/>
      <c r="J71" s="90"/>
      <c r="K71" s="95"/>
      <c r="L71" s="98"/>
      <c r="M71" s="98"/>
      <c r="N71" s="98"/>
      <c r="O71" s="47" t="s">
        <v>36</v>
      </c>
      <c r="P71" s="48"/>
      <c r="Q71" s="47" t="s">
        <v>36</v>
      </c>
      <c r="R71" s="48"/>
      <c r="S71" s="22" t="s">
        <v>30</v>
      </c>
      <c r="T71" s="21"/>
      <c r="U71" s="22" t="s">
        <v>38</v>
      </c>
      <c r="V71" s="21" t="s">
        <v>21</v>
      </c>
      <c r="W71" s="99"/>
      <c r="X71" s="102"/>
      <c r="Y71" s="104"/>
      <c r="Z71" s="106"/>
    </row>
    <row r="72" spans="1:26" ht="18.75" customHeight="1" x14ac:dyDescent="0.15">
      <c r="A72" s="84"/>
      <c r="B72" s="42" t="s">
        <v>43</v>
      </c>
      <c r="C72" s="6"/>
      <c r="D72" s="88"/>
      <c r="E72" s="89"/>
      <c r="F72" s="89"/>
      <c r="G72" s="89"/>
      <c r="H72" s="89"/>
      <c r="I72" s="89"/>
      <c r="J72" s="90"/>
      <c r="K72" s="95"/>
      <c r="L72" s="98"/>
      <c r="M72" s="98"/>
      <c r="N72" s="98"/>
      <c r="O72" s="58" t="s">
        <v>37</v>
      </c>
      <c r="P72" s="59"/>
      <c r="Q72" s="58" t="s">
        <v>37</v>
      </c>
      <c r="R72" s="59"/>
      <c r="S72" s="35" t="s">
        <v>25</v>
      </c>
      <c r="T72" s="32"/>
      <c r="U72" s="33"/>
      <c r="V72" s="32"/>
      <c r="W72" s="99"/>
      <c r="X72" s="102"/>
      <c r="Y72" s="104"/>
      <c r="Z72" s="106"/>
    </row>
    <row r="73" spans="1:26" ht="18.75" customHeight="1" x14ac:dyDescent="0.15">
      <c r="A73" s="84"/>
      <c r="B73" s="43"/>
      <c r="C73" s="6"/>
      <c r="D73" s="91"/>
      <c r="E73" s="92"/>
      <c r="F73" s="92"/>
      <c r="G73" s="92"/>
      <c r="H73" s="92"/>
      <c r="I73" s="92"/>
      <c r="J73" s="93"/>
      <c r="K73" s="96"/>
      <c r="L73" s="96"/>
      <c r="M73" s="96"/>
      <c r="N73" s="96"/>
      <c r="O73" s="39" t="s">
        <v>31</v>
      </c>
      <c r="P73" s="24"/>
      <c r="Q73" s="49"/>
      <c r="R73" s="50"/>
      <c r="S73" s="40"/>
      <c r="T73" s="24"/>
      <c r="U73" s="25"/>
      <c r="V73" s="24"/>
      <c r="W73" s="100"/>
      <c r="X73" s="96"/>
      <c r="Y73" s="96"/>
      <c r="Z73" s="96"/>
    </row>
    <row r="74" spans="1:26" ht="18.75" customHeight="1" x14ac:dyDescent="0.15">
      <c r="A74" s="60"/>
      <c r="B74" s="42"/>
      <c r="C74" s="6"/>
      <c r="D74" s="34"/>
      <c r="E74" s="4"/>
      <c r="F74" s="5"/>
      <c r="G74" s="5"/>
      <c r="H74" s="5"/>
      <c r="I74" s="5"/>
      <c r="J74" s="5"/>
      <c r="K74" s="14"/>
      <c r="L74" s="15"/>
      <c r="M74" s="14"/>
      <c r="N74" s="14"/>
      <c r="O74" s="28"/>
      <c r="P74" s="29"/>
      <c r="Q74" s="30"/>
      <c r="R74" s="29"/>
      <c r="S74" s="30"/>
      <c r="T74" s="29"/>
      <c r="U74" s="30"/>
      <c r="V74" s="29"/>
      <c r="W74" s="12"/>
      <c r="X74" s="16"/>
      <c r="Y74" s="12"/>
      <c r="Z74" s="13"/>
    </row>
    <row r="75" spans="1:26" ht="18.75" customHeight="1" x14ac:dyDescent="0.15">
      <c r="A75" s="84" t="s">
        <v>20</v>
      </c>
      <c r="B75" s="44"/>
      <c r="C75" s="107"/>
      <c r="D75" s="108"/>
      <c r="E75" s="108"/>
      <c r="F75" s="108"/>
      <c r="G75" s="108"/>
      <c r="H75" s="108"/>
      <c r="I75" s="108"/>
      <c r="J75" s="129"/>
      <c r="K75" s="113"/>
      <c r="L75" s="114"/>
      <c r="M75" s="113"/>
      <c r="N75" s="113"/>
      <c r="O75" s="17"/>
      <c r="P75" s="18"/>
      <c r="Q75" s="17"/>
      <c r="R75" s="18"/>
      <c r="S75" s="19"/>
      <c r="T75" s="18"/>
      <c r="U75" s="19"/>
      <c r="V75" s="18"/>
      <c r="W75" s="99"/>
      <c r="X75" s="115"/>
      <c r="Y75" s="127"/>
      <c r="Z75" s="128"/>
    </row>
    <row r="76" spans="1:26" ht="18.75" customHeight="1" x14ac:dyDescent="0.15">
      <c r="A76" s="84"/>
      <c r="B76" s="43"/>
      <c r="C76" s="130"/>
      <c r="D76" s="112"/>
      <c r="E76" s="112"/>
      <c r="F76" s="112"/>
      <c r="G76" s="112"/>
      <c r="H76" s="112"/>
      <c r="I76" s="112"/>
      <c r="J76" s="131"/>
      <c r="K76" s="113"/>
      <c r="L76" s="114"/>
      <c r="M76" s="113"/>
      <c r="N76" s="113"/>
      <c r="O76" s="23"/>
      <c r="P76" s="24"/>
      <c r="Q76" s="23"/>
      <c r="R76" s="24"/>
      <c r="S76" s="25"/>
      <c r="T76" s="24"/>
      <c r="U76" s="25"/>
      <c r="V76" s="24"/>
      <c r="W76" s="100"/>
      <c r="X76" s="115"/>
      <c r="Y76" s="127"/>
      <c r="Z76" s="128"/>
    </row>
    <row r="77" spans="1:26" ht="18.75" customHeight="1" x14ac:dyDescent="0.15">
      <c r="A77" s="60"/>
      <c r="B77" s="56"/>
      <c r="C77" s="53"/>
      <c r="D77" s="51"/>
      <c r="E77" s="51"/>
      <c r="F77" s="51"/>
      <c r="G77" s="54"/>
      <c r="H77" s="54"/>
      <c r="I77" s="54"/>
      <c r="J77" s="54"/>
      <c r="K77" s="12"/>
      <c r="L77" s="55"/>
      <c r="M77" s="12"/>
      <c r="N77" s="12"/>
      <c r="O77" s="28"/>
      <c r="P77" s="29"/>
      <c r="Q77" s="30"/>
      <c r="R77" s="29"/>
      <c r="S77" s="30"/>
      <c r="T77" s="29"/>
      <c r="U77" s="30"/>
      <c r="V77" s="29"/>
      <c r="W77" s="12"/>
      <c r="X77" s="16"/>
      <c r="Y77" s="12"/>
      <c r="Z77" s="13"/>
    </row>
  </sheetData>
  <mergeCells count="152"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X7:X9"/>
    <mergeCell ref="Y7:Y9"/>
    <mergeCell ref="Z7:Z9"/>
    <mergeCell ref="A7:A9"/>
    <mergeCell ref="C7:J9"/>
    <mergeCell ref="K7:K9"/>
    <mergeCell ref="L7:L9"/>
    <mergeCell ref="M7:M9"/>
    <mergeCell ref="N7:N9"/>
    <mergeCell ref="W7:W9"/>
    <mergeCell ref="W17:W20"/>
    <mergeCell ref="X17:X20"/>
    <mergeCell ref="Y17:Y20"/>
    <mergeCell ref="Z17:Z20"/>
    <mergeCell ref="W10:W16"/>
    <mergeCell ref="X10:X16"/>
    <mergeCell ref="Y10:Y16"/>
    <mergeCell ref="Z10:Z16"/>
    <mergeCell ref="A17:A20"/>
    <mergeCell ref="K17:K20"/>
    <mergeCell ref="L17:L20"/>
    <mergeCell ref="M17:M20"/>
    <mergeCell ref="N17:N20"/>
    <mergeCell ref="A10:A16"/>
    <mergeCell ref="D10:J16"/>
    <mergeCell ref="K10:K16"/>
    <mergeCell ref="L10:L16"/>
    <mergeCell ref="M10:M16"/>
    <mergeCell ref="N10:N16"/>
    <mergeCell ref="E17:J20"/>
    <mergeCell ref="Z39:Z45"/>
    <mergeCell ref="A39:A45"/>
    <mergeCell ref="C39:J45"/>
    <mergeCell ref="K39:K45"/>
    <mergeCell ref="L39:L45"/>
    <mergeCell ref="M39:M45"/>
    <mergeCell ref="N39:N45"/>
    <mergeCell ref="A46:A49"/>
    <mergeCell ref="D46:J49"/>
    <mergeCell ref="K46:K49"/>
    <mergeCell ref="L46:L49"/>
    <mergeCell ref="W75:W76"/>
    <mergeCell ref="X75:X76"/>
    <mergeCell ref="Y75:Y76"/>
    <mergeCell ref="Z75:Z76"/>
    <mergeCell ref="A75:A76"/>
    <mergeCell ref="C75:J76"/>
    <mergeCell ref="K75:K76"/>
    <mergeCell ref="L75:L76"/>
    <mergeCell ref="M75:M76"/>
    <mergeCell ref="N75:N76"/>
    <mergeCell ref="X27:X33"/>
    <mergeCell ref="Y27:Y33"/>
    <mergeCell ref="Z27:Z33"/>
    <mergeCell ref="A34:A37"/>
    <mergeCell ref="E34:J37"/>
    <mergeCell ref="K34:K37"/>
    <mergeCell ref="A51:A57"/>
    <mergeCell ref="C51:J57"/>
    <mergeCell ref="K51:K57"/>
    <mergeCell ref="L51:L57"/>
    <mergeCell ref="M51:M57"/>
    <mergeCell ref="N51:N57"/>
    <mergeCell ref="W51:W57"/>
    <mergeCell ref="X51:X57"/>
    <mergeCell ref="Y51:Y57"/>
    <mergeCell ref="M46:M49"/>
    <mergeCell ref="N46:N49"/>
    <mergeCell ref="W46:W49"/>
    <mergeCell ref="X46:X49"/>
    <mergeCell ref="Y46:Y49"/>
    <mergeCell ref="Z46:Z49"/>
    <mergeCell ref="W39:W45"/>
    <mergeCell ref="X39:X45"/>
    <mergeCell ref="Y39:Y45"/>
    <mergeCell ref="L34:L37"/>
    <mergeCell ref="M34:M37"/>
    <mergeCell ref="N34:N37"/>
    <mergeCell ref="W34:W37"/>
    <mergeCell ref="X34:X37"/>
    <mergeCell ref="Y34:Y37"/>
    <mergeCell ref="Z34:Z37"/>
    <mergeCell ref="A22:A26"/>
    <mergeCell ref="C22:J26"/>
    <mergeCell ref="K22:K26"/>
    <mergeCell ref="L22:L26"/>
    <mergeCell ref="M22:M26"/>
    <mergeCell ref="N22:N26"/>
    <mergeCell ref="W22:W26"/>
    <mergeCell ref="X22:X26"/>
    <mergeCell ref="Y22:Y26"/>
    <mergeCell ref="Z22:Z26"/>
    <mergeCell ref="A27:A33"/>
    <mergeCell ref="D27:J33"/>
    <mergeCell ref="K27:K33"/>
    <mergeCell ref="L27:L33"/>
    <mergeCell ref="M27:M33"/>
    <mergeCell ref="N27:N33"/>
    <mergeCell ref="W27:W33"/>
    <mergeCell ref="Z51:Z57"/>
    <mergeCell ref="A58:A61"/>
    <mergeCell ref="D58:J61"/>
    <mergeCell ref="K58:K61"/>
    <mergeCell ref="L58:L61"/>
    <mergeCell ref="M58:M61"/>
    <mergeCell ref="N58:N61"/>
    <mergeCell ref="W58:W61"/>
    <mergeCell ref="X58:X61"/>
    <mergeCell ref="Y58:Y61"/>
    <mergeCell ref="Z58:Z61"/>
    <mergeCell ref="Z63:Z69"/>
    <mergeCell ref="A70:A73"/>
    <mergeCell ref="D70:J73"/>
    <mergeCell ref="K70:K73"/>
    <mergeCell ref="L70:L73"/>
    <mergeCell ref="M70:M73"/>
    <mergeCell ref="N70:N73"/>
    <mergeCell ref="W70:W73"/>
    <mergeCell ref="X70:X73"/>
    <mergeCell ref="Y70:Y73"/>
    <mergeCell ref="Z70:Z73"/>
    <mergeCell ref="A63:A69"/>
    <mergeCell ref="C63:J69"/>
    <mergeCell ref="K63:K69"/>
    <mergeCell ref="L63:L69"/>
    <mergeCell ref="M63:M69"/>
    <mergeCell ref="N63:N69"/>
    <mergeCell ref="W63:W69"/>
    <mergeCell ref="X63:X69"/>
    <mergeCell ref="Y63:Y69"/>
  </mergeCells>
  <phoneticPr fontId="1"/>
  <dataValidations count="1">
    <dataValidation type="list" allowBlank="1" showInputMessage="1" showErrorMessage="1" sqref="P7:P77 V7:V77 T7:T77 R7:R77" xr:uid="{9A83BD18-B363-4A16-B77D-693F56AFBF41}">
      <formula1>"　,○"</formula1>
    </dataValidation>
  </dataValidations>
  <pageMargins left="0.39370078740157483" right="0.39370078740157483" top="1.1811023622047245" bottom="0" header="0" footer="1.1811023622047245"/>
  <pageSetup paperSize="8" scale="49" firstPageNumber="53" fitToHeight="0" pageOrder="overThenDown" orientation="portrait" useFirstPageNumber="1" r:id="rId1"/>
  <headerFooter>
    <oddHeader xml:space="preserve">&amp;R独立行政法人情報処理推進機構(IPA)
「制御システムに対するリスク分析の実施例第２版　事例②」付録C
</oddHeader>
    <oddFooter>&amp;C&amp;18&amp;P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F089-10F0-4CE7-9222-5264154D5B1D}">
  <sheetPr codeName="Sheet14">
    <tabColor rgb="FF92D050"/>
    <pageSetUpPr fitToPage="1"/>
  </sheetPr>
  <dimension ref="A1:Z102"/>
  <sheetViews>
    <sheetView showGridLines="0" tabSelected="1" view="pageBreakPreview" topLeftCell="A63" zoomScale="70" zoomScaleNormal="70" zoomScaleSheetLayoutView="70" zoomScalePageLayoutView="75" workbookViewId="0">
      <selection activeCell="C83" sqref="C83:J89"/>
    </sheetView>
  </sheetViews>
  <sheetFormatPr defaultColWidth="9" defaultRowHeight="18.75" customHeight="1" x14ac:dyDescent="0.15"/>
  <cols>
    <col min="1" max="1" width="6" style="2" customWidth="1"/>
    <col min="2" max="2" width="9.875" style="2" customWidth="1"/>
    <col min="3" max="3" width="9" style="1" customWidth="1"/>
    <col min="4" max="10" width="9" style="1"/>
    <col min="11" max="14" width="13.625" style="2" customWidth="1"/>
    <col min="15" max="15" width="19.125" style="1" customWidth="1" collapsed="1"/>
    <col min="16" max="16" width="4.875" style="2" customWidth="1"/>
    <col min="17" max="17" width="19.125" style="1" customWidth="1" collapsed="1"/>
    <col min="18" max="18" width="4.875" style="2" customWidth="1"/>
    <col min="19" max="19" width="19.125" style="1" customWidth="1"/>
    <col min="20" max="20" width="4.875" style="2" customWidth="1"/>
    <col min="21" max="21" width="19.125" style="1" customWidth="1"/>
    <col min="22" max="22" width="4.875" style="2" customWidth="1"/>
    <col min="23" max="23" width="10.75" style="3" customWidth="1"/>
    <col min="24" max="24" width="10.625" style="3" customWidth="1"/>
    <col min="25" max="25" width="10.875" style="3" customWidth="1"/>
    <col min="26" max="26" width="14.75" style="3" customWidth="1"/>
    <col min="27" max="27" width="1.625" style="1" customWidth="1"/>
    <col min="28" max="16384" width="9" style="1"/>
  </cols>
  <sheetData>
    <row r="1" spans="1:26" ht="44.25" customHeight="1" x14ac:dyDescent="0.15">
      <c r="A1" s="132" t="s">
        <v>64</v>
      </c>
      <c r="B1" s="132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ht="28.5" customHeight="1" x14ac:dyDescent="0.15">
      <c r="A2" s="134" t="s">
        <v>46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29.25" customHeight="1" x14ac:dyDescent="0.15">
      <c r="A3" s="136" t="s">
        <v>5</v>
      </c>
      <c r="B3" s="9" t="s">
        <v>13</v>
      </c>
      <c r="C3" s="7"/>
      <c r="D3" s="7"/>
      <c r="E3" s="7"/>
      <c r="F3" s="7"/>
      <c r="G3" s="7"/>
      <c r="H3" s="7"/>
      <c r="I3" s="7"/>
      <c r="J3" s="8"/>
      <c r="K3" s="138" t="s">
        <v>3</v>
      </c>
      <c r="L3" s="139"/>
      <c r="M3" s="139"/>
      <c r="N3" s="140"/>
      <c r="O3" s="141" t="s">
        <v>7</v>
      </c>
      <c r="P3" s="142"/>
      <c r="Q3" s="142"/>
      <c r="R3" s="142"/>
      <c r="S3" s="142"/>
      <c r="T3" s="142"/>
      <c r="U3" s="142"/>
      <c r="V3" s="142"/>
      <c r="W3" s="143" t="s">
        <v>9</v>
      </c>
      <c r="X3" s="144"/>
      <c r="Y3" s="145" t="s">
        <v>0</v>
      </c>
      <c r="Z3" s="146"/>
    </row>
    <row r="4" spans="1:26" ht="27" customHeight="1" x14ac:dyDescent="0.15">
      <c r="A4" s="137"/>
      <c r="B4" s="10"/>
      <c r="C4" s="147" t="s">
        <v>14</v>
      </c>
      <c r="D4" s="148"/>
      <c r="E4" s="148"/>
      <c r="F4" s="148"/>
      <c r="G4" s="148"/>
      <c r="H4" s="148"/>
      <c r="I4" s="148"/>
      <c r="J4" s="149"/>
      <c r="K4" s="153" t="s">
        <v>15</v>
      </c>
      <c r="L4" s="153" t="s">
        <v>16</v>
      </c>
      <c r="M4" s="153" t="s">
        <v>17</v>
      </c>
      <c r="N4" s="154" t="s">
        <v>2</v>
      </c>
      <c r="O4" s="166" t="s">
        <v>8</v>
      </c>
      <c r="P4" s="167"/>
      <c r="Q4" s="167"/>
      <c r="R4" s="168"/>
      <c r="S4" s="161" t="s">
        <v>19</v>
      </c>
      <c r="T4" s="162"/>
      <c r="U4" s="161" t="s">
        <v>4</v>
      </c>
      <c r="V4" s="162"/>
      <c r="W4" s="156" t="s">
        <v>10</v>
      </c>
      <c r="X4" s="156" t="s">
        <v>1</v>
      </c>
      <c r="Y4" s="158" t="s">
        <v>11</v>
      </c>
      <c r="Z4" s="158" t="s">
        <v>12</v>
      </c>
    </row>
    <row r="5" spans="1:26" ht="33.75" customHeight="1" x14ac:dyDescent="0.15">
      <c r="A5" s="137"/>
      <c r="B5" s="11"/>
      <c r="C5" s="150"/>
      <c r="D5" s="151"/>
      <c r="E5" s="151"/>
      <c r="F5" s="151"/>
      <c r="G5" s="151"/>
      <c r="H5" s="151"/>
      <c r="I5" s="151"/>
      <c r="J5" s="152"/>
      <c r="K5" s="154"/>
      <c r="L5" s="155"/>
      <c r="M5" s="154"/>
      <c r="N5" s="154"/>
      <c r="O5" s="161" t="s">
        <v>18</v>
      </c>
      <c r="P5" s="162"/>
      <c r="Q5" s="161" t="s">
        <v>6</v>
      </c>
      <c r="R5" s="162"/>
      <c r="S5" s="169"/>
      <c r="T5" s="170"/>
      <c r="U5" s="169"/>
      <c r="V5" s="170"/>
      <c r="W5" s="157"/>
      <c r="X5" s="157"/>
      <c r="Y5" s="159"/>
      <c r="Z5" s="160"/>
    </row>
    <row r="6" spans="1:26" ht="20.100000000000001" customHeight="1" x14ac:dyDescent="0.15">
      <c r="A6" s="96"/>
      <c r="B6" s="57" t="s">
        <v>43</v>
      </c>
      <c r="C6" s="163" t="s">
        <v>45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5"/>
    </row>
    <row r="7" spans="1:26" ht="18.75" customHeight="1" x14ac:dyDescent="0.15">
      <c r="A7" s="84">
        <v>1</v>
      </c>
      <c r="B7" s="41"/>
      <c r="C7" s="107" t="s">
        <v>55</v>
      </c>
      <c r="D7" s="108"/>
      <c r="E7" s="108"/>
      <c r="F7" s="108"/>
      <c r="G7" s="108"/>
      <c r="H7" s="108"/>
      <c r="I7" s="108"/>
      <c r="J7" s="108"/>
      <c r="K7" s="113"/>
      <c r="L7" s="114"/>
      <c r="M7" s="113"/>
      <c r="N7" s="113"/>
      <c r="O7" s="65"/>
      <c r="P7" s="66"/>
      <c r="Q7" s="67"/>
      <c r="R7" s="66"/>
      <c r="S7" s="68"/>
      <c r="T7" s="66"/>
      <c r="U7" s="68"/>
      <c r="V7" s="66"/>
      <c r="W7" s="119"/>
      <c r="X7" s="115"/>
      <c r="Y7" s="113"/>
      <c r="Z7" s="83"/>
    </row>
    <row r="8" spans="1:26" ht="48" customHeight="1" x14ac:dyDescent="0.15">
      <c r="A8" s="84"/>
      <c r="B8" s="42"/>
      <c r="C8" s="109"/>
      <c r="D8" s="110"/>
      <c r="E8" s="110"/>
      <c r="F8" s="110"/>
      <c r="G8" s="110"/>
      <c r="H8" s="110"/>
      <c r="I8" s="110"/>
      <c r="J8" s="110"/>
      <c r="K8" s="113"/>
      <c r="L8" s="114"/>
      <c r="M8" s="113"/>
      <c r="N8" s="113"/>
      <c r="O8" s="69"/>
      <c r="P8" s="70"/>
      <c r="Q8" s="71"/>
      <c r="R8" s="70"/>
      <c r="S8" s="72"/>
      <c r="T8" s="70"/>
      <c r="U8" s="72"/>
      <c r="V8" s="70"/>
      <c r="W8" s="119"/>
      <c r="X8" s="115"/>
      <c r="Y8" s="113"/>
      <c r="Z8" s="83"/>
    </row>
    <row r="9" spans="1:26" ht="18.75" customHeight="1" x14ac:dyDescent="0.15">
      <c r="A9" s="84"/>
      <c r="B9" s="42"/>
      <c r="C9" s="111"/>
      <c r="D9" s="112"/>
      <c r="E9" s="112"/>
      <c r="F9" s="112"/>
      <c r="G9" s="112"/>
      <c r="H9" s="112"/>
      <c r="I9" s="112"/>
      <c r="J9" s="112"/>
      <c r="K9" s="113"/>
      <c r="L9" s="114"/>
      <c r="M9" s="113"/>
      <c r="N9" s="113"/>
      <c r="O9" s="73"/>
      <c r="P9" s="74"/>
      <c r="Q9" s="75"/>
      <c r="R9" s="74"/>
      <c r="S9" s="76"/>
      <c r="T9" s="74"/>
      <c r="U9" s="77"/>
      <c r="V9" s="74"/>
      <c r="W9" s="100"/>
      <c r="X9" s="115"/>
      <c r="Y9" s="113"/>
      <c r="Z9" s="83"/>
    </row>
    <row r="10" spans="1:26" ht="18.75" customHeight="1" x14ac:dyDescent="0.15">
      <c r="A10" s="84">
        <f>COUNTA($A$7:$A9)+$A$7</f>
        <v>2</v>
      </c>
      <c r="B10" s="41"/>
      <c r="C10" s="107" t="s">
        <v>62</v>
      </c>
      <c r="D10" s="108"/>
      <c r="E10" s="108"/>
      <c r="F10" s="108"/>
      <c r="G10" s="108"/>
      <c r="H10" s="108"/>
      <c r="I10" s="108"/>
      <c r="J10" s="108"/>
      <c r="K10" s="113"/>
      <c r="L10" s="114"/>
      <c r="M10" s="113"/>
      <c r="N10" s="113"/>
      <c r="O10" s="17"/>
      <c r="P10" s="18"/>
      <c r="Q10" s="36"/>
      <c r="R10" s="18"/>
      <c r="S10" s="19" t="s">
        <v>27</v>
      </c>
      <c r="T10" s="18"/>
      <c r="U10" s="19"/>
      <c r="V10" s="18"/>
      <c r="W10" s="119">
        <v>1</v>
      </c>
      <c r="X10" s="115"/>
      <c r="Y10" s="113"/>
      <c r="Z10" s="83"/>
    </row>
    <row r="11" spans="1:26" ht="19.5" customHeight="1" x14ac:dyDescent="0.15">
      <c r="A11" s="84"/>
      <c r="B11" s="42"/>
      <c r="C11" s="109"/>
      <c r="D11" s="110"/>
      <c r="E11" s="110"/>
      <c r="F11" s="110"/>
      <c r="G11" s="110"/>
      <c r="H11" s="110"/>
      <c r="I11" s="110"/>
      <c r="J11" s="110"/>
      <c r="K11" s="113"/>
      <c r="L11" s="114"/>
      <c r="M11" s="113"/>
      <c r="N11" s="113"/>
      <c r="O11" s="20"/>
      <c r="P11" s="21"/>
      <c r="Q11" s="37"/>
      <c r="R11" s="21"/>
      <c r="S11" s="22" t="s">
        <v>24</v>
      </c>
      <c r="T11" s="21"/>
      <c r="U11" s="22"/>
      <c r="V11" s="21"/>
      <c r="W11" s="119"/>
      <c r="X11" s="115"/>
      <c r="Y11" s="113"/>
      <c r="Z11" s="83"/>
    </row>
    <row r="12" spans="1:26" ht="18.75" customHeight="1" x14ac:dyDescent="0.15">
      <c r="A12" s="84"/>
      <c r="B12" s="42"/>
      <c r="C12" s="109"/>
      <c r="D12" s="110"/>
      <c r="E12" s="110"/>
      <c r="F12" s="110"/>
      <c r="G12" s="110"/>
      <c r="H12" s="110"/>
      <c r="I12" s="110"/>
      <c r="J12" s="110"/>
      <c r="K12" s="113"/>
      <c r="L12" s="114"/>
      <c r="M12" s="113"/>
      <c r="N12" s="113"/>
      <c r="O12" s="20"/>
      <c r="P12" s="21"/>
      <c r="Q12" s="37"/>
      <c r="R12" s="21"/>
      <c r="S12" s="35" t="s">
        <v>25</v>
      </c>
      <c r="T12" s="21"/>
      <c r="U12" s="22"/>
      <c r="V12" s="21"/>
      <c r="W12" s="99"/>
      <c r="X12" s="115"/>
      <c r="Y12" s="113"/>
      <c r="Z12" s="83"/>
    </row>
    <row r="13" spans="1:26" ht="18.75" customHeight="1" x14ac:dyDescent="0.15">
      <c r="A13" s="84"/>
      <c r="B13" s="42"/>
      <c r="C13" s="109"/>
      <c r="D13" s="110"/>
      <c r="E13" s="110"/>
      <c r="F13" s="110"/>
      <c r="G13" s="110"/>
      <c r="H13" s="110"/>
      <c r="I13" s="110"/>
      <c r="J13" s="110"/>
      <c r="K13" s="113"/>
      <c r="L13" s="114"/>
      <c r="M13" s="113"/>
      <c r="N13" s="113"/>
      <c r="O13" s="31"/>
      <c r="P13" s="32"/>
      <c r="Q13" s="38"/>
      <c r="R13" s="32"/>
      <c r="S13" s="82" t="s">
        <v>44</v>
      </c>
      <c r="T13" s="32"/>
      <c r="U13" s="33"/>
      <c r="V13" s="32"/>
      <c r="W13" s="99"/>
      <c r="X13" s="115"/>
      <c r="Y13" s="113"/>
      <c r="Z13" s="83"/>
    </row>
    <row r="14" spans="1:26" ht="18.75" customHeight="1" x14ac:dyDescent="0.15">
      <c r="A14" s="84"/>
      <c r="B14" s="42"/>
      <c r="C14" s="111"/>
      <c r="D14" s="112"/>
      <c r="E14" s="112"/>
      <c r="F14" s="112"/>
      <c r="G14" s="112"/>
      <c r="H14" s="112"/>
      <c r="I14" s="112"/>
      <c r="J14" s="112"/>
      <c r="K14" s="113"/>
      <c r="L14" s="114"/>
      <c r="M14" s="113"/>
      <c r="N14" s="113"/>
      <c r="O14" s="39"/>
      <c r="P14" s="24"/>
      <c r="Q14" s="49"/>
      <c r="R14" s="50"/>
      <c r="S14" s="40"/>
      <c r="T14" s="24"/>
      <c r="U14" s="25"/>
      <c r="V14" s="24"/>
      <c r="W14" s="100"/>
      <c r="X14" s="115"/>
      <c r="Y14" s="113"/>
      <c r="Z14" s="83"/>
    </row>
    <row r="15" spans="1:26" ht="18.75" customHeight="1" x14ac:dyDescent="0.15">
      <c r="A15" s="84">
        <f>COUNTA(#REF!)+$A$10</f>
        <v>3</v>
      </c>
      <c r="B15" s="42"/>
      <c r="C15" s="6"/>
      <c r="D15" s="85" t="s">
        <v>54</v>
      </c>
      <c r="E15" s="86"/>
      <c r="F15" s="86"/>
      <c r="G15" s="86"/>
      <c r="H15" s="86"/>
      <c r="I15" s="86"/>
      <c r="J15" s="87"/>
      <c r="K15" s="121"/>
      <c r="L15" s="121"/>
      <c r="M15" s="121"/>
      <c r="N15" s="121"/>
      <c r="O15" s="78" t="s">
        <v>61</v>
      </c>
      <c r="P15" s="79"/>
      <c r="Q15" s="36"/>
      <c r="R15" s="18"/>
      <c r="S15" s="19" t="s">
        <v>27</v>
      </c>
      <c r="T15" s="18"/>
      <c r="U15" s="19"/>
      <c r="V15" s="18"/>
      <c r="W15" s="99">
        <v>2</v>
      </c>
      <c r="X15" s="121"/>
      <c r="Y15" s="121"/>
      <c r="Z15" s="121"/>
    </row>
    <row r="16" spans="1:26" ht="36" customHeight="1" x14ac:dyDescent="0.15">
      <c r="A16" s="84"/>
      <c r="B16" s="42"/>
      <c r="C16" s="6"/>
      <c r="D16" s="88"/>
      <c r="E16" s="89"/>
      <c r="F16" s="89"/>
      <c r="G16" s="89"/>
      <c r="H16" s="89"/>
      <c r="I16" s="89"/>
      <c r="J16" s="90"/>
      <c r="K16" s="121"/>
      <c r="L16" s="121"/>
      <c r="M16" s="121"/>
      <c r="N16" s="121"/>
      <c r="O16" s="20" t="s">
        <v>29</v>
      </c>
      <c r="P16" s="21" t="s">
        <v>21</v>
      </c>
      <c r="Q16" s="37"/>
      <c r="R16" s="21"/>
      <c r="S16" s="22" t="s">
        <v>30</v>
      </c>
      <c r="T16" s="21"/>
      <c r="U16" s="22"/>
      <c r="V16" s="21"/>
      <c r="W16" s="99"/>
      <c r="X16" s="121"/>
      <c r="Y16" s="121"/>
      <c r="Z16" s="121"/>
    </row>
    <row r="17" spans="1:26" ht="18.75" customHeight="1" x14ac:dyDescent="0.15">
      <c r="A17" s="84"/>
      <c r="B17" s="42"/>
      <c r="C17" s="6"/>
      <c r="D17" s="88"/>
      <c r="E17" s="89"/>
      <c r="F17" s="89"/>
      <c r="G17" s="89"/>
      <c r="H17" s="89"/>
      <c r="I17" s="89"/>
      <c r="J17" s="90"/>
      <c r="K17" s="121"/>
      <c r="L17" s="121"/>
      <c r="M17" s="121"/>
      <c r="N17" s="121"/>
      <c r="O17" s="20" t="s">
        <v>22</v>
      </c>
      <c r="P17" s="21"/>
      <c r="Q17" s="37"/>
      <c r="R17" s="21"/>
      <c r="S17" s="35" t="s">
        <v>25</v>
      </c>
      <c r="T17" s="21"/>
      <c r="U17" s="22"/>
      <c r="V17" s="21"/>
      <c r="W17" s="99"/>
      <c r="X17" s="121"/>
      <c r="Y17" s="121"/>
      <c r="Z17" s="121"/>
    </row>
    <row r="18" spans="1:26" ht="18.75" customHeight="1" x14ac:dyDescent="0.15">
      <c r="A18" s="84"/>
      <c r="B18" s="42"/>
      <c r="C18" s="6"/>
      <c r="D18" s="88"/>
      <c r="E18" s="89"/>
      <c r="F18" s="89"/>
      <c r="G18" s="89"/>
      <c r="H18" s="89"/>
      <c r="I18" s="89"/>
      <c r="J18" s="90"/>
      <c r="K18" s="121"/>
      <c r="L18" s="121"/>
      <c r="M18" s="121"/>
      <c r="N18" s="121"/>
      <c r="O18" s="31" t="s">
        <v>23</v>
      </c>
      <c r="P18" s="32"/>
      <c r="Q18" s="38"/>
      <c r="R18" s="32"/>
      <c r="S18" s="52" t="s">
        <v>28</v>
      </c>
      <c r="T18" s="32"/>
      <c r="U18" s="33"/>
      <c r="V18" s="32"/>
      <c r="W18" s="99"/>
      <c r="X18" s="121"/>
      <c r="Y18" s="121"/>
      <c r="Z18" s="121"/>
    </row>
    <row r="19" spans="1:26" ht="18.75" customHeight="1" x14ac:dyDescent="0.15">
      <c r="A19" s="84"/>
      <c r="B19" s="42"/>
      <c r="C19" s="6"/>
      <c r="D19" s="120"/>
      <c r="E19" s="89"/>
      <c r="F19" s="89"/>
      <c r="G19" s="89"/>
      <c r="H19" s="89"/>
      <c r="I19" s="89"/>
      <c r="J19" s="90"/>
      <c r="K19" s="121"/>
      <c r="L19" s="121"/>
      <c r="M19" s="121"/>
      <c r="N19" s="121"/>
      <c r="O19" s="62" t="s">
        <v>26</v>
      </c>
      <c r="P19" s="63"/>
      <c r="Q19" s="62" t="s">
        <v>26</v>
      </c>
      <c r="R19" s="63"/>
      <c r="S19" s="61"/>
      <c r="T19" s="32"/>
      <c r="U19" s="33"/>
      <c r="V19" s="32"/>
      <c r="W19" s="99"/>
      <c r="X19" s="121"/>
      <c r="Y19" s="121"/>
      <c r="Z19" s="121"/>
    </row>
    <row r="20" spans="1:26" ht="18.75" customHeight="1" x14ac:dyDescent="0.15">
      <c r="A20" s="84"/>
      <c r="B20" s="42"/>
      <c r="C20" s="6"/>
      <c r="D20" s="120"/>
      <c r="E20" s="89"/>
      <c r="F20" s="89"/>
      <c r="G20" s="89"/>
      <c r="H20" s="89"/>
      <c r="I20" s="89"/>
      <c r="J20" s="90"/>
      <c r="K20" s="121"/>
      <c r="L20" s="121"/>
      <c r="M20" s="121"/>
      <c r="N20" s="121"/>
      <c r="O20" s="62" t="s">
        <v>34</v>
      </c>
      <c r="P20" s="63"/>
      <c r="Q20" s="64"/>
      <c r="R20" s="59"/>
      <c r="S20" s="61"/>
      <c r="T20" s="32"/>
      <c r="U20" s="33"/>
      <c r="V20" s="32"/>
      <c r="W20" s="99"/>
      <c r="X20" s="121"/>
      <c r="Y20" s="121"/>
      <c r="Z20" s="121"/>
    </row>
    <row r="21" spans="1:26" ht="18.75" customHeight="1" x14ac:dyDescent="0.15">
      <c r="A21" s="84"/>
      <c r="B21" s="43"/>
      <c r="C21" s="6"/>
      <c r="D21" s="91"/>
      <c r="E21" s="92"/>
      <c r="F21" s="92"/>
      <c r="G21" s="92"/>
      <c r="H21" s="92"/>
      <c r="I21" s="92"/>
      <c r="J21" s="93"/>
      <c r="K21" s="121"/>
      <c r="L21" s="121"/>
      <c r="M21" s="121"/>
      <c r="N21" s="121"/>
      <c r="O21" s="39" t="s">
        <v>31</v>
      </c>
      <c r="P21" s="24"/>
      <c r="Q21" s="49"/>
      <c r="R21" s="50"/>
      <c r="S21" s="40"/>
      <c r="T21" s="24"/>
      <c r="U21" s="25"/>
      <c r="V21" s="24"/>
      <c r="W21" s="100"/>
      <c r="X21" s="121"/>
      <c r="Y21" s="121"/>
      <c r="Z21" s="121"/>
    </row>
    <row r="22" spans="1:26" ht="18.75" customHeight="1" x14ac:dyDescent="0.15">
      <c r="A22" s="84">
        <f>COUNTA(#REF!)+$A$15</f>
        <v>4</v>
      </c>
      <c r="B22" s="42"/>
      <c r="C22" s="6"/>
      <c r="D22" s="80"/>
      <c r="E22" s="89" t="s">
        <v>47</v>
      </c>
      <c r="F22" s="122"/>
      <c r="G22" s="122"/>
      <c r="H22" s="122"/>
      <c r="I22" s="122"/>
      <c r="J22" s="123"/>
      <c r="K22" s="94">
        <v>2</v>
      </c>
      <c r="L22" s="97">
        <f>4-X22</f>
        <v>2</v>
      </c>
      <c r="M22" s="97">
        <v>2</v>
      </c>
      <c r="N22" s="97" t="s">
        <v>66</v>
      </c>
      <c r="O22" s="45" t="s">
        <v>35</v>
      </c>
      <c r="P22" s="46"/>
      <c r="Q22" s="45" t="s">
        <v>35</v>
      </c>
      <c r="R22" s="46"/>
      <c r="S22" s="19" t="s">
        <v>32</v>
      </c>
      <c r="T22" s="26"/>
      <c r="U22" s="27" t="s">
        <v>33</v>
      </c>
      <c r="V22" s="26" t="s">
        <v>21</v>
      </c>
      <c r="W22" s="99">
        <v>1</v>
      </c>
      <c r="X22" s="99">
        <v>2</v>
      </c>
      <c r="Y22" s="117" t="s">
        <v>49</v>
      </c>
      <c r="Z22" s="118" t="str">
        <f>A7&amp;","&amp;A10&amp;","&amp;A15&amp;","&amp;A22</f>
        <v>1,2,3,4</v>
      </c>
    </row>
    <row r="23" spans="1:26" ht="18.75" customHeight="1" x14ac:dyDescent="0.15">
      <c r="A23" s="84"/>
      <c r="B23" s="42" t="s">
        <v>43</v>
      </c>
      <c r="C23" s="6"/>
      <c r="D23" s="81"/>
      <c r="E23" s="122"/>
      <c r="F23" s="122"/>
      <c r="G23" s="122"/>
      <c r="H23" s="122"/>
      <c r="I23" s="122"/>
      <c r="J23" s="123"/>
      <c r="K23" s="95"/>
      <c r="L23" s="98"/>
      <c r="M23" s="98"/>
      <c r="N23" s="98"/>
      <c r="O23" s="47" t="s">
        <v>36</v>
      </c>
      <c r="P23" s="48"/>
      <c r="Q23" s="47" t="s">
        <v>36</v>
      </c>
      <c r="R23" s="48"/>
      <c r="S23" s="22" t="s">
        <v>30</v>
      </c>
      <c r="T23" s="21"/>
      <c r="U23" s="22" t="s">
        <v>38</v>
      </c>
      <c r="V23" s="21" t="s">
        <v>21</v>
      </c>
      <c r="W23" s="99"/>
      <c r="X23" s="99"/>
      <c r="Y23" s="117"/>
      <c r="Z23" s="118"/>
    </row>
    <row r="24" spans="1:26" ht="18.75" customHeight="1" x14ac:dyDescent="0.15">
      <c r="A24" s="84"/>
      <c r="B24" s="42"/>
      <c r="C24" s="6"/>
      <c r="D24" s="81"/>
      <c r="E24" s="122"/>
      <c r="F24" s="122"/>
      <c r="G24" s="122"/>
      <c r="H24" s="122"/>
      <c r="I24" s="122"/>
      <c r="J24" s="123"/>
      <c r="K24" s="95"/>
      <c r="L24" s="98"/>
      <c r="M24" s="98"/>
      <c r="N24" s="98"/>
      <c r="O24" s="58" t="s">
        <v>37</v>
      </c>
      <c r="P24" s="59"/>
      <c r="Q24" s="58" t="s">
        <v>37</v>
      </c>
      <c r="R24" s="59"/>
      <c r="S24" s="35" t="s">
        <v>25</v>
      </c>
      <c r="T24" s="32"/>
      <c r="U24" s="33"/>
      <c r="V24" s="32"/>
      <c r="W24" s="99"/>
      <c r="X24" s="99"/>
      <c r="Y24" s="117"/>
      <c r="Z24" s="118"/>
    </row>
    <row r="25" spans="1:26" ht="18.75" customHeight="1" x14ac:dyDescent="0.15">
      <c r="A25" s="84"/>
      <c r="B25" s="43"/>
      <c r="C25" s="6"/>
      <c r="D25" s="81"/>
      <c r="E25" s="124"/>
      <c r="F25" s="124"/>
      <c r="G25" s="124"/>
      <c r="H25" s="124"/>
      <c r="I25" s="124"/>
      <c r="J25" s="125"/>
      <c r="K25" s="126"/>
      <c r="L25" s="116"/>
      <c r="M25" s="116"/>
      <c r="N25" s="116"/>
      <c r="O25" s="23"/>
      <c r="P25" s="24"/>
      <c r="Q25" s="49"/>
      <c r="R25" s="50"/>
      <c r="S25" s="40"/>
      <c r="T25" s="24"/>
      <c r="U25" s="25"/>
      <c r="V25" s="24"/>
      <c r="W25" s="100"/>
      <c r="X25" s="99"/>
      <c r="Y25" s="117"/>
      <c r="Z25" s="118"/>
    </row>
    <row r="26" spans="1:26" ht="6.75" customHeight="1" x14ac:dyDescent="0.15">
      <c r="A26" s="60"/>
      <c r="B26" s="42"/>
      <c r="C26" s="6"/>
      <c r="D26" s="34"/>
      <c r="E26" s="4"/>
      <c r="F26" s="5"/>
      <c r="G26" s="5"/>
      <c r="H26" s="5"/>
      <c r="I26" s="5"/>
      <c r="J26" s="5"/>
      <c r="K26" s="14"/>
      <c r="L26" s="15"/>
      <c r="M26" s="14"/>
      <c r="N26" s="14"/>
      <c r="O26" s="28"/>
      <c r="P26" s="29"/>
      <c r="Q26" s="30"/>
      <c r="R26" s="29"/>
      <c r="S26" s="30"/>
      <c r="T26" s="29"/>
      <c r="U26" s="30"/>
      <c r="V26" s="29"/>
      <c r="W26" s="12"/>
      <c r="X26" s="16"/>
      <c r="Y26" s="12"/>
      <c r="Z26" s="13"/>
    </row>
    <row r="27" spans="1:26" ht="18.75" customHeight="1" x14ac:dyDescent="0.15">
      <c r="A27" s="84">
        <f>COUNTA($A$7:$A26)+$A$7</f>
        <v>5</v>
      </c>
      <c r="B27" s="41"/>
      <c r="C27" s="107" t="s">
        <v>56</v>
      </c>
      <c r="D27" s="108"/>
      <c r="E27" s="108"/>
      <c r="F27" s="108"/>
      <c r="G27" s="108"/>
      <c r="H27" s="108"/>
      <c r="I27" s="108"/>
      <c r="J27" s="108"/>
      <c r="K27" s="113"/>
      <c r="L27" s="114"/>
      <c r="M27" s="113"/>
      <c r="N27" s="113"/>
      <c r="O27" s="17"/>
      <c r="P27" s="18"/>
      <c r="Q27" s="36"/>
      <c r="R27" s="18"/>
      <c r="S27" s="19"/>
      <c r="T27" s="18"/>
      <c r="U27" s="19"/>
      <c r="V27" s="18"/>
      <c r="W27" s="119"/>
      <c r="X27" s="115"/>
      <c r="Y27" s="113"/>
      <c r="Z27" s="83"/>
    </row>
    <row r="28" spans="1:26" ht="48" customHeight="1" x14ac:dyDescent="0.15">
      <c r="A28" s="84"/>
      <c r="B28" s="42"/>
      <c r="C28" s="109"/>
      <c r="D28" s="110"/>
      <c r="E28" s="110"/>
      <c r="F28" s="110"/>
      <c r="G28" s="110"/>
      <c r="H28" s="110"/>
      <c r="I28" s="110"/>
      <c r="J28" s="110"/>
      <c r="K28" s="113"/>
      <c r="L28" s="114"/>
      <c r="M28" s="113"/>
      <c r="N28" s="113"/>
      <c r="O28" s="20"/>
      <c r="P28" s="21"/>
      <c r="Q28" s="37"/>
      <c r="R28" s="21"/>
      <c r="S28" s="22"/>
      <c r="T28" s="21"/>
      <c r="U28" s="22"/>
      <c r="V28" s="21"/>
      <c r="W28" s="119"/>
      <c r="X28" s="115"/>
      <c r="Y28" s="113"/>
      <c r="Z28" s="83"/>
    </row>
    <row r="29" spans="1:26" ht="18.75" customHeight="1" x14ac:dyDescent="0.15">
      <c r="A29" s="84"/>
      <c r="B29" s="42"/>
      <c r="C29" s="109"/>
      <c r="D29" s="110"/>
      <c r="E29" s="110"/>
      <c r="F29" s="110"/>
      <c r="G29" s="110"/>
      <c r="H29" s="110"/>
      <c r="I29" s="110"/>
      <c r="J29" s="110"/>
      <c r="K29" s="113"/>
      <c r="L29" s="114"/>
      <c r="M29" s="113"/>
      <c r="N29" s="113"/>
      <c r="O29" s="20"/>
      <c r="P29" s="21"/>
      <c r="Q29" s="37"/>
      <c r="R29" s="21"/>
      <c r="S29" s="35"/>
      <c r="T29" s="21"/>
      <c r="U29" s="22"/>
      <c r="V29" s="21"/>
      <c r="W29" s="99"/>
      <c r="X29" s="115"/>
      <c r="Y29" s="113"/>
      <c r="Z29" s="83"/>
    </row>
    <row r="30" spans="1:26" ht="18.75" customHeight="1" x14ac:dyDescent="0.15">
      <c r="A30" s="84"/>
      <c r="B30" s="42"/>
      <c r="C30" s="109"/>
      <c r="D30" s="110"/>
      <c r="E30" s="110"/>
      <c r="F30" s="110"/>
      <c r="G30" s="110"/>
      <c r="H30" s="110"/>
      <c r="I30" s="110"/>
      <c r="J30" s="110"/>
      <c r="K30" s="113"/>
      <c r="L30" s="114"/>
      <c r="M30" s="113"/>
      <c r="N30" s="113"/>
      <c r="O30" s="31"/>
      <c r="P30" s="32"/>
      <c r="Q30" s="38"/>
      <c r="R30" s="32"/>
      <c r="S30" s="52"/>
      <c r="T30" s="32"/>
      <c r="U30" s="33"/>
      <c r="V30" s="32"/>
      <c r="W30" s="99"/>
      <c r="X30" s="115"/>
      <c r="Y30" s="113"/>
      <c r="Z30" s="83"/>
    </row>
    <row r="31" spans="1:26" ht="18.75" customHeight="1" x14ac:dyDescent="0.15">
      <c r="A31" s="84"/>
      <c r="B31" s="42"/>
      <c r="C31" s="111"/>
      <c r="D31" s="112"/>
      <c r="E31" s="112"/>
      <c r="F31" s="112"/>
      <c r="G31" s="112"/>
      <c r="H31" s="112"/>
      <c r="I31" s="112"/>
      <c r="J31" s="112"/>
      <c r="K31" s="113"/>
      <c r="L31" s="114"/>
      <c r="M31" s="113"/>
      <c r="N31" s="113"/>
      <c r="O31" s="39"/>
      <c r="P31" s="24"/>
      <c r="Q31" s="39"/>
      <c r="R31" s="24"/>
      <c r="S31" s="40"/>
      <c r="T31" s="24"/>
      <c r="U31" s="25"/>
      <c r="V31" s="24"/>
      <c r="W31" s="100"/>
      <c r="X31" s="115"/>
      <c r="Y31" s="113"/>
      <c r="Z31" s="83"/>
    </row>
    <row r="32" spans="1:26" ht="18.75" customHeight="1" x14ac:dyDescent="0.15">
      <c r="A32" s="84">
        <f>COUNTA($A$7:$A31)+$A$7</f>
        <v>6</v>
      </c>
      <c r="B32" s="41"/>
      <c r="C32" s="107" t="s">
        <v>62</v>
      </c>
      <c r="D32" s="108"/>
      <c r="E32" s="108"/>
      <c r="F32" s="108"/>
      <c r="G32" s="108"/>
      <c r="H32" s="108"/>
      <c r="I32" s="108"/>
      <c r="J32" s="108"/>
      <c r="K32" s="113"/>
      <c r="L32" s="114"/>
      <c r="M32" s="113"/>
      <c r="N32" s="113"/>
      <c r="O32" s="17"/>
      <c r="P32" s="18"/>
      <c r="Q32" s="36"/>
      <c r="R32" s="18"/>
      <c r="S32" s="19" t="s">
        <v>27</v>
      </c>
      <c r="T32" s="18"/>
      <c r="U32" s="19"/>
      <c r="V32" s="18"/>
      <c r="W32" s="119">
        <v>1</v>
      </c>
      <c r="X32" s="115"/>
      <c r="Y32" s="113"/>
      <c r="Z32" s="83"/>
    </row>
    <row r="33" spans="1:26" ht="19.5" customHeight="1" x14ac:dyDescent="0.15">
      <c r="A33" s="84"/>
      <c r="B33" s="42"/>
      <c r="C33" s="109"/>
      <c r="D33" s="110"/>
      <c r="E33" s="110"/>
      <c r="F33" s="110"/>
      <c r="G33" s="110"/>
      <c r="H33" s="110"/>
      <c r="I33" s="110"/>
      <c r="J33" s="110"/>
      <c r="K33" s="113"/>
      <c r="L33" s="114"/>
      <c r="M33" s="113"/>
      <c r="N33" s="113"/>
      <c r="O33" s="20"/>
      <c r="P33" s="21"/>
      <c r="Q33" s="37"/>
      <c r="R33" s="21"/>
      <c r="S33" s="22" t="s">
        <v>24</v>
      </c>
      <c r="T33" s="21"/>
      <c r="U33" s="22"/>
      <c r="V33" s="21"/>
      <c r="W33" s="119"/>
      <c r="X33" s="115"/>
      <c r="Y33" s="113"/>
      <c r="Z33" s="83"/>
    </row>
    <row r="34" spans="1:26" ht="18.75" customHeight="1" x14ac:dyDescent="0.15">
      <c r="A34" s="84"/>
      <c r="B34" s="42"/>
      <c r="C34" s="109"/>
      <c r="D34" s="110"/>
      <c r="E34" s="110"/>
      <c r="F34" s="110"/>
      <c r="G34" s="110"/>
      <c r="H34" s="110"/>
      <c r="I34" s="110"/>
      <c r="J34" s="110"/>
      <c r="K34" s="113"/>
      <c r="L34" s="114"/>
      <c r="M34" s="113"/>
      <c r="N34" s="113"/>
      <c r="O34" s="20"/>
      <c r="P34" s="21"/>
      <c r="Q34" s="37"/>
      <c r="R34" s="21"/>
      <c r="S34" s="35" t="s">
        <v>25</v>
      </c>
      <c r="T34" s="21"/>
      <c r="U34" s="22"/>
      <c r="V34" s="21"/>
      <c r="W34" s="99"/>
      <c r="X34" s="115"/>
      <c r="Y34" s="113"/>
      <c r="Z34" s="83"/>
    </row>
    <row r="35" spans="1:26" ht="18.75" customHeight="1" x14ac:dyDescent="0.15">
      <c r="A35" s="84"/>
      <c r="B35" s="42"/>
      <c r="C35" s="109"/>
      <c r="D35" s="110"/>
      <c r="E35" s="110"/>
      <c r="F35" s="110"/>
      <c r="G35" s="110"/>
      <c r="H35" s="110"/>
      <c r="I35" s="110"/>
      <c r="J35" s="110"/>
      <c r="K35" s="113"/>
      <c r="L35" s="114"/>
      <c r="M35" s="113"/>
      <c r="N35" s="113"/>
      <c r="O35" s="31"/>
      <c r="P35" s="32"/>
      <c r="Q35" s="38"/>
      <c r="R35" s="32"/>
      <c r="S35" s="82" t="s">
        <v>44</v>
      </c>
      <c r="T35" s="32"/>
      <c r="U35" s="33"/>
      <c r="V35" s="32"/>
      <c r="W35" s="99"/>
      <c r="X35" s="115"/>
      <c r="Y35" s="113"/>
      <c r="Z35" s="83"/>
    </row>
    <row r="36" spans="1:26" ht="18.75" customHeight="1" x14ac:dyDescent="0.15">
      <c r="A36" s="84"/>
      <c r="B36" s="42"/>
      <c r="C36" s="111"/>
      <c r="D36" s="112"/>
      <c r="E36" s="112"/>
      <c r="F36" s="112"/>
      <c r="G36" s="112"/>
      <c r="H36" s="112"/>
      <c r="I36" s="112"/>
      <c r="J36" s="112"/>
      <c r="K36" s="113"/>
      <c r="L36" s="114"/>
      <c r="M36" s="113"/>
      <c r="N36" s="113"/>
      <c r="O36" s="39"/>
      <c r="P36" s="24"/>
      <c r="Q36" s="49"/>
      <c r="R36" s="50"/>
      <c r="S36" s="40"/>
      <c r="T36" s="24"/>
      <c r="U36" s="25"/>
      <c r="V36" s="24"/>
      <c r="W36" s="100"/>
      <c r="X36" s="115"/>
      <c r="Y36" s="113"/>
      <c r="Z36" s="83"/>
    </row>
    <row r="37" spans="1:26" ht="18.75" customHeight="1" x14ac:dyDescent="0.15">
      <c r="A37" s="84">
        <f>COUNTA($A$7:$A36)+$A$7</f>
        <v>7</v>
      </c>
      <c r="B37" s="42"/>
      <c r="C37" s="6"/>
      <c r="D37" s="85" t="s">
        <v>54</v>
      </c>
      <c r="E37" s="86"/>
      <c r="F37" s="86"/>
      <c r="G37" s="86"/>
      <c r="H37" s="86"/>
      <c r="I37" s="86"/>
      <c r="J37" s="87"/>
      <c r="K37" s="121"/>
      <c r="L37" s="121"/>
      <c r="M37" s="121"/>
      <c r="N37" s="121"/>
      <c r="O37" s="78" t="s">
        <v>61</v>
      </c>
      <c r="P37" s="79"/>
      <c r="Q37" s="36"/>
      <c r="R37" s="18"/>
      <c r="S37" s="19" t="s">
        <v>27</v>
      </c>
      <c r="T37" s="18"/>
      <c r="U37" s="19"/>
      <c r="V37" s="18"/>
      <c r="W37" s="99">
        <v>2</v>
      </c>
      <c r="X37" s="121"/>
      <c r="Y37" s="121"/>
      <c r="Z37" s="121"/>
    </row>
    <row r="38" spans="1:26" ht="36" customHeight="1" x14ac:dyDescent="0.15">
      <c r="A38" s="84"/>
      <c r="B38" s="42"/>
      <c r="C38" s="6"/>
      <c r="D38" s="88"/>
      <c r="E38" s="89"/>
      <c r="F38" s="89"/>
      <c r="G38" s="89"/>
      <c r="H38" s="89"/>
      <c r="I38" s="89"/>
      <c r="J38" s="90"/>
      <c r="K38" s="121"/>
      <c r="L38" s="121"/>
      <c r="M38" s="121"/>
      <c r="N38" s="121"/>
      <c r="O38" s="20" t="s">
        <v>29</v>
      </c>
      <c r="P38" s="21" t="s">
        <v>21</v>
      </c>
      <c r="Q38" s="37"/>
      <c r="R38" s="21"/>
      <c r="S38" s="22" t="s">
        <v>30</v>
      </c>
      <c r="T38" s="21"/>
      <c r="U38" s="22"/>
      <c r="V38" s="21"/>
      <c r="W38" s="99"/>
      <c r="X38" s="121"/>
      <c r="Y38" s="121"/>
      <c r="Z38" s="121"/>
    </row>
    <row r="39" spans="1:26" ht="18.75" customHeight="1" x14ac:dyDescent="0.15">
      <c r="A39" s="84"/>
      <c r="B39" s="42"/>
      <c r="C39" s="6"/>
      <c r="D39" s="88"/>
      <c r="E39" s="89"/>
      <c r="F39" s="89"/>
      <c r="G39" s="89"/>
      <c r="H39" s="89"/>
      <c r="I39" s="89"/>
      <c r="J39" s="90"/>
      <c r="K39" s="121"/>
      <c r="L39" s="121"/>
      <c r="M39" s="121"/>
      <c r="N39" s="121"/>
      <c r="O39" s="20" t="s">
        <v>22</v>
      </c>
      <c r="P39" s="21"/>
      <c r="Q39" s="37"/>
      <c r="R39" s="21"/>
      <c r="S39" s="35" t="s">
        <v>25</v>
      </c>
      <c r="T39" s="21"/>
      <c r="U39" s="22"/>
      <c r="V39" s="21"/>
      <c r="W39" s="99"/>
      <c r="X39" s="121"/>
      <c r="Y39" s="121"/>
      <c r="Z39" s="121"/>
    </row>
    <row r="40" spans="1:26" ht="18.75" customHeight="1" x14ac:dyDescent="0.15">
      <c r="A40" s="84"/>
      <c r="B40" s="42"/>
      <c r="C40" s="6"/>
      <c r="D40" s="88"/>
      <c r="E40" s="89"/>
      <c r="F40" s="89"/>
      <c r="G40" s="89"/>
      <c r="H40" s="89"/>
      <c r="I40" s="89"/>
      <c r="J40" s="90"/>
      <c r="K40" s="121"/>
      <c r="L40" s="121"/>
      <c r="M40" s="121"/>
      <c r="N40" s="121"/>
      <c r="O40" s="31" t="s">
        <v>23</v>
      </c>
      <c r="P40" s="32"/>
      <c r="Q40" s="38"/>
      <c r="R40" s="32"/>
      <c r="S40" s="52" t="s">
        <v>28</v>
      </c>
      <c r="T40" s="32"/>
      <c r="U40" s="33"/>
      <c r="V40" s="32"/>
      <c r="W40" s="99"/>
      <c r="X40" s="121"/>
      <c r="Y40" s="121"/>
      <c r="Z40" s="121"/>
    </row>
    <row r="41" spans="1:26" ht="18.75" customHeight="1" x14ac:dyDescent="0.15">
      <c r="A41" s="84"/>
      <c r="B41" s="42"/>
      <c r="C41" s="6"/>
      <c r="D41" s="120"/>
      <c r="E41" s="89"/>
      <c r="F41" s="89"/>
      <c r="G41" s="89"/>
      <c r="H41" s="89"/>
      <c r="I41" s="89"/>
      <c r="J41" s="90"/>
      <c r="K41" s="121"/>
      <c r="L41" s="121"/>
      <c r="M41" s="121"/>
      <c r="N41" s="121"/>
      <c r="O41" s="62" t="s">
        <v>26</v>
      </c>
      <c r="P41" s="63"/>
      <c r="Q41" s="62" t="s">
        <v>26</v>
      </c>
      <c r="R41" s="63"/>
      <c r="S41" s="61"/>
      <c r="T41" s="32"/>
      <c r="U41" s="33"/>
      <c r="V41" s="32"/>
      <c r="W41" s="99"/>
      <c r="X41" s="121"/>
      <c r="Y41" s="121"/>
      <c r="Z41" s="121"/>
    </row>
    <row r="42" spans="1:26" ht="18.75" customHeight="1" x14ac:dyDescent="0.15">
      <c r="A42" s="84"/>
      <c r="B42" s="42"/>
      <c r="C42" s="6"/>
      <c r="D42" s="120"/>
      <c r="E42" s="89"/>
      <c r="F42" s="89"/>
      <c r="G42" s="89"/>
      <c r="H42" s="89"/>
      <c r="I42" s="89"/>
      <c r="J42" s="90"/>
      <c r="K42" s="121"/>
      <c r="L42" s="121"/>
      <c r="M42" s="121"/>
      <c r="N42" s="121"/>
      <c r="O42" s="62" t="s">
        <v>34</v>
      </c>
      <c r="P42" s="63"/>
      <c r="Q42" s="64"/>
      <c r="R42" s="59"/>
      <c r="S42" s="61"/>
      <c r="T42" s="32"/>
      <c r="U42" s="33"/>
      <c r="V42" s="32"/>
      <c r="W42" s="99"/>
      <c r="X42" s="121"/>
      <c r="Y42" s="121"/>
      <c r="Z42" s="121"/>
    </row>
    <row r="43" spans="1:26" ht="18.75" customHeight="1" x14ac:dyDescent="0.15">
      <c r="A43" s="84"/>
      <c r="B43" s="43"/>
      <c r="C43" s="6"/>
      <c r="D43" s="91"/>
      <c r="E43" s="92"/>
      <c r="F43" s="92"/>
      <c r="G43" s="92"/>
      <c r="H43" s="92"/>
      <c r="I43" s="92"/>
      <c r="J43" s="93"/>
      <c r="K43" s="121"/>
      <c r="L43" s="121"/>
      <c r="M43" s="121"/>
      <c r="N43" s="121"/>
      <c r="O43" s="39" t="s">
        <v>31</v>
      </c>
      <c r="P43" s="24"/>
      <c r="Q43" s="49"/>
      <c r="R43" s="50"/>
      <c r="S43" s="40"/>
      <c r="T43" s="24"/>
      <c r="U43" s="25"/>
      <c r="V43" s="24"/>
      <c r="W43" s="100"/>
      <c r="X43" s="121"/>
      <c r="Y43" s="121"/>
      <c r="Z43" s="121"/>
    </row>
    <row r="44" spans="1:26" ht="18.75" customHeight="1" x14ac:dyDescent="0.15">
      <c r="A44" s="84">
        <f>COUNTA($A$7:$A43)+$A$7</f>
        <v>8</v>
      </c>
      <c r="B44" s="42"/>
      <c r="C44" s="6"/>
      <c r="D44" s="80"/>
      <c r="E44" s="89" t="s">
        <v>47</v>
      </c>
      <c r="F44" s="122"/>
      <c r="G44" s="122"/>
      <c r="H44" s="122"/>
      <c r="I44" s="122"/>
      <c r="J44" s="123"/>
      <c r="K44" s="94">
        <v>2</v>
      </c>
      <c r="L44" s="97">
        <f>4-X44</f>
        <v>2</v>
      </c>
      <c r="M44" s="97">
        <v>2</v>
      </c>
      <c r="N44" s="97" t="s">
        <v>66</v>
      </c>
      <c r="O44" s="45" t="s">
        <v>35</v>
      </c>
      <c r="P44" s="46"/>
      <c r="Q44" s="45" t="s">
        <v>35</v>
      </c>
      <c r="R44" s="46"/>
      <c r="S44" s="19" t="s">
        <v>32</v>
      </c>
      <c r="T44" s="26"/>
      <c r="U44" s="27" t="s">
        <v>33</v>
      </c>
      <c r="V44" s="26" t="s">
        <v>21</v>
      </c>
      <c r="W44" s="99">
        <v>1</v>
      </c>
      <c r="X44" s="99">
        <v>2</v>
      </c>
      <c r="Y44" s="117" t="s">
        <v>50</v>
      </c>
      <c r="Z44" s="118" t="str">
        <f>A27&amp;","&amp;A32&amp;","&amp;A37&amp;","&amp;A44</f>
        <v>5,6,7,8</v>
      </c>
    </row>
    <row r="45" spans="1:26" ht="18.75" customHeight="1" x14ac:dyDescent="0.15">
      <c r="A45" s="84"/>
      <c r="B45" s="42" t="s">
        <v>43</v>
      </c>
      <c r="C45" s="6"/>
      <c r="D45" s="81"/>
      <c r="E45" s="122"/>
      <c r="F45" s="122"/>
      <c r="G45" s="122"/>
      <c r="H45" s="122"/>
      <c r="I45" s="122"/>
      <c r="J45" s="123"/>
      <c r="K45" s="95"/>
      <c r="L45" s="98"/>
      <c r="M45" s="98"/>
      <c r="N45" s="98"/>
      <c r="O45" s="47" t="s">
        <v>36</v>
      </c>
      <c r="P45" s="48"/>
      <c r="Q45" s="47" t="s">
        <v>36</v>
      </c>
      <c r="R45" s="48"/>
      <c r="S45" s="22" t="s">
        <v>30</v>
      </c>
      <c r="T45" s="21"/>
      <c r="U45" s="22" t="s">
        <v>38</v>
      </c>
      <c r="V45" s="21" t="s">
        <v>21</v>
      </c>
      <c r="W45" s="99"/>
      <c r="X45" s="99"/>
      <c r="Y45" s="117"/>
      <c r="Z45" s="118"/>
    </row>
    <row r="46" spans="1:26" ht="18.75" customHeight="1" x14ac:dyDescent="0.15">
      <c r="A46" s="84"/>
      <c r="B46" s="42"/>
      <c r="C46" s="6"/>
      <c r="D46" s="81"/>
      <c r="E46" s="122"/>
      <c r="F46" s="122"/>
      <c r="G46" s="122"/>
      <c r="H46" s="122"/>
      <c r="I46" s="122"/>
      <c r="J46" s="123"/>
      <c r="K46" s="95"/>
      <c r="L46" s="98"/>
      <c r="M46" s="98"/>
      <c r="N46" s="98"/>
      <c r="O46" s="58" t="s">
        <v>37</v>
      </c>
      <c r="P46" s="59"/>
      <c r="Q46" s="58" t="s">
        <v>37</v>
      </c>
      <c r="R46" s="59"/>
      <c r="S46" s="35" t="s">
        <v>25</v>
      </c>
      <c r="T46" s="32"/>
      <c r="U46" s="33"/>
      <c r="V46" s="32"/>
      <c r="W46" s="99"/>
      <c r="X46" s="99"/>
      <c r="Y46" s="117"/>
      <c r="Z46" s="118"/>
    </row>
    <row r="47" spans="1:26" ht="18.75" customHeight="1" x14ac:dyDescent="0.15">
      <c r="A47" s="84"/>
      <c r="B47" s="43"/>
      <c r="C47" s="6"/>
      <c r="D47" s="81"/>
      <c r="E47" s="124"/>
      <c r="F47" s="124"/>
      <c r="G47" s="124"/>
      <c r="H47" s="124"/>
      <c r="I47" s="124"/>
      <c r="J47" s="125"/>
      <c r="K47" s="126"/>
      <c r="L47" s="116"/>
      <c r="M47" s="116"/>
      <c r="N47" s="116"/>
      <c r="O47" s="23"/>
      <c r="P47" s="24"/>
      <c r="Q47" s="49"/>
      <c r="R47" s="50"/>
      <c r="S47" s="40"/>
      <c r="T47" s="24"/>
      <c r="U47" s="25"/>
      <c r="V47" s="24"/>
      <c r="W47" s="100"/>
      <c r="X47" s="99"/>
      <c r="Y47" s="117"/>
      <c r="Z47" s="118"/>
    </row>
    <row r="48" spans="1:26" ht="6.75" customHeight="1" x14ac:dyDescent="0.15">
      <c r="A48" s="60"/>
      <c r="B48" s="42"/>
      <c r="C48" s="6"/>
      <c r="D48" s="34"/>
      <c r="E48" s="4"/>
      <c r="F48" s="5"/>
      <c r="G48" s="5"/>
      <c r="H48" s="5"/>
      <c r="I48" s="5"/>
      <c r="J48" s="5"/>
      <c r="K48" s="14"/>
      <c r="L48" s="15"/>
      <c r="M48" s="14"/>
      <c r="N48" s="14"/>
      <c r="O48" s="28"/>
      <c r="P48" s="29"/>
      <c r="Q48" s="30"/>
      <c r="R48" s="29"/>
      <c r="S48" s="30"/>
      <c r="T48" s="29"/>
      <c r="U48" s="30"/>
      <c r="V48" s="29"/>
      <c r="W48" s="12"/>
      <c r="X48" s="16"/>
      <c r="Y48" s="12"/>
      <c r="Z48" s="13"/>
    </row>
    <row r="49" spans="1:26" ht="18.75" customHeight="1" x14ac:dyDescent="0.15">
      <c r="A49" s="84">
        <f>COUNTA($A$7:$A48)+$A$7</f>
        <v>9</v>
      </c>
      <c r="B49" s="41"/>
      <c r="C49" s="107" t="s">
        <v>57</v>
      </c>
      <c r="D49" s="108"/>
      <c r="E49" s="108"/>
      <c r="F49" s="108"/>
      <c r="G49" s="108"/>
      <c r="H49" s="108"/>
      <c r="I49" s="108"/>
      <c r="J49" s="108"/>
      <c r="K49" s="113"/>
      <c r="L49" s="114"/>
      <c r="M49" s="113"/>
      <c r="N49" s="113"/>
      <c r="O49" s="78" t="s">
        <v>61</v>
      </c>
      <c r="P49" s="79"/>
      <c r="Q49" s="36"/>
      <c r="R49" s="18"/>
      <c r="S49" s="19" t="s">
        <v>27</v>
      </c>
      <c r="T49" s="18"/>
      <c r="U49" s="19"/>
      <c r="V49" s="18"/>
      <c r="W49" s="99">
        <v>2</v>
      </c>
      <c r="X49" s="115"/>
      <c r="Y49" s="113"/>
      <c r="Z49" s="83"/>
    </row>
    <row r="50" spans="1:26" ht="32.25" customHeight="1" x14ac:dyDescent="0.15">
      <c r="A50" s="84"/>
      <c r="B50" s="42"/>
      <c r="C50" s="109"/>
      <c r="D50" s="110"/>
      <c r="E50" s="110"/>
      <c r="F50" s="110"/>
      <c r="G50" s="110"/>
      <c r="H50" s="110"/>
      <c r="I50" s="110"/>
      <c r="J50" s="110"/>
      <c r="K50" s="113"/>
      <c r="L50" s="114"/>
      <c r="M50" s="113"/>
      <c r="N50" s="113"/>
      <c r="O50" s="20" t="s">
        <v>29</v>
      </c>
      <c r="P50" s="21" t="s">
        <v>21</v>
      </c>
      <c r="Q50" s="37"/>
      <c r="R50" s="21"/>
      <c r="S50" s="22" t="s">
        <v>30</v>
      </c>
      <c r="T50" s="21"/>
      <c r="U50" s="22"/>
      <c r="V50" s="21"/>
      <c r="W50" s="99"/>
      <c r="X50" s="115"/>
      <c r="Y50" s="113"/>
      <c r="Z50" s="83"/>
    </row>
    <row r="51" spans="1:26" ht="19.5" customHeight="1" x14ac:dyDescent="0.15">
      <c r="A51" s="84"/>
      <c r="B51" s="42"/>
      <c r="C51" s="109"/>
      <c r="D51" s="110"/>
      <c r="E51" s="110"/>
      <c r="F51" s="110"/>
      <c r="G51" s="110"/>
      <c r="H51" s="110"/>
      <c r="I51" s="110"/>
      <c r="J51" s="110"/>
      <c r="K51" s="113"/>
      <c r="L51" s="114"/>
      <c r="M51" s="113"/>
      <c r="N51" s="113"/>
      <c r="O51" s="20" t="s">
        <v>22</v>
      </c>
      <c r="P51" s="21"/>
      <c r="Q51" s="37"/>
      <c r="R51" s="21"/>
      <c r="S51" s="35" t="s">
        <v>25</v>
      </c>
      <c r="T51" s="21"/>
      <c r="U51" s="22"/>
      <c r="V51" s="21"/>
      <c r="W51" s="99"/>
      <c r="X51" s="115"/>
      <c r="Y51" s="113"/>
      <c r="Z51" s="83"/>
    </row>
    <row r="52" spans="1:26" ht="19.5" customHeight="1" x14ac:dyDescent="0.15">
      <c r="A52" s="84"/>
      <c r="B52" s="42"/>
      <c r="C52" s="109"/>
      <c r="D52" s="110"/>
      <c r="E52" s="110"/>
      <c r="F52" s="110"/>
      <c r="G52" s="110"/>
      <c r="H52" s="110"/>
      <c r="I52" s="110"/>
      <c r="J52" s="110"/>
      <c r="K52" s="113"/>
      <c r="L52" s="114"/>
      <c r="M52" s="113"/>
      <c r="N52" s="113"/>
      <c r="O52" s="31" t="s">
        <v>23</v>
      </c>
      <c r="P52" s="32"/>
      <c r="Q52" s="38"/>
      <c r="R52" s="32"/>
      <c r="S52" s="52" t="s">
        <v>28</v>
      </c>
      <c r="T52" s="32"/>
      <c r="U52" s="33"/>
      <c r="V52" s="32"/>
      <c r="W52" s="99"/>
      <c r="X52" s="115"/>
      <c r="Y52" s="113"/>
      <c r="Z52" s="83"/>
    </row>
    <row r="53" spans="1:26" ht="18.75" customHeight="1" x14ac:dyDescent="0.15">
      <c r="A53" s="84"/>
      <c r="B53" s="42"/>
      <c r="C53" s="109"/>
      <c r="D53" s="110"/>
      <c r="E53" s="110"/>
      <c r="F53" s="110"/>
      <c r="G53" s="110"/>
      <c r="H53" s="110"/>
      <c r="I53" s="110"/>
      <c r="J53" s="110"/>
      <c r="K53" s="113"/>
      <c r="L53" s="114"/>
      <c r="M53" s="113"/>
      <c r="N53" s="113"/>
      <c r="O53" s="62" t="s">
        <v>26</v>
      </c>
      <c r="P53" s="63"/>
      <c r="Q53" s="62" t="s">
        <v>26</v>
      </c>
      <c r="R53" s="63"/>
      <c r="S53" s="61"/>
      <c r="T53" s="32"/>
      <c r="U53" s="33"/>
      <c r="V53" s="32"/>
      <c r="W53" s="99"/>
      <c r="X53" s="115"/>
      <c r="Y53" s="113"/>
      <c r="Z53" s="83"/>
    </row>
    <row r="54" spans="1:26" ht="18.75" customHeight="1" x14ac:dyDescent="0.15">
      <c r="A54" s="84"/>
      <c r="B54" s="42"/>
      <c r="C54" s="109"/>
      <c r="D54" s="110"/>
      <c r="E54" s="110"/>
      <c r="F54" s="110"/>
      <c r="G54" s="110"/>
      <c r="H54" s="110"/>
      <c r="I54" s="110"/>
      <c r="J54" s="110"/>
      <c r="K54" s="113"/>
      <c r="L54" s="114"/>
      <c r="M54" s="113"/>
      <c r="N54" s="113"/>
      <c r="O54" s="62" t="s">
        <v>34</v>
      </c>
      <c r="P54" s="63"/>
      <c r="Q54" s="64"/>
      <c r="R54" s="59"/>
      <c r="S54" s="61"/>
      <c r="T54" s="32"/>
      <c r="U54" s="33"/>
      <c r="V54" s="32"/>
      <c r="W54" s="99"/>
      <c r="X54" s="115"/>
      <c r="Y54" s="113"/>
      <c r="Z54" s="83"/>
    </row>
    <row r="55" spans="1:26" ht="18.75" customHeight="1" x14ac:dyDescent="0.15">
      <c r="A55" s="84"/>
      <c r="B55" s="42"/>
      <c r="C55" s="111"/>
      <c r="D55" s="112"/>
      <c r="E55" s="112"/>
      <c r="F55" s="112"/>
      <c r="G55" s="112"/>
      <c r="H55" s="112"/>
      <c r="I55" s="112"/>
      <c r="J55" s="112"/>
      <c r="K55" s="113"/>
      <c r="L55" s="114"/>
      <c r="M55" s="113"/>
      <c r="N55" s="113"/>
      <c r="O55" s="39" t="s">
        <v>31</v>
      </c>
      <c r="P55" s="24"/>
      <c r="Q55" s="49"/>
      <c r="R55" s="50"/>
      <c r="S55" s="40"/>
      <c r="T55" s="24"/>
      <c r="U55" s="25"/>
      <c r="V55" s="24"/>
      <c r="W55" s="100"/>
      <c r="X55" s="115"/>
      <c r="Y55" s="113"/>
      <c r="Z55" s="83"/>
    </row>
    <row r="56" spans="1:26" ht="18.75" customHeight="1" x14ac:dyDescent="0.15">
      <c r="A56" s="84">
        <f>COUNTA($A$7:$A55)+$A$7</f>
        <v>10</v>
      </c>
      <c r="B56" s="43"/>
      <c r="C56" s="107" t="s">
        <v>62</v>
      </c>
      <c r="D56" s="108"/>
      <c r="E56" s="108"/>
      <c r="F56" s="108"/>
      <c r="G56" s="108"/>
      <c r="H56" s="108"/>
      <c r="I56" s="108"/>
      <c r="J56" s="108"/>
      <c r="K56" s="113"/>
      <c r="L56" s="114"/>
      <c r="M56" s="113"/>
      <c r="N56" s="113"/>
      <c r="O56" s="17"/>
      <c r="P56" s="18"/>
      <c r="Q56" s="36"/>
      <c r="R56" s="18"/>
      <c r="S56" s="19" t="s">
        <v>27</v>
      </c>
      <c r="T56" s="18"/>
      <c r="U56" s="19"/>
      <c r="V56" s="18"/>
      <c r="W56" s="119">
        <v>1</v>
      </c>
      <c r="X56" s="115"/>
      <c r="Y56" s="113"/>
      <c r="Z56" s="83"/>
    </row>
    <row r="57" spans="1:26" ht="19.5" customHeight="1" x14ac:dyDescent="0.15">
      <c r="A57" s="84"/>
      <c r="B57" s="42"/>
      <c r="C57" s="109"/>
      <c r="D57" s="110"/>
      <c r="E57" s="110"/>
      <c r="F57" s="110"/>
      <c r="G57" s="110"/>
      <c r="H57" s="110"/>
      <c r="I57" s="110"/>
      <c r="J57" s="110"/>
      <c r="K57" s="113"/>
      <c r="L57" s="114"/>
      <c r="M57" s="113"/>
      <c r="N57" s="113"/>
      <c r="O57" s="20"/>
      <c r="P57" s="21"/>
      <c r="Q57" s="37"/>
      <c r="R57" s="21"/>
      <c r="S57" s="22" t="s">
        <v>24</v>
      </c>
      <c r="T57" s="21"/>
      <c r="U57" s="22"/>
      <c r="V57" s="21"/>
      <c r="W57" s="119"/>
      <c r="X57" s="115"/>
      <c r="Y57" s="113"/>
      <c r="Z57" s="83"/>
    </row>
    <row r="58" spans="1:26" ht="18.75" customHeight="1" x14ac:dyDescent="0.15">
      <c r="A58" s="84"/>
      <c r="B58" s="42"/>
      <c r="C58" s="109"/>
      <c r="D58" s="110"/>
      <c r="E58" s="110"/>
      <c r="F58" s="110"/>
      <c r="G58" s="110"/>
      <c r="H58" s="110"/>
      <c r="I58" s="110"/>
      <c r="J58" s="110"/>
      <c r="K58" s="113"/>
      <c r="L58" s="114"/>
      <c r="M58" s="113"/>
      <c r="N58" s="113"/>
      <c r="O58" s="20"/>
      <c r="P58" s="21"/>
      <c r="Q58" s="37"/>
      <c r="R58" s="21"/>
      <c r="S58" s="35" t="s">
        <v>25</v>
      </c>
      <c r="T58" s="21"/>
      <c r="U58" s="22"/>
      <c r="V58" s="21"/>
      <c r="W58" s="99"/>
      <c r="X58" s="115"/>
      <c r="Y58" s="113"/>
      <c r="Z58" s="83"/>
    </row>
    <row r="59" spans="1:26" ht="18.75" customHeight="1" x14ac:dyDescent="0.15">
      <c r="A59" s="84"/>
      <c r="B59" s="42"/>
      <c r="C59" s="109"/>
      <c r="D59" s="110"/>
      <c r="E59" s="110"/>
      <c r="F59" s="110"/>
      <c r="G59" s="110"/>
      <c r="H59" s="110"/>
      <c r="I59" s="110"/>
      <c r="J59" s="110"/>
      <c r="K59" s="113"/>
      <c r="L59" s="114"/>
      <c r="M59" s="113"/>
      <c r="N59" s="113"/>
      <c r="O59" s="31"/>
      <c r="P59" s="32"/>
      <c r="Q59" s="38"/>
      <c r="R59" s="32"/>
      <c r="S59" s="82" t="s">
        <v>44</v>
      </c>
      <c r="T59" s="32"/>
      <c r="U59" s="33"/>
      <c r="V59" s="32"/>
      <c r="W59" s="99"/>
      <c r="X59" s="115"/>
      <c r="Y59" s="113"/>
      <c r="Z59" s="83"/>
    </row>
    <row r="60" spans="1:26" ht="18.75" customHeight="1" x14ac:dyDescent="0.15">
      <c r="A60" s="84"/>
      <c r="B60" s="42"/>
      <c r="C60" s="111"/>
      <c r="D60" s="112"/>
      <c r="E60" s="112"/>
      <c r="F60" s="112"/>
      <c r="G60" s="112"/>
      <c r="H60" s="112"/>
      <c r="I60" s="112"/>
      <c r="J60" s="112"/>
      <c r="K60" s="113"/>
      <c r="L60" s="114"/>
      <c r="M60" s="113"/>
      <c r="N60" s="113"/>
      <c r="O60" s="39"/>
      <c r="P60" s="24"/>
      <c r="Q60" s="49"/>
      <c r="R60" s="50"/>
      <c r="S60" s="40"/>
      <c r="T60" s="24"/>
      <c r="U60" s="25"/>
      <c r="V60" s="24"/>
      <c r="W60" s="100"/>
      <c r="X60" s="115"/>
      <c r="Y60" s="113"/>
      <c r="Z60" s="83"/>
    </row>
    <row r="61" spans="1:26" ht="18.75" customHeight="1" x14ac:dyDescent="0.15">
      <c r="A61" s="84">
        <f>COUNTA($A$7:$A60)+$A$7</f>
        <v>11</v>
      </c>
      <c r="B61" s="42"/>
      <c r="C61" s="6"/>
      <c r="D61" s="85" t="s">
        <v>47</v>
      </c>
      <c r="E61" s="86"/>
      <c r="F61" s="86"/>
      <c r="G61" s="86"/>
      <c r="H61" s="86"/>
      <c r="I61" s="86"/>
      <c r="J61" s="87"/>
      <c r="K61" s="94">
        <v>2</v>
      </c>
      <c r="L61" s="97">
        <f>4-X61</f>
        <v>2</v>
      </c>
      <c r="M61" s="97">
        <v>2</v>
      </c>
      <c r="N61" s="97" t="s">
        <v>66</v>
      </c>
      <c r="O61" s="45" t="s">
        <v>35</v>
      </c>
      <c r="P61" s="46"/>
      <c r="Q61" s="45" t="s">
        <v>35</v>
      </c>
      <c r="R61" s="46"/>
      <c r="S61" s="19" t="s">
        <v>32</v>
      </c>
      <c r="T61" s="26"/>
      <c r="U61" s="27" t="s">
        <v>33</v>
      </c>
      <c r="V61" s="26" t="s">
        <v>21</v>
      </c>
      <c r="W61" s="99">
        <v>2</v>
      </c>
      <c r="X61" s="101">
        <v>2</v>
      </c>
      <c r="Y61" s="103" t="s">
        <v>51</v>
      </c>
      <c r="Z61" s="105" t="str">
        <f>A49&amp;","&amp;A56&amp;","&amp;A61</f>
        <v>9,10,11</v>
      </c>
    </row>
    <row r="62" spans="1:26" ht="48" customHeight="1" x14ac:dyDescent="0.15">
      <c r="A62" s="84"/>
      <c r="B62" s="42"/>
      <c r="C62" s="6"/>
      <c r="D62" s="88"/>
      <c r="E62" s="89"/>
      <c r="F62" s="89"/>
      <c r="G62" s="89"/>
      <c r="H62" s="89"/>
      <c r="I62" s="89"/>
      <c r="J62" s="90"/>
      <c r="K62" s="95"/>
      <c r="L62" s="98"/>
      <c r="M62" s="98"/>
      <c r="N62" s="98"/>
      <c r="O62" s="47" t="s">
        <v>36</v>
      </c>
      <c r="P62" s="48"/>
      <c r="Q62" s="47" t="s">
        <v>36</v>
      </c>
      <c r="R62" s="48"/>
      <c r="S62" s="22" t="s">
        <v>30</v>
      </c>
      <c r="T62" s="21"/>
      <c r="U62" s="22" t="s">
        <v>38</v>
      </c>
      <c r="V62" s="21" t="s">
        <v>21</v>
      </c>
      <c r="W62" s="99"/>
      <c r="X62" s="102"/>
      <c r="Y62" s="104"/>
      <c r="Z62" s="106"/>
    </row>
    <row r="63" spans="1:26" ht="18.75" customHeight="1" x14ac:dyDescent="0.15">
      <c r="A63" s="84"/>
      <c r="B63" s="42" t="s">
        <v>43</v>
      </c>
      <c r="C63" s="6"/>
      <c r="D63" s="88"/>
      <c r="E63" s="89"/>
      <c r="F63" s="89"/>
      <c r="G63" s="89"/>
      <c r="H63" s="89"/>
      <c r="I63" s="89"/>
      <c r="J63" s="90"/>
      <c r="K63" s="95"/>
      <c r="L63" s="98"/>
      <c r="M63" s="98"/>
      <c r="N63" s="98"/>
      <c r="O63" s="58" t="s">
        <v>37</v>
      </c>
      <c r="P63" s="59"/>
      <c r="Q63" s="58" t="s">
        <v>37</v>
      </c>
      <c r="R63" s="59"/>
      <c r="S63" s="35" t="s">
        <v>25</v>
      </c>
      <c r="T63" s="32"/>
      <c r="U63" s="33"/>
      <c r="V63" s="32"/>
      <c r="W63" s="99"/>
      <c r="X63" s="102"/>
      <c r="Y63" s="104"/>
      <c r="Z63" s="106"/>
    </row>
    <row r="64" spans="1:26" ht="18.75" customHeight="1" x14ac:dyDescent="0.15">
      <c r="A64" s="84"/>
      <c r="B64" s="43"/>
      <c r="C64" s="6"/>
      <c r="D64" s="91"/>
      <c r="E64" s="92"/>
      <c r="F64" s="92"/>
      <c r="G64" s="92"/>
      <c r="H64" s="92"/>
      <c r="I64" s="92"/>
      <c r="J64" s="93"/>
      <c r="K64" s="96"/>
      <c r="L64" s="96"/>
      <c r="M64" s="96"/>
      <c r="N64" s="96"/>
      <c r="O64" s="39" t="s">
        <v>31</v>
      </c>
      <c r="P64" s="24"/>
      <c r="Q64" s="49"/>
      <c r="R64" s="50"/>
      <c r="S64" s="40"/>
      <c r="T64" s="24"/>
      <c r="U64" s="25"/>
      <c r="V64" s="24"/>
      <c r="W64" s="100"/>
      <c r="X64" s="96"/>
      <c r="Y64" s="96"/>
      <c r="Z64" s="96"/>
    </row>
    <row r="65" spans="1:26" ht="18.75" customHeight="1" x14ac:dyDescent="0.15">
      <c r="A65" s="60"/>
      <c r="B65" s="42"/>
      <c r="C65" s="6"/>
      <c r="D65" s="34"/>
      <c r="E65" s="4"/>
      <c r="F65" s="5"/>
      <c r="G65" s="5"/>
      <c r="H65" s="5"/>
      <c r="I65" s="5"/>
      <c r="J65" s="5"/>
      <c r="K65" s="14"/>
      <c r="L65" s="15"/>
      <c r="M65" s="14"/>
      <c r="N65" s="14"/>
      <c r="O65" s="28"/>
      <c r="P65" s="29"/>
      <c r="Q65" s="30"/>
      <c r="R65" s="29"/>
      <c r="S65" s="30"/>
      <c r="T65" s="29"/>
      <c r="U65" s="30"/>
      <c r="V65" s="29"/>
      <c r="W65" s="12"/>
      <c r="X65" s="16"/>
      <c r="Y65" s="12"/>
      <c r="Z65" s="13"/>
    </row>
    <row r="66" spans="1:26" ht="18.75" customHeight="1" x14ac:dyDescent="0.15">
      <c r="A66" s="84">
        <f>COUNTA($A$7:$A65)+$A$7</f>
        <v>12</v>
      </c>
      <c r="B66" s="41"/>
      <c r="C66" s="107" t="s">
        <v>58</v>
      </c>
      <c r="D66" s="108"/>
      <c r="E66" s="108"/>
      <c r="F66" s="108"/>
      <c r="G66" s="108"/>
      <c r="H66" s="108"/>
      <c r="I66" s="108"/>
      <c r="J66" s="108"/>
      <c r="K66" s="113"/>
      <c r="L66" s="114"/>
      <c r="M66" s="113"/>
      <c r="N66" s="113"/>
      <c r="O66" s="78" t="s">
        <v>61</v>
      </c>
      <c r="P66" s="79"/>
      <c r="Q66" s="36"/>
      <c r="R66" s="18"/>
      <c r="S66" s="19" t="s">
        <v>27</v>
      </c>
      <c r="T66" s="18"/>
      <c r="U66" s="19"/>
      <c r="V66" s="18"/>
      <c r="W66" s="99">
        <v>2</v>
      </c>
      <c r="X66" s="115"/>
      <c r="Y66" s="113"/>
      <c r="Z66" s="83"/>
    </row>
    <row r="67" spans="1:26" ht="32.25" customHeight="1" x14ac:dyDescent="0.15">
      <c r="A67" s="84"/>
      <c r="B67" s="42"/>
      <c r="C67" s="109"/>
      <c r="D67" s="110"/>
      <c r="E67" s="110"/>
      <c r="F67" s="110"/>
      <c r="G67" s="110"/>
      <c r="H67" s="110"/>
      <c r="I67" s="110"/>
      <c r="J67" s="110"/>
      <c r="K67" s="113"/>
      <c r="L67" s="114"/>
      <c r="M67" s="113"/>
      <c r="N67" s="113"/>
      <c r="O67" s="20" t="s">
        <v>29</v>
      </c>
      <c r="P67" s="21" t="s">
        <v>21</v>
      </c>
      <c r="Q67" s="37"/>
      <c r="R67" s="21"/>
      <c r="S67" s="22" t="s">
        <v>30</v>
      </c>
      <c r="T67" s="21"/>
      <c r="U67" s="22"/>
      <c r="V67" s="21"/>
      <c r="W67" s="99"/>
      <c r="X67" s="115"/>
      <c r="Y67" s="113"/>
      <c r="Z67" s="83"/>
    </row>
    <row r="68" spans="1:26" ht="19.5" customHeight="1" x14ac:dyDescent="0.15">
      <c r="A68" s="84"/>
      <c r="B68" s="42"/>
      <c r="C68" s="109"/>
      <c r="D68" s="110"/>
      <c r="E68" s="110"/>
      <c r="F68" s="110"/>
      <c r="G68" s="110"/>
      <c r="H68" s="110"/>
      <c r="I68" s="110"/>
      <c r="J68" s="110"/>
      <c r="K68" s="113"/>
      <c r="L68" s="114"/>
      <c r="M68" s="113"/>
      <c r="N68" s="113"/>
      <c r="O68" s="20" t="s">
        <v>22</v>
      </c>
      <c r="P68" s="21"/>
      <c r="Q68" s="37"/>
      <c r="R68" s="21"/>
      <c r="S68" s="35" t="s">
        <v>25</v>
      </c>
      <c r="T68" s="21"/>
      <c r="U68" s="22"/>
      <c r="V68" s="21"/>
      <c r="W68" s="99"/>
      <c r="X68" s="115"/>
      <c r="Y68" s="113"/>
      <c r="Z68" s="83"/>
    </row>
    <row r="69" spans="1:26" ht="19.5" customHeight="1" x14ac:dyDescent="0.15">
      <c r="A69" s="84"/>
      <c r="B69" s="42"/>
      <c r="C69" s="109"/>
      <c r="D69" s="110"/>
      <c r="E69" s="110"/>
      <c r="F69" s="110"/>
      <c r="G69" s="110"/>
      <c r="H69" s="110"/>
      <c r="I69" s="110"/>
      <c r="J69" s="110"/>
      <c r="K69" s="113"/>
      <c r="L69" s="114"/>
      <c r="M69" s="113"/>
      <c r="N69" s="113"/>
      <c r="O69" s="31" t="s">
        <v>23</v>
      </c>
      <c r="P69" s="32"/>
      <c r="Q69" s="38"/>
      <c r="R69" s="32"/>
      <c r="S69" s="52" t="s">
        <v>28</v>
      </c>
      <c r="T69" s="32"/>
      <c r="U69" s="33"/>
      <c r="V69" s="32"/>
      <c r="W69" s="99"/>
      <c r="X69" s="115"/>
      <c r="Y69" s="113"/>
      <c r="Z69" s="83"/>
    </row>
    <row r="70" spans="1:26" ht="18.75" customHeight="1" x14ac:dyDescent="0.15">
      <c r="A70" s="84"/>
      <c r="B70" s="42"/>
      <c r="C70" s="109"/>
      <c r="D70" s="110"/>
      <c r="E70" s="110"/>
      <c r="F70" s="110"/>
      <c r="G70" s="110"/>
      <c r="H70" s="110"/>
      <c r="I70" s="110"/>
      <c r="J70" s="110"/>
      <c r="K70" s="113"/>
      <c r="L70" s="114"/>
      <c r="M70" s="113"/>
      <c r="N70" s="113"/>
      <c r="O70" s="62" t="s">
        <v>26</v>
      </c>
      <c r="P70" s="63"/>
      <c r="Q70" s="62" t="s">
        <v>26</v>
      </c>
      <c r="R70" s="63"/>
      <c r="S70" s="61"/>
      <c r="T70" s="32"/>
      <c r="U70" s="33"/>
      <c r="V70" s="32"/>
      <c r="W70" s="99"/>
      <c r="X70" s="115"/>
      <c r="Y70" s="113"/>
      <c r="Z70" s="83"/>
    </row>
    <row r="71" spans="1:26" ht="18.75" customHeight="1" x14ac:dyDescent="0.15">
      <c r="A71" s="84"/>
      <c r="B71" s="42"/>
      <c r="C71" s="109"/>
      <c r="D71" s="110"/>
      <c r="E71" s="110"/>
      <c r="F71" s="110"/>
      <c r="G71" s="110"/>
      <c r="H71" s="110"/>
      <c r="I71" s="110"/>
      <c r="J71" s="110"/>
      <c r="K71" s="113"/>
      <c r="L71" s="114"/>
      <c r="M71" s="113"/>
      <c r="N71" s="113"/>
      <c r="O71" s="62" t="s">
        <v>34</v>
      </c>
      <c r="P71" s="63"/>
      <c r="Q71" s="64"/>
      <c r="R71" s="59"/>
      <c r="S71" s="61"/>
      <c r="T71" s="32"/>
      <c r="U71" s="33"/>
      <c r="V71" s="32"/>
      <c r="W71" s="99"/>
      <c r="X71" s="115"/>
      <c r="Y71" s="113"/>
      <c r="Z71" s="83"/>
    </row>
    <row r="72" spans="1:26" ht="18.75" customHeight="1" x14ac:dyDescent="0.15">
      <c r="A72" s="84"/>
      <c r="B72" s="42"/>
      <c r="C72" s="111"/>
      <c r="D72" s="112"/>
      <c r="E72" s="112"/>
      <c r="F72" s="112"/>
      <c r="G72" s="112"/>
      <c r="H72" s="112"/>
      <c r="I72" s="112"/>
      <c r="J72" s="112"/>
      <c r="K72" s="113"/>
      <c r="L72" s="114"/>
      <c r="M72" s="113"/>
      <c r="N72" s="113"/>
      <c r="O72" s="39" t="s">
        <v>31</v>
      </c>
      <c r="P72" s="24"/>
      <c r="Q72" s="49"/>
      <c r="R72" s="50"/>
      <c r="S72" s="40"/>
      <c r="T72" s="24"/>
      <c r="U72" s="25"/>
      <c r="V72" s="24"/>
      <c r="W72" s="100"/>
      <c r="X72" s="115"/>
      <c r="Y72" s="113"/>
      <c r="Z72" s="83"/>
    </row>
    <row r="73" spans="1:26" ht="18.75" customHeight="1" x14ac:dyDescent="0.15">
      <c r="A73" s="84">
        <f>COUNTA($A$7:$A72)+$A$7</f>
        <v>13</v>
      </c>
      <c r="B73" s="41"/>
      <c r="C73" s="107" t="s">
        <v>62</v>
      </c>
      <c r="D73" s="108"/>
      <c r="E73" s="108"/>
      <c r="F73" s="108"/>
      <c r="G73" s="108"/>
      <c r="H73" s="108"/>
      <c r="I73" s="108"/>
      <c r="J73" s="108"/>
      <c r="K73" s="113"/>
      <c r="L73" s="114"/>
      <c r="M73" s="113"/>
      <c r="N73" s="113"/>
      <c r="O73" s="17"/>
      <c r="P73" s="18"/>
      <c r="Q73" s="36"/>
      <c r="R73" s="18"/>
      <c r="S73" s="19" t="s">
        <v>27</v>
      </c>
      <c r="T73" s="18"/>
      <c r="U73" s="19"/>
      <c r="V73" s="18"/>
      <c r="W73" s="119">
        <v>1</v>
      </c>
      <c r="X73" s="115"/>
      <c r="Y73" s="113"/>
      <c r="Z73" s="83"/>
    </row>
    <row r="74" spans="1:26" ht="19.5" customHeight="1" x14ac:dyDescent="0.15">
      <c r="A74" s="84"/>
      <c r="B74" s="42"/>
      <c r="C74" s="109"/>
      <c r="D74" s="110"/>
      <c r="E74" s="110"/>
      <c r="F74" s="110"/>
      <c r="G74" s="110"/>
      <c r="H74" s="110"/>
      <c r="I74" s="110"/>
      <c r="J74" s="110"/>
      <c r="K74" s="113"/>
      <c r="L74" s="114"/>
      <c r="M74" s="113"/>
      <c r="N74" s="113"/>
      <c r="O74" s="20"/>
      <c r="P74" s="21"/>
      <c r="Q74" s="37"/>
      <c r="R74" s="21"/>
      <c r="S74" s="22" t="s">
        <v>24</v>
      </c>
      <c r="T74" s="21"/>
      <c r="U74" s="22"/>
      <c r="V74" s="21"/>
      <c r="W74" s="119"/>
      <c r="X74" s="115"/>
      <c r="Y74" s="113"/>
      <c r="Z74" s="83"/>
    </row>
    <row r="75" spans="1:26" ht="18.75" customHeight="1" x14ac:dyDescent="0.15">
      <c r="A75" s="84"/>
      <c r="B75" s="42"/>
      <c r="C75" s="109"/>
      <c r="D75" s="110"/>
      <c r="E75" s="110"/>
      <c r="F75" s="110"/>
      <c r="G75" s="110"/>
      <c r="H75" s="110"/>
      <c r="I75" s="110"/>
      <c r="J75" s="110"/>
      <c r="K75" s="113"/>
      <c r="L75" s="114"/>
      <c r="M75" s="113"/>
      <c r="N75" s="113"/>
      <c r="O75" s="20"/>
      <c r="P75" s="21"/>
      <c r="Q75" s="37"/>
      <c r="R75" s="21"/>
      <c r="S75" s="35" t="s">
        <v>25</v>
      </c>
      <c r="T75" s="21"/>
      <c r="U75" s="22"/>
      <c r="V75" s="21"/>
      <c r="W75" s="99"/>
      <c r="X75" s="115"/>
      <c r="Y75" s="113"/>
      <c r="Z75" s="83"/>
    </row>
    <row r="76" spans="1:26" ht="18.75" customHeight="1" x14ac:dyDescent="0.15">
      <c r="A76" s="84"/>
      <c r="B76" s="42"/>
      <c r="C76" s="109"/>
      <c r="D76" s="110"/>
      <c r="E76" s="110"/>
      <c r="F76" s="110"/>
      <c r="G76" s="110"/>
      <c r="H76" s="110"/>
      <c r="I76" s="110"/>
      <c r="J76" s="110"/>
      <c r="K76" s="113"/>
      <c r="L76" s="114"/>
      <c r="M76" s="113"/>
      <c r="N76" s="113"/>
      <c r="O76" s="31"/>
      <c r="P76" s="32"/>
      <c r="Q76" s="38"/>
      <c r="R76" s="32"/>
      <c r="S76" s="82" t="s">
        <v>44</v>
      </c>
      <c r="T76" s="32"/>
      <c r="U76" s="33"/>
      <c r="V76" s="32"/>
      <c r="W76" s="99"/>
      <c r="X76" s="115"/>
      <c r="Y76" s="113"/>
      <c r="Z76" s="83"/>
    </row>
    <row r="77" spans="1:26" ht="18.75" customHeight="1" x14ac:dyDescent="0.15">
      <c r="A77" s="84"/>
      <c r="B77" s="42"/>
      <c r="C77" s="111"/>
      <c r="D77" s="112"/>
      <c r="E77" s="112"/>
      <c r="F77" s="112"/>
      <c r="G77" s="112"/>
      <c r="H77" s="112"/>
      <c r="I77" s="112"/>
      <c r="J77" s="112"/>
      <c r="K77" s="113"/>
      <c r="L77" s="114"/>
      <c r="M77" s="113"/>
      <c r="N77" s="113"/>
      <c r="O77" s="39"/>
      <c r="P77" s="24"/>
      <c r="Q77" s="49"/>
      <c r="R77" s="50"/>
      <c r="S77" s="40"/>
      <c r="T77" s="24"/>
      <c r="U77" s="25"/>
      <c r="V77" s="24"/>
      <c r="W77" s="100"/>
      <c r="X77" s="115"/>
      <c r="Y77" s="113"/>
      <c r="Z77" s="83"/>
    </row>
    <row r="78" spans="1:26" ht="18.75" customHeight="1" x14ac:dyDescent="0.15">
      <c r="A78" s="84">
        <f>COUNTA($A$7:$A77)+$A$7</f>
        <v>14</v>
      </c>
      <c r="B78" s="42"/>
      <c r="C78" s="6"/>
      <c r="D78" s="85" t="s">
        <v>47</v>
      </c>
      <c r="E78" s="86"/>
      <c r="F78" s="86"/>
      <c r="G78" s="86"/>
      <c r="H78" s="86"/>
      <c r="I78" s="86"/>
      <c r="J78" s="87"/>
      <c r="K78" s="94">
        <v>2</v>
      </c>
      <c r="L78" s="97">
        <f>4-X78</f>
        <v>2</v>
      </c>
      <c r="M78" s="97">
        <v>2</v>
      </c>
      <c r="N78" s="97" t="s">
        <v>66</v>
      </c>
      <c r="O78" s="45" t="s">
        <v>35</v>
      </c>
      <c r="P78" s="46"/>
      <c r="Q78" s="45" t="s">
        <v>35</v>
      </c>
      <c r="R78" s="46"/>
      <c r="S78" s="19" t="s">
        <v>32</v>
      </c>
      <c r="T78" s="26"/>
      <c r="U78" s="27" t="s">
        <v>33</v>
      </c>
      <c r="V78" s="26" t="s">
        <v>21</v>
      </c>
      <c r="W78" s="99">
        <v>2</v>
      </c>
      <c r="X78" s="101">
        <v>2</v>
      </c>
      <c r="Y78" s="103" t="s">
        <v>52</v>
      </c>
      <c r="Z78" s="105" t="str">
        <f>A66&amp;","&amp;A73&amp;","&amp;A78</f>
        <v>12,13,14</v>
      </c>
    </row>
    <row r="79" spans="1:26" ht="48" customHeight="1" x14ac:dyDescent="0.15">
      <c r="A79" s="84"/>
      <c r="B79" s="42"/>
      <c r="C79" s="6"/>
      <c r="D79" s="88"/>
      <c r="E79" s="89"/>
      <c r="F79" s="89"/>
      <c r="G79" s="89"/>
      <c r="H79" s="89"/>
      <c r="I79" s="89"/>
      <c r="J79" s="90"/>
      <c r="K79" s="95"/>
      <c r="L79" s="98"/>
      <c r="M79" s="98"/>
      <c r="N79" s="98"/>
      <c r="O79" s="47" t="s">
        <v>36</v>
      </c>
      <c r="P79" s="48"/>
      <c r="Q79" s="47" t="s">
        <v>36</v>
      </c>
      <c r="R79" s="48"/>
      <c r="S79" s="22" t="s">
        <v>30</v>
      </c>
      <c r="T79" s="21"/>
      <c r="U79" s="22" t="s">
        <v>38</v>
      </c>
      <c r="V79" s="21" t="s">
        <v>21</v>
      </c>
      <c r="W79" s="99"/>
      <c r="X79" s="102"/>
      <c r="Y79" s="104"/>
      <c r="Z79" s="106"/>
    </row>
    <row r="80" spans="1:26" ht="18.75" customHeight="1" x14ac:dyDescent="0.15">
      <c r="A80" s="84"/>
      <c r="B80" s="42" t="s">
        <v>43</v>
      </c>
      <c r="C80" s="6"/>
      <c r="D80" s="88"/>
      <c r="E80" s="89"/>
      <c r="F80" s="89"/>
      <c r="G80" s="89"/>
      <c r="H80" s="89"/>
      <c r="I80" s="89"/>
      <c r="J80" s="90"/>
      <c r="K80" s="95"/>
      <c r="L80" s="98"/>
      <c r="M80" s="98"/>
      <c r="N80" s="98"/>
      <c r="O80" s="58" t="s">
        <v>37</v>
      </c>
      <c r="P80" s="59"/>
      <c r="Q80" s="58" t="s">
        <v>37</v>
      </c>
      <c r="R80" s="59"/>
      <c r="S80" s="35" t="s">
        <v>25</v>
      </c>
      <c r="T80" s="32"/>
      <c r="U80" s="33"/>
      <c r="V80" s="32"/>
      <c r="W80" s="99"/>
      <c r="X80" s="102"/>
      <c r="Y80" s="104"/>
      <c r="Z80" s="106"/>
    </row>
    <row r="81" spans="1:26" ht="18.75" customHeight="1" x14ac:dyDescent="0.15">
      <c r="A81" s="84"/>
      <c r="B81" s="43"/>
      <c r="C81" s="6"/>
      <c r="D81" s="91"/>
      <c r="E81" s="92"/>
      <c r="F81" s="92"/>
      <c r="G81" s="92"/>
      <c r="H81" s="92"/>
      <c r="I81" s="92"/>
      <c r="J81" s="93"/>
      <c r="K81" s="96"/>
      <c r="L81" s="96"/>
      <c r="M81" s="96"/>
      <c r="N81" s="96"/>
      <c r="O81" s="39" t="s">
        <v>31</v>
      </c>
      <c r="P81" s="24"/>
      <c r="Q81" s="49"/>
      <c r="R81" s="50"/>
      <c r="S81" s="40"/>
      <c r="T81" s="24"/>
      <c r="U81" s="25"/>
      <c r="V81" s="24"/>
      <c r="W81" s="100"/>
      <c r="X81" s="96"/>
      <c r="Y81" s="96"/>
      <c r="Z81" s="96"/>
    </row>
    <row r="82" spans="1:26" ht="18.75" customHeight="1" x14ac:dyDescent="0.15">
      <c r="A82" s="60"/>
      <c r="B82" s="42"/>
      <c r="C82" s="6"/>
      <c r="D82" s="34"/>
      <c r="E82" s="4"/>
      <c r="F82" s="5"/>
      <c r="G82" s="5"/>
      <c r="H82" s="5"/>
      <c r="I82" s="5"/>
      <c r="J82" s="5"/>
      <c r="K82" s="14"/>
      <c r="L82" s="15"/>
      <c r="M82" s="14"/>
      <c r="N82" s="14"/>
      <c r="O82" s="28"/>
      <c r="P82" s="29"/>
      <c r="Q82" s="30"/>
      <c r="R82" s="29"/>
      <c r="S82" s="30"/>
      <c r="T82" s="29"/>
      <c r="U82" s="30"/>
      <c r="V82" s="29"/>
      <c r="W82" s="12"/>
      <c r="X82" s="16"/>
      <c r="Y82" s="12"/>
      <c r="Z82" s="13"/>
    </row>
    <row r="83" spans="1:26" ht="18.75" customHeight="1" x14ac:dyDescent="0.15">
      <c r="A83" s="84">
        <f>COUNTA($A$7:$A82)+$A$7</f>
        <v>15</v>
      </c>
      <c r="B83" s="41"/>
      <c r="C83" s="107" t="s">
        <v>59</v>
      </c>
      <c r="D83" s="108"/>
      <c r="E83" s="108"/>
      <c r="F83" s="108"/>
      <c r="G83" s="108"/>
      <c r="H83" s="108"/>
      <c r="I83" s="108"/>
      <c r="J83" s="108"/>
      <c r="K83" s="113"/>
      <c r="L83" s="114"/>
      <c r="M83" s="113"/>
      <c r="N83" s="113"/>
      <c r="O83" s="78" t="s">
        <v>61</v>
      </c>
      <c r="P83" s="79"/>
      <c r="Q83" s="36"/>
      <c r="R83" s="18"/>
      <c r="S83" s="19" t="s">
        <v>27</v>
      </c>
      <c r="T83" s="18"/>
      <c r="U83" s="19"/>
      <c r="V83" s="18"/>
      <c r="W83" s="99">
        <v>2</v>
      </c>
      <c r="X83" s="115"/>
      <c r="Y83" s="113"/>
      <c r="Z83" s="83"/>
    </row>
    <row r="84" spans="1:26" ht="32.25" customHeight="1" x14ac:dyDescent="0.15">
      <c r="A84" s="84"/>
      <c r="B84" s="42"/>
      <c r="C84" s="109"/>
      <c r="D84" s="110"/>
      <c r="E84" s="110"/>
      <c r="F84" s="110"/>
      <c r="G84" s="110"/>
      <c r="H84" s="110"/>
      <c r="I84" s="110"/>
      <c r="J84" s="110"/>
      <c r="K84" s="113"/>
      <c r="L84" s="114"/>
      <c r="M84" s="113"/>
      <c r="N84" s="113"/>
      <c r="O84" s="20" t="s">
        <v>29</v>
      </c>
      <c r="P84" s="21" t="s">
        <v>21</v>
      </c>
      <c r="Q84" s="37"/>
      <c r="R84" s="21"/>
      <c r="S84" s="22" t="s">
        <v>30</v>
      </c>
      <c r="T84" s="21"/>
      <c r="U84" s="22"/>
      <c r="V84" s="21"/>
      <c r="W84" s="99"/>
      <c r="X84" s="115"/>
      <c r="Y84" s="113"/>
      <c r="Z84" s="83"/>
    </row>
    <row r="85" spans="1:26" ht="19.5" customHeight="1" x14ac:dyDescent="0.15">
      <c r="A85" s="84"/>
      <c r="B85" s="42"/>
      <c r="C85" s="109"/>
      <c r="D85" s="110"/>
      <c r="E85" s="110"/>
      <c r="F85" s="110"/>
      <c r="G85" s="110"/>
      <c r="H85" s="110"/>
      <c r="I85" s="110"/>
      <c r="J85" s="110"/>
      <c r="K85" s="113"/>
      <c r="L85" s="114"/>
      <c r="M85" s="113"/>
      <c r="N85" s="113"/>
      <c r="O85" s="20" t="s">
        <v>22</v>
      </c>
      <c r="P85" s="21"/>
      <c r="Q85" s="37"/>
      <c r="R85" s="21"/>
      <c r="S85" s="35" t="s">
        <v>25</v>
      </c>
      <c r="T85" s="21"/>
      <c r="U85" s="22"/>
      <c r="V85" s="21"/>
      <c r="W85" s="99"/>
      <c r="X85" s="115"/>
      <c r="Y85" s="113"/>
      <c r="Z85" s="83"/>
    </row>
    <row r="86" spans="1:26" ht="19.5" customHeight="1" x14ac:dyDescent="0.15">
      <c r="A86" s="84"/>
      <c r="B86" s="42"/>
      <c r="C86" s="109"/>
      <c r="D86" s="110"/>
      <c r="E86" s="110"/>
      <c r="F86" s="110"/>
      <c r="G86" s="110"/>
      <c r="H86" s="110"/>
      <c r="I86" s="110"/>
      <c r="J86" s="110"/>
      <c r="K86" s="113"/>
      <c r="L86" s="114"/>
      <c r="M86" s="113"/>
      <c r="N86" s="113"/>
      <c r="O86" s="31" t="s">
        <v>23</v>
      </c>
      <c r="P86" s="32"/>
      <c r="Q86" s="38"/>
      <c r="R86" s="32"/>
      <c r="S86" s="52" t="s">
        <v>28</v>
      </c>
      <c r="T86" s="32"/>
      <c r="U86" s="33"/>
      <c r="V86" s="32"/>
      <c r="W86" s="99"/>
      <c r="X86" s="115"/>
      <c r="Y86" s="113"/>
      <c r="Z86" s="83"/>
    </row>
    <row r="87" spans="1:26" ht="18.75" customHeight="1" x14ac:dyDescent="0.15">
      <c r="A87" s="84"/>
      <c r="B87" s="42"/>
      <c r="C87" s="109"/>
      <c r="D87" s="110"/>
      <c r="E87" s="110"/>
      <c r="F87" s="110"/>
      <c r="G87" s="110"/>
      <c r="H87" s="110"/>
      <c r="I87" s="110"/>
      <c r="J87" s="110"/>
      <c r="K87" s="113"/>
      <c r="L87" s="114"/>
      <c r="M87" s="113"/>
      <c r="N87" s="113"/>
      <c r="O87" s="62" t="s">
        <v>26</v>
      </c>
      <c r="P87" s="63"/>
      <c r="Q87" s="62" t="s">
        <v>26</v>
      </c>
      <c r="R87" s="63"/>
      <c r="S87" s="61"/>
      <c r="T87" s="32"/>
      <c r="U87" s="33"/>
      <c r="V87" s="32"/>
      <c r="W87" s="99"/>
      <c r="X87" s="115"/>
      <c r="Y87" s="113"/>
      <c r="Z87" s="83"/>
    </row>
    <row r="88" spans="1:26" ht="18.75" customHeight="1" x14ac:dyDescent="0.15">
      <c r="A88" s="84"/>
      <c r="B88" s="42"/>
      <c r="C88" s="109"/>
      <c r="D88" s="110"/>
      <c r="E88" s="110"/>
      <c r="F88" s="110"/>
      <c r="G88" s="110"/>
      <c r="H88" s="110"/>
      <c r="I88" s="110"/>
      <c r="J88" s="110"/>
      <c r="K88" s="113"/>
      <c r="L88" s="114"/>
      <c r="M88" s="113"/>
      <c r="N88" s="113"/>
      <c r="O88" s="62" t="s">
        <v>34</v>
      </c>
      <c r="P88" s="63"/>
      <c r="Q88" s="64"/>
      <c r="R88" s="59"/>
      <c r="S88" s="61"/>
      <c r="T88" s="32"/>
      <c r="U88" s="33"/>
      <c r="V88" s="32"/>
      <c r="W88" s="99"/>
      <c r="X88" s="115"/>
      <c r="Y88" s="113"/>
      <c r="Z88" s="83"/>
    </row>
    <row r="89" spans="1:26" ht="18.75" customHeight="1" x14ac:dyDescent="0.15">
      <c r="A89" s="84"/>
      <c r="B89" s="42"/>
      <c r="C89" s="111"/>
      <c r="D89" s="112"/>
      <c r="E89" s="112"/>
      <c r="F89" s="112"/>
      <c r="G89" s="112"/>
      <c r="H89" s="112"/>
      <c r="I89" s="112"/>
      <c r="J89" s="112"/>
      <c r="K89" s="113"/>
      <c r="L89" s="114"/>
      <c r="M89" s="113"/>
      <c r="N89" s="113"/>
      <c r="O89" s="39" t="s">
        <v>31</v>
      </c>
      <c r="P89" s="24"/>
      <c r="Q89" s="49"/>
      <c r="R89" s="50"/>
      <c r="S89" s="40"/>
      <c r="T89" s="24"/>
      <c r="U89" s="25"/>
      <c r="V89" s="24"/>
      <c r="W89" s="100"/>
      <c r="X89" s="115"/>
      <c r="Y89" s="113"/>
      <c r="Z89" s="83"/>
    </row>
    <row r="90" spans="1:26" ht="18.75" customHeight="1" x14ac:dyDescent="0.15">
      <c r="A90" s="84">
        <f>COUNTA($A$7:$A89)+$A$7</f>
        <v>16</v>
      </c>
      <c r="B90" s="41"/>
      <c r="C90" s="107" t="s">
        <v>67</v>
      </c>
      <c r="D90" s="108"/>
      <c r="E90" s="108"/>
      <c r="F90" s="108"/>
      <c r="G90" s="108"/>
      <c r="H90" s="108"/>
      <c r="I90" s="108"/>
      <c r="J90" s="108"/>
      <c r="K90" s="113"/>
      <c r="L90" s="114"/>
      <c r="M90" s="113"/>
      <c r="N90" s="113"/>
      <c r="O90" s="17"/>
      <c r="P90" s="18"/>
      <c r="Q90" s="36"/>
      <c r="R90" s="18"/>
      <c r="S90" s="19" t="s">
        <v>27</v>
      </c>
      <c r="T90" s="18"/>
      <c r="U90" s="19"/>
      <c r="V90" s="18"/>
      <c r="W90" s="119">
        <v>1</v>
      </c>
      <c r="X90" s="115"/>
      <c r="Y90" s="113"/>
      <c r="Z90" s="83"/>
    </row>
    <row r="91" spans="1:26" ht="19.5" customHeight="1" x14ac:dyDescent="0.15">
      <c r="A91" s="84"/>
      <c r="B91" s="42"/>
      <c r="C91" s="109"/>
      <c r="D91" s="110"/>
      <c r="E91" s="110"/>
      <c r="F91" s="110"/>
      <c r="G91" s="110"/>
      <c r="H91" s="110"/>
      <c r="I91" s="110"/>
      <c r="J91" s="110"/>
      <c r="K91" s="113"/>
      <c r="L91" s="114"/>
      <c r="M91" s="113"/>
      <c r="N91" s="113"/>
      <c r="O91" s="20"/>
      <c r="P91" s="21"/>
      <c r="Q91" s="37"/>
      <c r="R91" s="21"/>
      <c r="S91" s="22" t="s">
        <v>24</v>
      </c>
      <c r="T91" s="21"/>
      <c r="U91" s="22"/>
      <c r="V91" s="21"/>
      <c r="W91" s="119"/>
      <c r="X91" s="115"/>
      <c r="Y91" s="113"/>
      <c r="Z91" s="83"/>
    </row>
    <row r="92" spans="1:26" ht="18.75" customHeight="1" x14ac:dyDescent="0.15">
      <c r="A92" s="84"/>
      <c r="B92" s="42"/>
      <c r="C92" s="109"/>
      <c r="D92" s="110"/>
      <c r="E92" s="110"/>
      <c r="F92" s="110"/>
      <c r="G92" s="110"/>
      <c r="H92" s="110"/>
      <c r="I92" s="110"/>
      <c r="J92" s="110"/>
      <c r="K92" s="113"/>
      <c r="L92" s="114"/>
      <c r="M92" s="113"/>
      <c r="N92" s="113"/>
      <c r="O92" s="20"/>
      <c r="P92" s="21"/>
      <c r="Q92" s="37"/>
      <c r="R92" s="21"/>
      <c r="S92" s="35" t="s">
        <v>25</v>
      </c>
      <c r="T92" s="21"/>
      <c r="U92" s="22"/>
      <c r="V92" s="21"/>
      <c r="W92" s="99"/>
      <c r="X92" s="115"/>
      <c r="Y92" s="113"/>
      <c r="Z92" s="83"/>
    </row>
    <row r="93" spans="1:26" ht="18.75" customHeight="1" x14ac:dyDescent="0.15">
      <c r="A93" s="84"/>
      <c r="B93" s="42"/>
      <c r="C93" s="109"/>
      <c r="D93" s="110"/>
      <c r="E93" s="110"/>
      <c r="F93" s="110"/>
      <c r="G93" s="110"/>
      <c r="H93" s="110"/>
      <c r="I93" s="110"/>
      <c r="J93" s="110"/>
      <c r="K93" s="113"/>
      <c r="L93" s="114"/>
      <c r="M93" s="113"/>
      <c r="N93" s="113"/>
      <c r="O93" s="31"/>
      <c r="P93" s="32"/>
      <c r="Q93" s="38"/>
      <c r="R93" s="32"/>
      <c r="S93" s="82" t="s">
        <v>44</v>
      </c>
      <c r="T93" s="32"/>
      <c r="U93" s="33"/>
      <c r="V93" s="32"/>
      <c r="W93" s="99"/>
      <c r="X93" s="115"/>
      <c r="Y93" s="113"/>
      <c r="Z93" s="83"/>
    </row>
    <row r="94" spans="1:26" ht="18.75" customHeight="1" x14ac:dyDescent="0.15">
      <c r="A94" s="84"/>
      <c r="B94" s="42"/>
      <c r="C94" s="111"/>
      <c r="D94" s="112"/>
      <c r="E94" s="112"/>
      <c r="F94" s="112"/>
      <c r="G94" s="112"/>
      <c r="H94" s="112"/>
      <c r="I94" s="112"/>
      <c r="J94" s="112"/>
      <c r="K94" s="113"/>
      <c r="L94" s="114"/>
      <c r="M94" s="113"/>
      <c r="N94" s="113"/>
      <c r="O94" s="39"/>
      <c r="P94" s="24"/>
      <c r="Q94" s="49"/>
      <c r="R94" s="50"/>
      <c r="S94" s="40"/>
      <c r="T94" s="24"/>
      <c r="U94" s="25"/>
      <c r="V94" s="24"/>
      <c r="W94" s="100"/>
      <c r="X94" s="115"/>
      <c r="Y94" s="113"/>
      <c r="Z94" s="83"/>
    </row>
    <row r="95" spans="1:26" ht="18.75" customHeight="1" x14ac:dyDescent="0.15">
      <c r="A95" s="84">
        <f>COUNTA($A$7:$A94)+$A$7</f>
        <v>17</v>
      </c>
      <c r="B95" s="42"/>
      <c r="C95" s="6"/>
      <c r="D95" s="85" t="s">
        <v>47</v>
      </c>
      <c r="E95" s="86"/>
      <c r="F95" s="86"/>
      <c r="G95" s="86"/>
      <c r="H95" s="86"/>
      <c r="I95" s="86"/>
      <c r="J95" s="87"/>
      <c r="K95" s="94">
        <v>2</v>
      </c>
      <c r="L95" s="97">
        <f>4-X95</f>
        <v>2</v>
      </c>
      <c r="M95" s="97">
        <v>2</v>
      </c>
      <c r="N95" s="97" t="s">
        <v>66</v>
      </c>
      <c r="O95" s="45" t="s">
        <v>35</v>
      </c>
      <c r="P95" s="46"/>
      <c r="Q95" s="45" t="s">
        <v>35</v>
      </c>
      <c r="R95" s="46"/>
      <c r="S95" s="19" t="s">
        <v>32</v>
      </c>
      <c r="T95" s="26"/>
      <c r="U95" s="27" t="s">
        <v>33</v>
      </c>
      <c r="V95" s="26" t="s">
        <v>21</v>
      </c>
      <c r="W95" s="99">
        <v>2</v>
      </c>
      <c r="X95" s="101">
        <v>2</v>
      </c>
      <c r="Y95" s="103" t="s">
        <v>53</v>
      </c>
      <c r="Z95" s="105" t="str">
        <f>A83&amp;","&amp;A90&amp;","&amp;A95</f>
        <v>15,16,17</v>
      </c>
    </row>
    <row r="96" spans="1:26" ht="48" customHeight="1" x14ac:dyDescent="0.15">
      <c r="A96" s="84"/>
      <c r="B96" s="42"/>
      <c r="C96" s="6"/>
      <c r="D96" s="88"/>
      <c r="E96" s="89"/>
      <c r="F96" s="89"/>
      <c r="G96" s="89"/>
      <c r="H96" s="89"/>
      <c r="I96" s="89"/>
      <c r="J96" s="90"/>
      <c r="K96" s="95"/>
      <c r="L96" s="98"/>
      <c r="M96" s="98"/>
      <c r="N96" s="98"/>
      <c r="O96" s="47" t="s">
        <v>36</v>
      </c>
      <c r="P96" s="48"/>
      <c r="Q96" s="47" t="s">
        <v>36</v>
      </c>
      <c r="R96" s="48"/>
      <c r="S96" s="22" t="s">
        <v>30</v>
      </c>
      <c r="T96" s="21"/>
      <c r="U96" s="22" t="s">
        <v>38</v>
      </c>
      <c r="V96" s="21" t="s">
        <v>21</v>
      </c>
      <c r="W96" s="99"/>
      <c r="X96" s="102"/>
      <c r="Y96" s="104"/>
      <c r="Z96" s="106"/>
    </row>
    <row r="97" spans="1:26" ht="18.75" customHeight="1" x14ac:dyDescent="0.15">
      <c r="A97" s="84"/>
      <c r="B97" s="42" t="s">
        <v>43</v>
      </c>
      <c r="C97" s="6"/>
      <c r="D97" s="88"/>
      <c r="E97" s="89"/>
      <c r="F97" s="89"/>
      <c r="G97" s="89"/>
      <c r="H97" s="89"/>
      <c r="I97" s="89"/>
      <c r="J97" s="90"/>
      <c r="K97" s="95"/>
      <c r="L97" s="98"/>
      <c r="M97" s="98"/>
      <c r="N97" s="98"/>
      <c r="O97" s="58" t="s">
        <v>37</v>
      </c>
      <c r="P97" s="59"/>
      <c r="Q97" s="58" t="s">
        <v>37</v>
      </c>
      <c r="R97" s="59"/>
      <c r="S97" s="35" t="s">
        <v>25</v>
      </c>
      <c r="T97" s="32"/>
      <c r="U97" s="33"/>
      <c r="V97" s="32"/>
      <c r="W97" s="99"/>
      <c r="X97" s="102"/>
      <c r="Y97" s="104"/>
      <c r="Z97" s="106"/>
    </row>
    <row r="98" spans="1:26" ht="18.75" customHeight="1" x14ac:dyDescent="0.15">
      <c r="A98" s="84"/>
      <c r="B98" s="43"/>
      <c r="C98" s="6"/>
      <c r="D98" s="91"/>
      <c r="E98" s="92"/>
      <c r="F98" s="92"/>
      <c r="G98" s="92"/>
      <c r="H98" s="92"/>
      <c r="I98" s="92"/>
      <c r="J98" s="93"/>
      <c r="K98" s="96"/>
      <c r="L98" s="96"/>
      <c r="M98" s="96"/>
      <c r="N98" s="96"/>
      <c r="O98" s="39" t="s">
        <v>31</v>
      </c>
      <c r="P98" s="24"/>
      <c r="Q98" s="49"/>
      <c r="R98" s="50"/>
      <c r="S98" s="40"/>
      <c r="T98" s="24"/>
      <c r="U98" s="25"/>
      <c r="V98" s="24"/>
      <c r="W98" s="100"/>
      <c r="X98" s="96"/>
      <c r="Y98" s="96"/>
      <c r="Z98" s="96"/>
    </row>
    <row r="99" spans="1:26" ht="18.75" customHeight="1" x14ac:dyDescent="0.15">
      <c r="A99" s="60"/>
      <c r="B99" s="42"/>
      <c r="C99" s="6"/>
      <c r="D99" s="34"/>
      <c r="E99" s="4"/>
      <c r="F99" s="5"/>
      <c r="G99" s="5"/>
      <c r="H99" s="5"/>
      <c r="I99" s="5"/>
      <c r="J99" s="5"/>
      <c r="K99" s="14"/>
      <c r="L99" s="15"/>
      <c r="M99" s="14"/>
      <c r="N99" s="14"/>
      <c r="O99" s="28"/>
      <c r="P99" s="29"/>
      <c r="Q99" s="30"/>
      <c r="R99" s="29"/>
      <c r="S99" s="30"/>
      <c r="T99" s="29"/>
      <c r="U99" s="30"/>
      <c r="V99" s="29"/>
      <c r="W99" s="12"/>
      <c r="X99" s="16"/>
      <c r="Y99" s="12"/>
      <c r="Z99" s="13"/>
    </row>
    <row r="100" spans="1:26" ht="18.75" customHeight="1" x14ac:dyDescent="0.15">
      <c r="A100" s="84" t="s">
        <v>20</v>
      </c>
      <c r="B100" s="44"/>
      <c r="C100" s="107"/>
      <c r="D100" s="108"/>
      <c r="E100" s="108"/>
      <c r="F100" s="108"/>
      <c r="G100" s="108"/>
      <c r="H100" s="108"/>
      <c r="I100" s="108"/>
      <c r="J100" s="129"/>
      <c r="K100" s="113"/>
      <c r="L100" s="114"/>
      <c r="M100" s="113"/>
      <c r="N100" s="113"/>
      <c r="O100" s="17"/>
      <c r="P100" s="18"/>
      <c r="Q100" s="17"/>
      <c r="R100" s="18"/>
      <c r="S100" s="19"/>
      <c r="T100" s="18"/>
      <c r="U100" s="19"/>
      <c r="V100" s="18"/>
      <c r="W100" s="99"/>
      <c r="X100" s="115"/>
      <c r="Y100" s="127"/>
      <c r="Z100" s="128"/>
    </row>
    <row r="101" spans="1:26" ht="18.75" customHeight="1" x14ac:dyDescent="0.15">
      <c r="A101" s="84"/>
      <c r="B101" s="43"/>
      <c r="C101" s="130"/>
      <c r="D101" s="112"/>
      <c r="E101" s="112"/>
      <c r="F101" s="112"/>
      <c r="G101" s="112"/>
      <c r="H101" s="112"/>
      <c r="I101" s="112"/>
      <c r="J101" s="131"/>
      <c r="K101" s="113"/>
      <c r="L101" s="114"/>
      <c r="M101" s="113"/>
      <c r="N101" s="113"/>
      <c r="O101" s="23"/>
      <c r="P101" s="24"/>
      <c r="Q101" s="23"/>
      <c r="R101" s="24"/>
      <c r="S101" s="25"/>
      <c r="T101" s="24"/>
      <c r="U101" s="25"/>
      <c r="V101" s="24"/>
      <c r="W101" s="100"/>
      <c r="X101" s="115"/>
      <c r="Y101" s="127"/>
      <c r="Z101" s="128"/>
    </row>
    <row r="102" spans="1:26" ht="18.75" customHeight="1" x14ac:dyDescent="0.15">
      <c r="A102" s="60"/>
      <c r="B102" s="56"/>
      <c r="C102" s="53"/>
      <c r="D102" s="51"/>
      <c r="E102" s="51"/>
      <c r="F102" s="51"/>
      <c r="G102" s="54"/>
      <c r="H102" s="54"/>
      <c r="I102" s="54"/>
      <c r="J102" s="54"/>
      <c r="K102" s="12"/>
      <c r="L102" s="55"/>
      <c r="M102" s="12"/>
      <c r="N102" s="12"/>
      <c r="O102" s="28"/>
      <c r="P102" s="29"/>
      <c r="Q102" s="30"/>
      <c r="R102" s="29"/>
      <c r="S102" s="30"/>
      <c r="T102" s="29"/>
      <c r="U102" s="30"/>
      <c r="V102" s="29"/>
      <c r="W102" s="12"/>
      <c r="X102" s="16"/>
      <c r="Y102" s="12"/>
      <c r="Z102" s="13"/>
    </row>
  </sheetData>
  <mergeCells count="202">
    <mergeCell ref="A1:Z1"/>
    <mergeCell ref="A2:Z2"/>
    <mergeCell ref="A3:A6"/>
    <mergeCell ref="K3:N3"/>
    <mergeCell ref="O3:V3"/>
    <mergeCell ref="W3:X3"/>
    <mergeCell ref="Y3:Z3"/>
    <mergeCell ref="C4:J5"/>
    <mergeCell ref="K4:K5"/>
    <mergeCell ref="L4:L5"/>
    <mergeCell ref="X4:X5"/>
    <mergeCell ref="Y4:Y5"/>
    <mergeCell ref="Z4:Z5"/>
    <mergeCell ref="O5:P5"/>
    <mergeCell ref="Q5:R5"/>
    <mergeCell ref="C6:Z6"/>
    <mergeCell ref="M4:M5"/>
    <mergeCell ref="N4:N5"/>
    <mergeCell ref="O4:R4"/>
    <mergeCell ref="S4:T5"/>
    <mergeCell ref="U4:V5"/>
    <mergeCell ref="W4:W5"/>
    <mergeCell ref="M32:M36"/>
    <mergeCell ref="N32:N36"/>
    <mergeCell ref="W27:W31"/>
    <mergeCell ref="W7:W9"/>
    <mergeCell ref="X7:X9"/>
    <mergeCell ref="Y7:Y9"/>
    <mergeCell ref="Z7:Z9"/>
    <mergeCell ref="A15:A21"/>
    <mergeCell ref="D15:J21"/>
    <mergeCell ref="K15:K21"/>
    <mergeCell ref="L15:L21"/>
    <mergeCell ref="M15:M21"/>
    <mergeCell ref="N15:N21"/>
    <mergeCell ref="A7:A9"/>
    <mergeCell ref="C7:J9"/>
    <mergeCell ref="K7:K9"/>
    <mergeCell ref="L7:L9"/>
    <mergeCell ref="M7:M9"/>
    <mergeCell ref="N7:N9"/>
    <mergeCell ref="W10:W14"/>
    <mergeCell ref="X10:X14"/>
    <mergeCell ref="Y10:Y14"/>
    <mergeCell ref="Z10:Z14"/>
    <mergeCell ref="X27:X31"/>
    <mergeCell ref="A56:A60"/>
    <mergeCell ref="C56:J60"/>
    <mergeCell ref="K56:K60"/>
    <mergeCell ref="N37:N43"/>
    <mergeCell ref="W22:W25"/>
    <mergeCell ref="X22:X25"/>
    <mergeCell ref="Y22:Y25"/>
    <mergeCell ref="Z22:Z25"/>
    <mergeCell ref="A27:A31"/>
    <mergeCell ref="C27:J31"/>
    <mergeCell ref="K27:K31"/>
    <mergeCell ref="L27:L31"/>
    <mergeCell ref="M27:M31"/>
    <mergeCell ref="N27:N31"/>
    <mergeCell ref="A22:A25"/>
    <mergeCell ref="E22:J25"/>
    <mergeCell ref="K22:K25"/>
    <mergeCell ref="L22:L25"/>
    <mergeCell ref="M22:M25"/>
    <mergeCell ref="N22:N25"/>
    <mergeCell ref="A32:A36"/>
    <mergeCell ref="C32:J36"/>
    <mergeCell ref="K32:K36"/>
    <mergeCell ref="L32:L36"/>
    <mergeCell ref="A49:A55"/>
    <mergeCell ref="C49:J55"/>
    <mergeCell ref="K49:K55"/>
    <mergeCell ref="L49:L55"/>
    <mergeCell ref="M49:M55"/>
    <mergeCell ref="N49:N55"/>
    <mergeCell ref="A44:A47"/>
    <mergeCell ref="E44:J47"/>
    <mergeCell ref="K44:K47"/>
    <mergeCell ref="L44:L47"/>
    <mergeCell ref="M44:M47"/>
    <mergeCell ref="N44:N47"/>
    <mergeCell ref="A95:A98"/>
    <mergeCell ref="D95:J98"/>
    <mergeCell ref="K95:K98"/>
    <mergeCell ref="L95:L98"/>
    <mergeCell ref="M95:M98"/>
    <mergeCell ref="N95:N98"/>
    <mergeCell ref="W78:W81"/>
    <mergeCell ref="X78:X81"/>
    <mergeCell ref="Y78:Y81"/>
    <mergeCell ref="A83:A89"/>
    <mergeCell ref="C83:J89"/>
    <mergeCell ref="K83:K89"/>
    <mergeCell ref="L83:L89"/>
    <mergeCell ref="M83:M89"/>
    <mergeCell ref="N83:N89"/>
    <mergeCell ref="A78:A81"/>
    <mergeCell ref="D78:J81"/>
    <mergeCell ref="K78:K81"/>
    <mergeCell ref="L78:L81"/>
    <mergeCell ref="M78:M81"/>
    <mergeCell ref="N78:N81"/>
    <mergeCell ref="W90:W94"/>
    <mergeCell ref="X90:X94"/>
    <mergeCell ref="Y90:Y94"/>
    <mergeCell ref="W100:W101"/>
    <mergeCell ref="X100:X101"/>
    <mergeCell ref="Y100:Y101"/>
    <mergeCell ref="Z100:Z101"/>
    <mergeCell ref="A10:A14"/>
    <mergeCell ref="C10:J14"/>
    <mergeCell ref="K10:K14"/>
    <mergeCell ref="L10:L14"/>
    <mergeCell ref="M10:M14"/>
    <mergeCell ref="N10:N14"/>
    <mergeCell ref="W95:W98"/>
    <mergeCell ref="X95:X98"/>
    <mergeCell ref="Y95:Y98"/>
    <mergeCell ref="Z95:Z98"/>
    <mergeCell ref="A100:A101"/>
    <mergeCell ref="C100:J101"/>
    <mergeCell ref="K100:K101"/>
    <mergeCell ref="L100:L101"/>
    <mergeCell ref="M100:M101"/>
    <mergeCell ref="N100:N101"/>
    <mergeCell ref="W83:W89"/>
    <mergeCell ref="X83:X89"/>
    <mergeCell ref="Y83:Y89"/>
    <mergeCell ref="Z83:Z89"/>
    <mergeCell ref="Y27:Y31"/>
    <mergeCell ref="Z27:Z31"/>
    <mergeCell ref="W15:W21"/>
    <mergeCell ref="X15:X21"/>
    <mergeCell ref="Y15:Y21"/>
    <mergeCell ref="Z15:Z21"/>
    <mergeCell ref="W32:W36"/>
    <mergeCell ref="X32:X36"/>
    <mergeCell ref="Y32:Y36"/>
    <mergeCell ref="Z32:Z36"/>
    <mergeCell ref="A37:A43"/>
    <mergeCell ref="D37:J43"/>
    <mergeCell ref="K37:K43"/>
    <mergeCell ref="L37:L43"/>
    <mergeCell ref="M37:M43"/>
    <mergeCell ref="W56:W60"/>
    <mergeCell ref="X56:X60"/>
    <mergeCell ref="Y56:Y60"/>
    <mergeCell ref="Z56:Z60"/>
    <mergeCell ref="L56:L60"/>
    <mergeCell ref="M56:M60"/>
    <mergeCell ref="N56:N60"/>
    <mergeCell ref="W49:W55"/>
    <mergeCell ref="X49:X55"/>
    <mergeCell ref="Y49:Y55"/>
    <mergeCell ref="Z49:Z55"/>
    <mergeCell ref="Z44:Z47"/>
    <mergeCell ref="W37:W43"/>
    <mergeCell ref="X37:X43"/>
    <mergeCell ref="Y37:Y43"/>
    <mergeCell ref="Z37:Z43"/>
    <mergeCell ref="W44:W47"/>
    <mergeCell ref="X44:X47"/>
    <mergeCell ref="Y44:Y47"/>
    <mergeCell ref="Z66:Z72"/>
    <mergeCell ref="W61:W64"/>
    <mergeCell ref="X61:X64"/>
    <mergeCell ref="Y61:Y64"/>
    <mergeCell ref="Z61:Z64"/>
    <mergeCell ref="A66:A72"/>
    <mergeCell ref="C66:J72"/>
    <mergeCell ref="K66:K72"/>
    <mergeCell ref="L66:L72"/>
    <mergeCell ref="M66:M72"/>
    <mergeCell ref="N66:N72"/>
    <mergeCell ref="W66:W72"/>
    <mergeCell ref="X66:X72"/>
    <mergeCell ref="Y66:Y72"/>
    <mergeCell ref="A61:A64"/>
    <mergeCell ref="D61:J64"/>
    <mergeCell ref="K61:K64"/>
    <mergeCell ref="L61:L64"/>
    <mergeCell ref="M61:M64"/>
    <mergeCell ref="N61:N64"/>
    <mergeCell ref="Z90:Z94"/>
    <mergeCell ref="W73:W77"/>
    <mergeCell ref="X73:X77"/>
    <mergeCell ref="Y73:Y77"/>
    <mergeCell ref="Z73:Z77"/>
    <mergeCell ref="A90:A94"/>
    <mergeCell ref="C90:J94"/>
    <mergeCell ref="K90:K94"/>
    <mergeCell ref="L90:L94"/>
    <mergeCell ref="M90:M94"/>
    <mergeCell ref="N90:N94"/>
    <mergeCell ref="Z78:Z81"/>
    <mergeCell ref="A73:A77"/>
    <mergeCell ref="C73:J77"/>
    <mergeCell ref="K73:K77"/>
    <mergeCell ref="L73:L77"/>
    <mergeCell ref="M73:M77"/>
    <mergeCell ref="N73:N77"/>
  </mergeCells>
  <phoneticPr fontId="1"/>
  <dataValidations count="1">
    <dataValidation type="list" allowBlank="1" showInputMessage="1" showErrorMessage="1" sqref="R7:R102 T7:T102 V7:V102 P7:P102" xr:uid="{96617C1D-92E9-4273-8378-824E65606F6A}">
      <formula1>"　,○"</formula1>
    </dataValidation>
  </dataValidations>
  <pageMargins left="0.39370078740157483" right="0.39370078740157483" top="1.1811023622047245" bottom="0" header="0" footer="1.1811023622047245"/>
  <pageSetup paperSize="8" scale="49" firstPageNumber="53" fitToHeight="0" pageOrder="overThenDown" orientation="portrait" useFirstPageNumber="1" r:id="rId1"/>
  <headerFooter>
    <oddHeader xml:space="preserve">&amp;R独立行政法人情報処理推進機構(IPA)
「制御システムに対するリスク分析の実施例第２版　事例②」付録C
</oddHeader>
    <oddFooter>&amp;C&amp;18&amp;P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シナリオ3-1</vt:lpstr>
      <vt:lpstr>シナリオ3-1b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2016-06-27T08:14:28Z</dcterms:created>
  <dcterms:modified xsi:type="dcterms:W3CDTF">2024-11-06T00:02:51Z</dcterms:modified>
</cp:coreProperties>
</file>