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/>
  <xr:revisionPtr revIDLastSave="0" documentId="10_ncr:100000_{C594B0D4-441D-4C13-925B-2304104BDF36}" xr6:coauthVersionLast="31" xr6:coauthVersionMax="31" xr10:uidLastSave="{00000000-0000-0000-0000-000000000000}"/>
  <bookViews>
    <workbookView xWindow="83565" yWindow="0" windowWidth="6015" windowHeight="8700" xr2:uid="{00000000-000D-0000-FFFF-FFFF00000000}"/>
  </bookViews>
  <sheets>
    <sheet name="事業被害ベースのリスク分析シートフォーマット" sheetId="28" r:id="rId1"/>
    <sheet name="事業被害ベースのリスク分析シート記入例" sheetId="70" r:id="rId2"/>
    <sheet name="攻撃ルート検討フォーマット" sheetId="69" r:id="rId3"/>
    <sheet name="リスク値算定シーﾄ" sheetId="13" r:id="rId4"/>
  </sheets>
  <definedNames>
    <definedName name="_xlnm.Print_Titles" localSheetId="0">事業被害ベースのリスク分析シートフォーマット!$3:$5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9" i="70" l="1"/>
  <c r="L202" i="70"/>
  <c r="L164" i="70"/>
  <c r="L144" i="70"/>
  <c r="L122" i="70"/>
  <c r="L101" i="70"/>
  <c r="L84" i="70"/>
  <c r="L58" i="70"/>
  <c r="L40" i="70"/>
  <c r="L23" i="70"/>
  <c r="L53" i="28"/>
  <c r="L43" i="28"/>
  <c r="L33" i="28"/>
  <c r="L23" i="28"/>
  <c r="L13" i="28"/>
  <c r="N219" i="70" l="1"/>
  <c r="N202" i="70"/>
  <c r="N164" i="70"/>
  <c r="N58" i="70" l="1"/>
  <c r="N40" i="70"/>
  <c r="N144" i="70"/>
  <c r="N122" i="70"/>
  <c r="N101" i="70"/>
  <c r="N84" i="70"/>
  <c r="N53" i="28"/>
  <c r="N43" i="28"/>
  <c r="N33" i="28"/>
  <c r="N23" i="28"/>
  <c r="N13" i="28"/>
  <c r="N23" i="70" l="1"/>
</calcChain>
</file>

<file path=xl/sharedStrings.xml><?xml version="1.0" encoding="utf-8"?>
<sst xmlns="http://schemas.openxmlformats.org/spreadsheetml/2006/main" count="497" uniqueCount="171">
  <si>
    <t>攻撃ツリー番号</t>
    <rPh sb="0" eb="1">
      <t>コウ</t>
    </rPh>
    <rPh sb="1" eb="2">
      <t>ゲキ</t>
    </rPh>
    <rPh sb="5" eb="7">
      <t>バンゴウ</t>
    </rPh>
    <phoneticPr fontId="2"/>
  </si>
  <si>
    <t>攻撃
ツリー</t>
    <rPh sb="0" eb="1">
      <t>コウ</t>
    </rPh>
    <rPh sb="1" eb="2">
      <t>ゲキ</t>
    </rPh>
    <phoneticPr fontId="1"/>
  </si>
  <si>
    <t>リスク値</t>
    <rPh sb="3" eb="4">
      <t>アタイ</t>
    </rPh>
    <phoneticPr fontId="1"/>
  </si>
  <si>
    <t>評価指標</t>
    <rPh sb="0" eb="2">
      <t>ヒョウカ</t>
    </rPh>
    <rPh sb="2" eb="4">
      <t>シヒョウ</t>
    </rPh>
    <phoneticPr fontId="1"/>
  </si>
  <si>
    <t>事業継続</t>
    <rPh sb="0" eb="2">
      <t>ジギョウ</t>
    </rPh>
    <rPh sb="2" eb="4">
      <t>ケイゾク</t>
    </rPh>
    <phoneticPr fontId="1"/>
  </si>
  <si>
    <t>項番</t>
    <rPh sb="0" eb="2">
      <t>コウバン</t>
    </rPh>
    <phoneticPr fontId="1"/>
  </si>
  <si>
    <t>目的遂行段階</t>
    <rPh sb="0" eb="2">
      <t>モクテキ</t>
    </rPh>
    <rPh sb="2" eb="4">
      <t>スイコウ</t>
    </rPh>
    <rPh sb="4" eb="6">
      <t>ダンカイ</t>
    </rPh>
    <phoneticPr fontId="1"/>
  </si>
  <si>
    <t>評価指標</t>
    <rPh sb="0" eb="2">
      <t>ヒョウカ</t>
    </rPh>
    <rPh sb="2" eb="4">
      <t>シヒョウ</t>
    </rPh>
    <phoneticPr fontId="6"/>
  </si>
  <si>
    <t>リスク値</t>
    <rPh sb="3" eb="4">
      <t>チ</t>
    </rPh>
    <phoneticPr fontId="6"/>
  </si>
  <si>
    <t>A</t>
  </si>
  <si>
    <t>B</t>
    <phoneticPr fontId="6"/>
  </si>
  <si>
    <t>B</t>
  </si>
  <si>
    <t>C</t>
  </si>
  <si>
    <t>D</t>
  </si>
  <si>
    <t>E</t>
  </si>
  <si>
    <t>C</t>
    <phoneticPr fontId="6"/>
  </si>
  <si>
    <t>D</t>
    <phoneticPr fontId="6"/>
  </si>
  <si>
    <t>E</t>
    <phoneticPr fontId="6"/>
  </si>
  <si>
    <t>対策</t>
    <rPh sb="0" eb="2">
      <t>タイサク</t>
    </rPh>
    <phoneticPr fontId="1"/>
  </si>
  <si>
    <t>防御</t>
    <rPh sb="0" eb="2">
      <t>ボウギョ</t>
    </rPh>
    <phoneticPr fontId="1"/>
  </si>
  <si>
    <t>対策レベル</t>
    <rPh sb="0" eb="2">
      <t>タイサク</t>
    </rPh>
    <phoneticPr fontId="1"/>
  </si>
  <si>
    <t>攻撃
ステップ</t>
    <rPh sb="0" eb="1">
      <t>コウ</t>
    </rPh>
    <rPh sb="1" eb="2">
      <t>ゲキ</t>
    </rPh>
    <phoneticPr fontId="1"/>
  </si>
  <si>
    <t>攻撃
ツリー
番号</t>
    <rPh sb="0" eb="1">
      <t>コウ</t>
    </rPh>
    <rPh sb="1" eb="2">
      <t>ゲキ</t>
    </rPh>
    <rPh sb="7" eb="9">
      <t>バンゴウ</t>
    </rPh>
    <phoneticPr fontId="1"/>
  </si>
  <si>
    <t>構成
ステップ
（項番）</t>
    <rPh sb="0" eb="2">
      <t>コウセイ</t>
    </rPh>
    <rPh sb="9" eb="10">
      <t>コウ</t>
    </rPh>
    <rPh sb="10" eb="11">
      <t>バン</t>
    </rPh>
    <phoneticPr fontId="1"/>
  </si>
  <si>
    <t>#2</t>
    <phoneticPr fontId="1"/>
  </si>
  <si>
    <t>#3</t>
    <phoneticPr fontId="1"/>
  </si>
  <si>
    <t>#4</t>
    <phoneticPr fontId="1"/>
  </si>
  <si>
    <t>#5</t>
    <phoneticPr fontId="1"/>
  </si>
  <si>
    <t>#6</t>
    <phoneticPr fontId="1"/>
  </si>
  <si>
    <t>#7</t>
    <phoneticPr fontId="1"/>
  </si>
  <si>
    <t>#8</t>
    <phoneticPr fontId="1"/>
  </si>
  <si>
    <t>#9</t>
    <phoneticPr fontId="1"/>
  </si>
  <si>
    <t>#10</t>
    <phoneticPr fontId="1"/>
  </si>
  <si>
    <t>攻撃シナリオ</t>
    <rPh sb="0" eb="2">
      <t>コウゲキ</t>
    </rPh>
    <phoneticPr fontId="1"/>
  </si>
  <si>
    <t>X-X</t>
    <phoneticPr fontId="1"/>
  </si>
  <si>
    <t>＜攻撃シナリオ＞</t>
    <rPh sb="1" eb="3">
      <t>コウゲキ</t>
    </rPh>
    <phoneticPr fontId="1"/>
  </si>
  <si>
    <t>攻撃ツリー／攻撃ステップ</t>
    <rPh sb="0" eb="2">
      <t>コウゲキ</t>
    </rPh>
    <rPh sb="6" eb="8">
      <t>コウゲキ</t>
    </rPh>
    <phoneticPr fontId="1"/>
  </si>
  <si>
    <t>事業被害ベースのリスク分析シート</t>
    <rPh sb="0" eb="2">
      <t>ジギョウ</t>
    </rPh>
    <rPh sb="2" eb="4">
      <t>ヒガイ</t>
    </rPh>
    <rPh sb="11" eb="13">
      <t>ブンセキ</t>
    </rPh>
    <phoneticPr fontId="2"/>
  </si>
  <si>
    <t>X.＜事業被害＞</t>
    <rPh sb="3" eb="5">
      <t>ジギョウ</t>
    </rPh>
    <rPh sb="5" eb="7">
      <t>ヒガイ</t>
    </rPh>
    <phoneticPr fontId="1"/>
  </si>
  <si>
    <t>脅威
レベル</t>
    <rPh sb="0" eb="2">
      <t>キョウイ</t>
    </rPh>
    <phoneticPr fontId="1"/>
  </si>
  <si>
    <t>脆弱性
レベル</t>
    <rPh sb="0" eb="3">
      <t>ゼイジャクセイ</t>
    </rPh>
    <phoneticPr fontId="1"/>
  </si>
  <si>
    <t>事業被害
レベル</t>
    <rPh sb="0" eb="2">
      <t>ジギョウ</t>
    </rPh>
    <rPh sb="2" eb="4">
      <t>ヒガイ</t>
    </rPh>
    <phoneticPr fontId="1"/>
  </si>
  <si>
    <t>侵入／拡散段階</t>
    <rPh sb="0" eb="2">
      <t>シンニュウ</t>
    </rPh>
    <rPh sb="3" eb="5">
      <t>カクサン</t>
    </rPh>
    <rPh sb="5" eb="7">
      <t>ダンカイ</t>
    </rPh>
    <phoneticPr fontId="1"/>
  </si>
  <si>
    <t>検知／被害把握</t>
    <rPh sb="0" eb="2">
      <t>ケンチ</t>
    </rPh>
    <rPh sb="3" eb="5">
      <t>ヒガイ</t>
    </rPh>
    <rPh sb="5" eb="7">
      <t>ハアク</t>
    </rPh>
    <phoneticPr fontId="1"/>
  </si>
  <si>
    <t>1-1</t>
    <phoneticPr fontId="1"/>
  </si>
  <si>
    <t>#1</t>
    <phoneticPr fontId="1"/>
  </si>
  <si>
    <t>○</t>
  </si>
  <si>
    <t>　</t>
  </si>
  <si>
    <t>機器異常検知</t>
    <rPh sb="0" eb="2">
      <t>キキ</t>
    </rPh>
    <rPh sb="2" eb="4">
      <t>イジョウ</t>
    </rPh>
    <rPh sb="4" eb="6">
      <t>ケンチ</t>
    </rPh>
    <phoneticPr fontId="1"/>
  </si>
  <si>
    <t>通信相手の認証</t>
    <phoneticPr fontId="1"/>
  </si>
  <si>
    <t>監視カメラ</t>
    <rPh sb="0" eb="2">
      <t>カンシ</t>
    </rPh>
    <phoneticPr fontId="1"/>
  </si>
  <si>
    <t>侵入センサ</t>
    <rPh sb="0" eb="2">
      <t>シンニュウ</t>
    </rPh>
    <phoneticPr fontId="1"/>
  </si>
  <si>
    <t>パッチ適用</t>
    <phoneticPr fontId="1"/>
  </si>
  <si>
    <t>●</t>
  </si>
  <si>
    <t>●：実施しているが、有効でないと考えられる</t>
    <rPh sb="2" eb="4">
      <t>ジッシ</t>
    </rPh>
    <rPh sb="10" eb="12">
      <t>ユウコウ</t>
    </rPh>
    <rPh sb="16" eb="17">
      <t>カンガ</t>
    </rPh>
    <phoneticPr fontId="1"/>
  </si>
  <si>
    <t>事業被害ベースのリスク分析シート</t>
    <phoneticPr fontId="2"/>
  </si>
  <si>
    <t>1. 広域での○○供給停止</t>
    <rPh sb="3" eb="5">
      <t>コウイキ</t>
    </rPh>
    <rPh sb="9" eb="11">
      <t>キョウキュウ</t>
    </rPh>
    <rPh sb="11" eb="13">
      <t>テイシ</t>
    </rPh>
    <phoneticPr fontId="1"/>
  </si>
  <si>
    <t>広域供給停止操作の実行により、広域で供給が停止する。</t>
    <phoneticPr fontId="1"/>
  </si>
  <si>
    <t>IPS/IDS</t>
    <phoneticPr fontId="1"/>
  </si>
  <si>
    <t>ログ収集・分析</t>
  </si>
  <si>
    <t>脆弱性回避</t>
  </si>
  <si>
    <t>統合ログ管理システム</t>
    <phoneticPr fontId="1"/>
  </si>
  <si>
    <t>権限管理</t>
  </si>
  <si>
    <t>機器死活監視</t>
    <rPh sb="0" eb="2">
      <t>キキ</t>
    </rPh>
    <rPh sb="2" eb="4">
      <t>シカツ</t>
    </rPh>
    <rPh sb="4" eb="6">
      <t>カンシ</t>
    </rPh>
    <phoneticPr fontId="1"/>
  </si>
  <si>
    <t>悪意ある第三者が、データヒストリアン（中継）からデータヒストリアンへ不正にアクセスする。</t>
    <phoneticPr fontId="1"/>
  </si>
  <si>
    <t>悪意ある第三者が、データヒストリアンからHMIに不正にアクセスする。</t>
    <phoneticPr fontId="1"/>
  </si>
  <si>
    <t>セグメント分割／
ゾーニング</t>
    <phoneticPr fontId="1"/>
  </si>
  <si>
    <t>データ署名</t>
  </si>
  <si>
    <t>重要操作の承認</t>
  </si>
  <si>
    <r>
      <rPr>
        <b/>
        <sz val="12"/>
        <color rgb="FFC00000"/>
        <rFont val="ＭＳ Ｐゴシック"/>
        <family val="3"/>
        <charset val="128"/>
        <scheme val="minor"/>
      </rPr>
      <t>【P】侵入口=HMI</t>
    </r>
    <r>
      <rPr>
        <sz val="12"/>
        <color rgb="FFC00000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>内部関係者が、計器室に入室する。</t>
    </r>
    <rPh sb="11" eb="13">
      <t>ナイブ</t>
    </rPh>
    <rPh sb="13" eb="16">
      <t>カンケイシャ</t>
    </rPh>
    <rPh sb="18" eb="20">
      <t>ケイキ</t>
    </rPh>
    <rPh sb="20" eb="21">
      <t>シツ</t>
    </rPh>
    <rPh sb="22" eb="24">
      <t>ニュウシツ</t>
    </rPh>
    <phoneticPr fontId="1"/>
  </si>
  <si>
    <r>
      <t>入退管理</t>
    </r>
    <r>
      <rPr>
        <sz val="12"/>
        <color theme="9" tint="-0.249977111117893"/>
        <rFont val="ＭＳ Ｐゴシック"/>
        <family val="3"/>
        <charset val="128"/>
        <scheme val="minor"/>
      </rPr>
      <t>（ICカード）</t>
    </r>
    <rPh sb="0" eb="2">
      <t>ニュウタイ</t>
    </rPh>
    <rPh sb="2" eb="4">
      <t>カンリ</t>
    </rPh>
    <phoneticPr fontId="1"/>
  </si>
  <si>
    <t>施錠管理</t>
    <rPh sb="0" eb="2">
      <t>セジョウ</t>
    </rPh>
    <rPh sb="2" eb="4">
      <t>カンリ</t>
    </rPh>
    <phoneticPr fontId="1"/>
  </si>
  <si>
    <t>ログ収集分析</t>
    <rPh sb="2" eb="4">
      <t>シュウシュウ</t>
    </rPh>
    <rPh sb="4" eb="6">
      <t>ブンセキ</t>
    </rPh>
    <phoneticPr fontId="1"/>
  </si>
  <si>
    <t>内部関係者が、HMIにログインする。</t>
    <rPh sb="0" eb="2">
      <t>ナイブ</t>
    </rPh>
    <rPh sb="2" eb="5">
      <t>カンケイシャ</t>
    </rPh>
    <phoneticPr fontId="1"/>
  </si>
  <si>
    <t>操作者認証</t>
    <rPh sb="0" eb="2">
      <t>ソウサ</t>
    </rPh>
    <rPh sb="2" eb="3">
      <t>シャ</t>
    </rPh>
    <rPh sb="3" eb="5">
      <t>ニンショウ</t>
    </rPh>
    <phoneticPr fontId="1"/>
  </si>
  <si>
    <t>ログ収集・分析</t>
    <phoneticPr fontId="1"/>
  </si>
  <si>
    <t>内部者関係者が、過失によりマルウェアに感染したUSB媒体をHMIに接続し、HMIがマルウェアに感染する。</t>
    <phoneticPr fontId="1"/>
  </si>
  <si>
    <r>
      <t>アンチウイルス</t>
    </r>
    <r>
      <rPr>
        <sz val="12"/>
        <color theme="9"/>
        <rFont val="ＭＳ Ｐゴシック"/>
        <family val="3"/>
        <charset val="128"/>
        <scheme val="minor"/>
      </rPr>
      <t>（媒体）</t>
    </r>
    <rPh sb="8" eb="10">
      <t>バイタイ</t>
    </rPh>
    <phoneticPr fontId="1"/>
  </si>
  <si>
    <t>機器異常検知</t>
    <phoneticPr fontId="1"/>
  </si>
  <si>
    <r>
      <t>アンチウィルス</t>
    </r>
    <r>
      <rPr>
        <sz val="12"/>
        <color theme="9" tint="-0.249977111117893"/>
        <rFont val="ＭＳ Ｐゴシック"/>
        <family val="3"/>
        <charset val="128"/>
        <scheme val="minor"/>
      </rPr>
      <t>（HMI）</t>
    </r>
    <phoneticPr fontId="1"/>
  </si>
  <si>
    <t>機器死活監視</t>
  </si>
  <si>
    <t>ポートの物理的閉塞</t>
    <rPh sb="4" eb="6">
      <t>ブツリ</t>
    </rPh>
    <rPh sb="6" eb="7">
      <t>テキ</t>
    </rPh>
    <rPh sb="7" eb="9">
      <t>ヘイソク</t>
    </rPh>
    <phoneticPr fontId="1"/>
  </si>
  <si>
    <t>ホワイトリストによる
プロセスの起動制限</t>
    <phoneticPr fontId="1"/>
  </si>
  <si>
    <t>パッチ適用</t>
  </si>
  <si>
    <t>マルウェアが、HMIからコントローラに広域供給停止操作をして、広域に及ぶ供給が停止する。</t>
    <phoneticPr fontId="1"/>
  </si>
  <si>
    <t>1-2</t>
    <phoneticPr fontId="1"/>
  </si>
  <si>
    <t>複数コントローラへの供給停止コマンドの送信により、広域で供給が停止する。</t>
    <phoneticPr fontId="1"/>
  </si>
  <si>
    <r>
      <rPr>
        <b/>
        <sz val="12"/>
        <color rgb="FF0000FF"/>
        <rFont val="ＭＳ Ｐゴシック"/>
        <family val="3"/>
        <charset val="128"/>
        <scheme val="minor"/>
      </rPr>
      <t>【N】侵入口=情報NW</t>
    </r>
    <r>
      <rPr>
        <sz val="12"/>
        <rFont val="ＭＳ Ｐゴシック"/>
        <family val="3"/>
        <charset val="128"/>
        <scheme val="minor"/>
      </rPr>
      <t xml:space="preserve">
悪意ある第三者が、情報NWからファイアウォールに不正アクセスする。
</t>
    </r>
    <r>
      <rPr>
        <sz val="12"/>
        <color rgb="FF00B050"/>
        <rFont val="ＭＳ Ｐゴシック"/>
        <family val="3"/>
        <charset val="128"/>
        <scheme val="minor"/>
      </rPr>
      <t/>
    </r>
    <rPh sb="3" eb="5">
      <t>シンニュウ</t>
    </rPh>
    <rPh sb="5" eb="6">
      <t>グチ</t>
    </rPh>
    <rPh sb="7" eb="9">
      <t>ジョウホウ</t>
    </rPh>
    <rPh sb="12" eb="14">
      <t>アクイ</t>
    </rPh>
    <rPh sb="16" eb="17">
      <t>ダイ</t>
    </rPh>
    <rPh sb="17" eb="19">
      <t>３シャ</t>
    </rPh>
    <phoneticPr fontId="1"/>
  </si>
  <si>
    <t>FW</t>
    <phoneticPr fontId="1"/>
  </si>
  <si>
    <t>悪意ある第三者が、ファイアウォールを経由してEWSに不正にアクセスする。</t>
    <phoneticPr fontId="1"/>
  </si>
  <si>
    <t>悪意ある第三者が、EWSからコントローラ（マスター）に不正アクセスする。</t>
    <rPh sb="27" eb="29">
      <t>フセイ</t>
    </rPh>
    <phoneticPr fontId="1"/>
  </si>
  <si>
    <t>悪意ある第三者が、コントローラ（マスター）からコントローラ（スレーブ）に供給停止コマンドを送信して、広域に及ぶ供給が停止する。</t>
    <rPh sb="36" eb="38">
      <t>キョウキュウ</t>
    </rPh>
    <rPh sb="38" eb="40">
      <t>テイシ</t>
    </rPh>
    <rPh sb="45" eb="47">
      <t>ソウシン</t>
    </rPh>
    <rPh sb="50" eb="52">
      <t>コウイキ</t>
    </rPh>
    <rPh sb="53" eb="54">
      <t>オヨ</t>
    </rPh>
    <phoneticPr fontId="1"/>
  </si>
  <si>
    <t>2. 火災・爆発事故の発生</t>
    <rPh sb="3" eb="5">
      <t>カサイ</t>
    </rPh>
    <rPh sb="6" eb="8">
      <t>バクハツ</t>
    </rPh>
    <rPh sb="8" eb="10">
      <t>ジコ</t>
    </rPh>
    <rPh sb="11" eb="13">
      <t>ハッセイ</t>
    </rPh>
    <phoneticPr fontId="1"/>
  </si>
  <si>
    <t>2-1</t>
    <phoneticPr fontId="1"/>
  </si>
  <si>
    <t>適切でない目標値の入力により、危険物取扱い設備の制御が異常となり、火災・爆発等が発生する。</t>
    <phoneticPr fontId="1"/>
  </si>
  <si>
    <t>項番1と同じ</t>
    <rPh sb="0" eb="2">
      <t>コウバン</t>
    </rPh>
    <rPh sb="4" eb="5">
      <t>オナ</t>
    </rPh>
    <phoneticPr fontId="1"/>
  </si>
  <si>
    <t>項番2と同じ</t>
    <rPh sb="0" eb="2">
      <t>コウバン</t>
    </rPh>
    <rPh sb="4" eb="5">
      <t>オナ</t>
    </rPh>
    <phoneticPr fontId="1"/>
  </si>
  <si>
    <t>2-2</t>
    <phoneticPr fontId="1"/>
  </si>
  <si>
    <t>設定（閾値等）やプログラムの改ざんにより、危険物取扱い設備の制御が異常となり、火災・爆発等が発生する。</t>
    <phoneticPr fontId="1"/>
  </si>
  <si>
    <r>
      <rPr>
        <b/>
        <sz val="12"/>
        <color rgb="FFC00000"/>
        <rFont val="ＭＳ Ｐゴシック"/>
        <family val="3"/>
        <charset val="128"/>
        <scheme val="minor"/>
      </rPr>
      <t>【P】侵入口=EWS</t>
    </r>
    <r>
      <rPr>
        <sz val="12"/>
        <color rgb="FFC00000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>内部関係者が、サーバ室に入室する。</t>
    </r>
    <rPh sb="11" eb="13">
      <t>ナイブ</t>
    </rPh>
    <rPh sb="13" eb="16">
      <t>カンケイシャ</t>
    </rPh>
    <rPh sb="21" eb="22">
      <t>シツ</t>
    </rPh>
    <rPh sb="23" eb="25">
      <t>ニュウシツ</t>
    </rPh>
    <phoneticPr fontId="1"/>
  </si>
  <si>
    <r>
      <t>入退管理</t>
    </r>
    <r>
      <rPr>
        <sz val="12"/>
        <color theme="9"/>
        <rFont val="ＭＳ Ｐゴシック"/>
        <family val="3"/>
        <charset val="128"/>
        <scheme val="minor"/>
      </rPr>
      <t>（ICカード、
生体情報）</t>
    </r>
    <rPh sb="0" eb="2">
      <t>ニュウタイ</t>
    </rPh>
    <rPh sb="2" eb="4">
      <t>カンリ</t>
    </rPh>
    <rPh sb="12" eb="14">
      <t>セイタイ</t>
    </rPh>
    <rPh sb="14" eb="16">
      <t>ジョウホウ</t>
    </rPh>
    <phoneticPr fontId="1"/>
  </si>
  <si>
    <t>内部関係者が、EWSにログインする。</t>
    <rPh sb="0" eb="2">
      <t>ナイブ</t>
    </rPh>
    <rPh sb="2" eb="5">
      <t>カンケイシャ</t>
    </rPh>
    <phoneticPr fontId="1"/>
  </si>
  <si>
    <r>
      <t>操作者認証</t>
    </r>
    <r>
      <rPr>
        <sz val="12"/>
        <color theme="9"/>
        <rFont val="ＭＳ Ｐゴシック"/>
        <family val="3"/>
        <charset val="128"/>
        <scheme val="minor"/>
      </rPr>
      <t>（ID/PW）</t>
    </r>
    <rPh sb="0" eb="2">
      <t>ソウサ</t>
    </rPh>
    <rPh sb="2" eb="3">
      <t>シャ</t>
    </rPh>
    <rPh sb="3" eb="5">
      <t>ニンショウ</t>
    </rPh>
    <phoneticPr fontId="1"/>
  </si>
  <si>
    <t>内部関係者が、過失によりマルウェアに感染したUSB媒体をEWSに接続して、EWSがマルウェアに感染する。</t>
    <phoneticPr fontId="1"/>
  </si>
  <si>
    <t>機器異常検知</t>
  </si>
  <si>
    <t>アンチウイルス（EWS）</t>
    <phoneticPr fontId="1"/>
  </si>
  <si>
    <t>マルウェアが、EWSからコントローラの設定（閾値等）やプログラムを改ざんする。</t>
    <phoneticPr fontId="1"/>
  </si>
  <si>
    <t>データバックアップ</t>
  </si>
  <si>
    <t>アクセス制御</t>
  </si>
  <si>
    <t>2-3</t>
    <phoneticPr fontId="1"/>
  </si>
  <si>
    <t>データやプログラムの改ざんにより、危険物取扱い設備が異常な動作をするようになり、正しい操作を行っても正しい反応が得られず、火災・爆発等が発生する。</t>
    <phoneticPr fontId="1"/>
  </si>
  <si>
    <t>項番3と同じ</t>
    <rPh sb="0" eb="2">
      <t>コウバン</t>
    </rPh>
    <rPh sb="4" eb="5">
      <t>オナ</t>
    </rPh>
    <phoneticPr fontId="1"/>
  </si>
  <si>
    <t>2-4</t>
    <phoneticPr fontId="1"/>
  </si>
  <si>
    <t>制御ネットワーク（フィールド側）の輻輳により、危険物取扱い設備が監視操作不能となり、監視制御ができなくなり火災・爆発等が発生する。</t>
    <phoneticPr fontId="1"/>
  </si>
  <si>
    <t>マルウェアが、EWSから制御ネットワーク（フィールド側）の設定を改ざんし、制御ネットワークの通信が輻輳して制御システムの監視操作ができなくなる。</t>
    <phoneticPr fontId="1"/>
  </si>
  <si>
    <t>4.製造停止の発生</t>
    <phoneticPr fontId="1"/>
  </si>
  <si>
    <t>4-4</t>
    <phoneticPr fontId="1"/>
  </si>
  <si>
    <t>破壊型マルウェアやランサムウェアへの感染により、製造設備が監視操作不能となり、監視制御ができなくなり安全のためプロセスを停止する。</t>
    <phoneticPr fontId="1"/>
  </si>
  <si>
    <r>
      <rPr>
        <b/>
        <sz val="12"/>
        <color rgb="FF0000FF"/>
        <rFont val="ＭＳ Ｐゴシック"/>
        <family val="3"/>
        <charset val="128"/>
        <scheme val="minor"/>
      </rPr>
      <t>【N】侵入口=情報NW</t>
    </r>
    <r>
      <rPr>
        <sz val="12"/>
        <rFont val="ＭＳ Ｐゴシック"/>
        <family val="3"/>
        <charset val="128"/>
        <scheme val="minor"/>
      </rPr>
      <t xml:space="preserve">
悪意ある第三者が、情報ネットワークからファイアウォールに不正アクセスする。</t>
    </r>
    <r>
      <rPr>
        <sz val="12"/>
        <color rgb="FF00B050"/>
        <rFont val="ＭＳ Ｐゴシック"/>
        <family val="3"/>
        <charset val="128"/>
        <scheme val="minor"/>
      </rPr>
      <t/>
    </r>
    <rPh sb="3" eb="5">
      <t>シンニュウ</t>
    </rPh>
    <rPh sb="5" eb="6">
      <t>グチ</t>
    </rPh>
    <rPh sb="7" eb="9">
      <t>ジョウホウ</t>
    </rPh>
    <rPh sb="12" eb="14">
      <t>アクイ</t>
    </rPh>
    <rPh sb="16" eb="17">
      <t>ダイ</t>
    </rPh>
    <rPh sb="17" eb="19">
      <t>３シャ</t>
    </rPh>
    <phoneticPr fontId="1"/>
  </si>
  <si>
    <t>悪意ある第三者が、ファイアウォールを経由してHMIに不正アクセスする。</t>
    <phoneticPr fontId="1"/>
  </si>
  <si>
    <r>
      <t>悪意ある第三者</t>
    </r>
    <r>
      <rPr>
        <sz val="12"/>
        <color theme="1"/>
        <rFont val="ＭＳ Ｐゴシック"/>
        <family val="3"/>
        <charset val="128"/>
        <scheme val="minor"/>
      </rPr>
      <t xml:space="preserve">が、HMIを破壊型マルウェア（ランサムウェア等）に感染させ、制御システムの監視操作ができなくなる。
</t>
    </r>
    <r>
      <rPr>
        <sz val="12"/>
        <color theme="9"/>
        <rFont val="ＭＳ Ｐゴシック"/>
        <family val="3"/>
        <charset val="128"/>
        <scheme val="minor"/>
      </rPr>
      <t/>
    </r>
    <rPh sb="13" eb="16">
      <t>ハカイガタ</t>
    </rPh>
    <rPh sb="29" eb="30">
      <t>ナド</t>
    </rPh>
    <rPh sb="37" eb="39">
      <t>セイギョ</t>
    </rPh>
    <rPh sb="44" eb="46">
      <t>カンシ</t>
    </rPh>
    <rPh sb="46" eb="48">
      <t>ソウサ</t>
    </rPh>
    <phoneticPr fontId="1"/>
  </si>
  <si>
    <t>アンチウイルス</t>
  </si>
  <si>
    <t>5.機密情報の漏洩</t>
    <phoneticPr fontId="1"/>
  </si>
  <si>
    <t>5-1</t>
    <phoneticPr fontId="1"/>
  </si>
  <si>
    <t>:制御システムに保存されている製造に関わる企業機密が窃取され、外部に漏洩する。</t>
    <phoneticPr fontId="1"/>
  </si>
  <si>
    <t>悪意ある第三者が、ファイアウォールを経由して制御サーバに不正にアクセスする。</t>
    <rPh sb="22" eb="24">
      <t>セイギョ</t>
    </rPh>
    <phoneticPr fontId="1"/>
  </si>
  <si>
    <t>悪意ある第三者が、制御サーバ上の機密情報を窃取する。
(その後、逆ルートを辿り情報を持出す。)</t>
    <rPh sb="16" eb="18">
      <t>キミツ</t>
    </rPh>
    <rPh sb="18" eb="20">
      <t>ジョウホウ</t>
    </rPh>
    <phoneticPr fontId="1"/>
  </si>
  <si>
    <t>32,33,34</t>
    <phoneticPr fontId="1"/>
  </si>
  <si>
    <t>データ暗号化</t>
  </si>
  <si>
    <t>DLP</t>
  </si>
  <si>
    <t>マルウェアが、EWS上の機密情報を窃取する。</t>
    <phoneticPr fontId="1"/>
  </si>
  <si>
    <t>攻撃ルート</t>
    <rPh sb="0" eb="2">
      <t>コウゲキ</t>
    </rPh>
    <phoneticPr fontId="6"/>
  </si>
  <si>
    <t>No</t>
    <phoneticPr fontId="6"/>
  </si>
  <si>
    <t>誰が</t>
  </si>
  <si>
    <t>どこから</t>
  </si>
  <si>
    <t>どうやって</t>
  </si>
  <si>
    <t>どこで</t>
  </si>
  <si>
    <t>何をする</t>
  </si>
  <si>
    <t>攻撃者</t>
  </si>
  <si>
    <t>侵入口</t>
  </si>
  <si>
    <t>攻撃拠点</t>
  </si>
  <si>
    <t>攻撃対象</t>
  </si>
  <si>
    <t>最終攻撃</t>
  </si>
  <si>
    <t xml:space="preserve">物理アクセスによる攻撃 </t>
    <phoneticPr fontId="6"/>
  </si>
  <si>
    <r>
      <rPr>
        <sz val="11"/>
        <rFont val="ＭＳ Ｐゴシック"/>
        <family val="3"/>
        <charset val="128"/>
        <scheme val="minor"/>
      </rPr>
      <t>経由 1</t>
    </r>
  </si>
  <si>
    <r>
      <rPr>
        <sz val="11"/>
        <rFont val="ＭＳ Ｐゴシック"/>
        <family val="3"/>
        <charset val="128"/>
        <scheme val="minor"/>
      </rPr>
      <t>経由 2</t>
    </r>
  </si>
  <si>
    <r>
      <rPr>
        <sz val="11"/>
        <rFont val="ＭＳ Ｐゴシック"/>
        <family val="3"/>
        <charset val="128"/>
        <scheme val="minor"/>
      </rPr>
      <t>経由 3</t>
    </r>
  </si>
  <si>
    <r>
      <rPr>
        <sz val="11"/>
        <rFont val="ＭＳ Ｐゴシック"/>
        <family val="3"/>
        <charset val="128"/>
        <scheme val="minor"/>
      </rPr>
      <t>経由 4</t>
    </r>
  </si>
  <si>
    <r>
      <rPr>
        <sz val="11"/>
        <rFont val="ＭＳ Ｐゴシック"/>
        <family val="3"/>
      </rPr>
      <t>ネットワーク経由の攻撃</t>
    </r>
  </si>
  <si>
    <t>攻撃シナリオ
番号</t>
    <phoneticPr fontId="6"/>
  </si>
  <si>
    <r>
      <rPr>
        <b/>
        <sz val="12"/>
        <color rgb="FF0000FF"/>
        <rFont val="ＭＳ Ｐゴシック"/>
        <family val="3"/>
        <charset val="128"/>
        <scheme val="minor"/>
      </rPr>
      <t>【N】侵入口=監視端末</t>
    </r>
    <r>
      <rPr>
        <sz val="12"/>
        <rFont val="ＭＳ Ｐゴシック"/>
        <family val="3"/>
        <charset val="128"/>
        <scheme val="minor"/>
      </rPr>
      <t xml:space="preserve">
悪意ある第三者が、監視端末に不正アクセスする。
</t>
    </r>
    <r>
      <rPr>
        <sz val="12"/>
        <color rgb="FF00B050"/>
        <rFont val="ＭＳ Ｐゴシック"/>
        <family val="3"/>
        <charset val="128"/>
        <scheme val="minor"/>
      </rPr>
      <t/>
    </r>
    <phoneticPr fontId="1"/>
  </si>
  <si>
    <t>悪意ある第三者が、監視端末からデータヒストリアン（中継）に不正アクセスする。</t>
    <phoneticPr fontId="1"/>
  </si>
  <si>
    <t>悪意ある第三者が、HMIからコントローラに広域供給停止操作をして、広域に及ぶ供給が停止する。</t>
    <phoneticPr fontId="1"/>
  </si>
  <si>
    <t>1,2,3,4,5</t>
    <phoneticPr fontId="1"/>
  </si>
  <si>
    <t>6,7,8,9</t>
    <phoneticPr fontId="1"/>
  </si>
  <si>
    <t>10,11,12,13</t>
    <phoneticPr fontId="1"/>
  </si>
  <si>
    <t>悪意ある第三者が、データヒストリアンから制御サーバに不正にアクセスする。</t>
    <phoneticPr fontId="1"/>
  </si>
  <si>
    <t>悪意ある第三者が、制御サーバからコントローラへ不適切な目標値を設定し、危険物取扱い設備の制御が異常となる。</t>
    <phoneticPr fontId="1"/>
  </si>
  <si>
    <t>14,15,16,17,18</t>
    <phoneticPr fontId="1"/>
  </si>
  <si>
    <t>19,20,21,22</t>
    <phoneticPr fontId="1"/>
  </si>
  <si>
    <t>項番4と同じ</t>
    <rPh sb="0" eb="2">
      <t>コウバン</t>
    </rPh>
    <rPh sb="4" eb="5">
      <t>オナ</t>
    </rPh>
    <phoneticPr fontId="1"/>
  </si>
  <si>
    <t>悪意ある第三者が、HMIのプログラムやデータを改ざんする。</t>
    <phoneticPr fontId="1"/>
  </si>
  <si>
    <t>23,24,25,26,27</t>
    <phoneticPr fontId="1"/>
  </si>
  <si>
    <t>項番19と同じ</t>
    <phoneticPr fontId="1"/>
  </si>
  <si>
    <t>項番20と同じ</t>
    <phoneticPr fontId="1"/>
  </si>
  <si>
    <t>項番21と同じ</t>
    <rPh sb="0" eb="2">
      <t>コウバン</t>
    </rPh>
    <rPh sb="5" eb="6">
      <t>オナ</t>
    </rPh>
    <phoneticPr fontId="1"/>
  </si>
  <si>
    <t>28,29,30,31</t>
    <phoneticPr fontId="1"/>
  </si>
  <si>
    <t>項番10と同じ</t>
    <rPh sb="0" eb="2">
      <t>コウバン</t>
    </rPh>
    <rPh sb="5" eb="6">
      <t>オナ</t>
    </rPh>
    <phoneticPr fontId="1"/>
  </si>
  <si>
    <t>35,36,37</t>
    <phoneticPr fontId="1"/>
  </si>
  <si>
    <t>38,39,40,41</t>
    <phoneticPr fontId="1"/>
  </si>
  <si>
    <t>※フォーマット、記入例において、リスク値を算定する関数で使用しているものです</t>
    <rPh sb="8" eb="9">
      <t>キ</t>
    </rPh>
    <rPh sb="9" eb="10">
      <t>ニュウ</t>
    </rPh>
    <rPh sb="10" eb="11">
      <t>レイ</t>
    </rPh>
    <rPh sb="19" eb="20">
      <t>チ</t>
    </rPh>
    <rPh sb="21" eb="23">
      <t>サンテイ</t>
    </rPh>
    <rPh sb="25" eb="27">
      <t>カンスウ</t>
    </rPh>
    <rPh sb="28" eb="3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</si>
</sst>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0;###0"/>
    <numFmt numFmtId="177" formatCode="###0;[Red]###0"/>
    <numFmt numFmtId="178" formatCode="0_ "/>
    <numFmt numFmtId="179" formatCode="0_);[Red]\(0\)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C00000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  <font>
      <sz val="12"/>
      <color theme="9" tint="-0.249977111117893"/>
      <name val="ＭＳ Ｐゴシック"/>
      <family val="3"/>
      <charset val="128"/>
      <scheme val="minor"/>
    </font>
    <font>
      <sz val="12"/>
      <color theme="9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i/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�l�r �o�S�V�b�N"/>
    </font>
    <font>
      <sz val="16"/>
      <color rgb="FF000000"/>
      <name val="ＭＳ Ｐゴシック"/>
      <family val="3"/>
      <charset val="128"/>
    </font>
    <font>
      <sz val="11"/>
      <color rgb="FF000000"/>
      <name val="Times New Roman"/>
      <family val="1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</font>
    <font>
      <sz val="11"/>
      <color rgb="FF000000"/>
      <name val="Century"/>
      <family val="2"/>
    </font>
    <font>
      <sz val="11"/>
      <name val="Century"/>
      <family val="1"/>
    </font>
    <font>
      <sz val="11"/>
      <name val="Century"/>
      <family val="2"/>
    </font>
    <font>
      <sz val="11"/>
      <color rgb="FFFF0000"/>
      <name val="ＭＳ Ｐゴシック"/>
      <family val="3"/>
    </font>
    <font>
      <sz val="16"/>
      <name val="ＭＳ Ｐゴシック"/>
      <family val="2"/>
      <charset val="128"/>
      <scheme val="minor"/>
    </font>
    <font>
      <sz val="15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CCFFFF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gray0625">
        <fgColor auto="1"/>
        <bgColor theme="0" tint="-0.14996795556505021"/>
      </patternFill>
    </fill>
    <fill>
      <patternFill patternType="solid">
        <fgColor rgb="FFE1EED9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30" fillId="0" borderId="0"/>
  </cellStyleXfs>
  <cellXfs count="441">
    <xf numFmtId="0" fontId="0" fillId="0" borderId="0" xfId="0">
      <alignment vertical="center"/>
    </xf>
    <xf numFmtId="0" fontId="5" fillId="0" borderId="19" xfId="1" applyBorder="1" applyAlignment="1">
      <alignment horizontal="center" vertical="center"/>
    </xf>
    <xf numFmtId="0" fontId="3" fillId="0" borderId="20" xfId="1" applyFont="1" applyBorder="1" applyAlignment="1">
      <alignment horizontal="right" vertical="center"/>
    </xf>
    <xf numFmtId="0" fontId="5" fillId="0" borderId="21" xfId="1" applyBorder="1" applyAlignment="1">
      <alignment horizontal="right" vertical="center"/>
    </xf>
    <xf numFmtId="0" fontId="5" fillId="0" borderId="22" xfId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0" fontId="5" fillId="0" borderId="23" xfId="1" applyBorder="1" applyAlignment="1">
      <alignment horizontal="right" vertical="center"/>
    </xf>
    <xf numFmtId="0" fontId="5" fillId="0" borderId="24" xfId="1" applyBorder="1" applyAlignment="1">
      <alignment horizontal="center" vertical="center"/>
    </xf>
    <xf numFmtId="0" fontId="3" fillId="0" borderId="25" xfId="1" applyFont="1" applyBorder="1" applyAlignment="1">
      <alignment horizontal="right" vertical="center"/>
    </xf>
    <xf numFmtId="0" fontId="5" fillId="0" borderId="26" xfId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5" fillId="0" borderId="27" xfId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5" fillId="0" borderId="28" xfId="1" applyBorder="1" applyAlignment="1">
      <alignment horizontal="right" vertical="center"/>
    </xf>
    <xf numFmtId="0" fontId="5" fillId="0" borderId="29" xfId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5" fillId="0" borderId="23" xfId="1" applyFont="1" applyBorder="1" applyAlignment="1">
      <alignment horizontal="right" vertical="center"/>
    </xf>
    <xf numFmtId="0" fontId="5" fillId="0" borderId="32" xfId="1" applyBorder="1" applyAlignment="1">
      <alignment horizontal="center" vertical="center"/>
    </xf>
    <xf numFmtId="0" fontId="5" fillId="0" borderId="6" xfId="1" applyBorder="1" applyAlignment="1">
      <alignment horizontal="right" vertical="center"/>
    </xf>
    <xf numFmtId="0" fontId="5" fillId="0" borderId="33" xfId="1" applyBorder="1" applyAlignment="1">
      <alignment horizontal="right" vertical="center"/>
    </xf>
    <xf numFmtId="0" fontId="5" fillId="0" borderId="7" xfId="1" applyBorder="1" applyAlignment="1">
      <alignment horizontal="right" vertical="center"/>
    </xf>
    <xf numFmtId="0" fontId="5" fillId="0" borderId="1" xfId="1" applyBorder="1" applyAlignment="1">
      <alignment horizontal="right" vertical="center"/>
    </xf>
    <xf numFmtId="0" fontId="5" fillId="0" borderId="20" xfId="1" applyBorder="1" applyAlignment="1">
      <alignment horizontal="right" vertical="center"/>
    </xf>
    <xf numFmtId="0" fontId="5" fillId="0" borderId="21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34" xfId="1" applyBorder="1" applyAlignment="1">
      <alignment horizontal="center" vertical="center"/>
    </xf>
    <xf numFmtId="0" fontId="5" fillId="0" borderId="8" xfId="1" applyBorder="1" applyAlignment="1">
      <alignment horizontal="right" vertical="center"/>
    </xf>
    <xf numFmtId="0" fontId="5" fillId="0" borderId="35" xfId="1" applyBorder="1" applyAlignment="1">
      <alignment horizontal="center" vertical="center"/>
    </xf>
    <xf numFmtId="0" fontId="5" fillId="0" borderId="5" xfId="1" applyBorder="1" applyAlignment="1">
      <alignment horizontal="right" vertical="center"/>
    </xf>
    <xf numFmtId="0" fontId="5" fillId="0" borderId="36" xfId="1" applyBorder="1" applyAlignment="1">
      <alignment horizontal="center" vertical="center"/>
    </xf>
    <xf numFmtId="0" fontId="5" fillId="0" borderId="37" xfId="1" applyBorder="1" applyAlignment="1">
      <alignment horizontal="right" vertical="center"/>
    </xf>
    <xf numFmtId="0" fontId="0" fillId="0" borderId="0" xfId="0" applyAlignment="1"/>
    <xf numFmtId="0" fontId="7" fillId="5" borderId="14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5" fillId="7" borderId="38" xfId="1" applyFill="1" applyBorder="1">
      <alignment vertical="center"/>
    </xf>
    <xf numFmtId="0" fontId="5" fillId="7" borderId="39" xfId="1" applyFont="1" applyFill="1" applyBorder="1" applyAlignment="1">
      <alignment horizontal="center" vertical="center"/>
    </xf>
    <xf numFmtId="0" fontId="5" fillId="7" borderId="31" xfId="1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vertical="center" wrapText="1"/>
    </xf>
    <xf numFmtId="0" fontId="7" fillId="11" borderId="18" xfId="0" applyFont="1" applyFill="1" applyBorder="1" applyAlignment="1">
      <alignment vertical="center" wrapText="1"/>
    </xf>
    <xf numFmtId="0" fontId="7" fillId="11" borderId="18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vertical="center" wrapText="1"/>
    </xf>
    <xf numFmtId="0" fontId="7" fillId="11" borderId="17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3" fillId="5" borderId="12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8" fillId="0" borderId="4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vertical="center" wrapText="1"/>
    </xf>
    <xf numFmtId="0" fontId="7" fillId="11" borderId="17" xfId="0" applyFont="1" applyFill="1" applyBorder="1" applyAlignment="1">
      <alignment vertical="center"/>
    </xf>
    <xf numFmtId="0" fontId="7" fillId="11" borderId="40" xfId="0" applyFont="1" applyFill="1" applyBorder="1" applyAlignment="1">
      <alignment vertical="center" wrapText="1"/>
    </xf>
    <xf numFmtId="0" fontId="7" fillId="11" borderId="40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vertical="center"/>
    </xf>
    <xf numFmtId="0" fontId="27" fillId="0" borderId="41" xfId="0" applyFont="1" applyFill="1" applyBorder="1" applyAlignment="1">
      <alignment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left" vertical="top"/>
    </xf>
    <xf numFmtId="0" fontId="3" fillId="10" borderId="43" xfId="2" applyFont="1" applyFill="1" applyBorder="1" applyAlignment="1">
      <alignment horizontal="center" vertical="center" wrapText="1"/>
    </xf>
    <xf numFmtId="0" fontId="34" fillId="10" borderId="43" xfId="2" applyFont="1" applyFill="1" applyBorder="1" applyAlignment="1">
      <alignment horizontal="center" vertical="center" wrapText="1"/>
    </xf>
    <xf numFmtId="176" fontId="36" fillId="0" borderId="43" xfId="2" applyNumberFormat="1" applyFont="1" applyFill="1" applyBorder="1" applyAlignment="1">
      <alignment horizontal="center" vertical="center" wrapText="1"/>
    </xf>
    <xf numFmtId="0" fontId="33" fillId="0" borderId="43" xfId="2" applyFont="1" applyFill="1" applyBorder="1" applyAlignment="1">
      <alignment horizontal="center" vertical="center" wrapText="1"/>
    </xf>
    <xf numFmtId="0" fontId="37" fillId="0" borderId="43" xfId="2" applyFont="1" applyFill="1" applyBorder="1" applyAlignment="1">
      <alignment horizontal="center" vertical="center" wrapText="1"/>
    </xf>
    <xf numFmtId="0" fontId="35" fillId="0" borderId="43" xfId="2" applyFont="1" applyFill="1" applyBorder="1" applyAlignment="1">
      <alignment horizontal="center" vertical="center" wrapText="1"/>
    </xf>
    <xf numFmtId="177" fontId="38" fillId="0" borderId="43" xfId="2" applyNumberFormat="1" applyFont="1" applyFill="1" applyBorder="1" applyAlignment="1">
      <alignment horizontal="center" vertical="center" wrapText="1"/>
    </xf>
    <xf numFmtId="0" fontId="39" fillId="0" borderId="43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/>
    </xf>
    <xf numFmtId="56" fontId="16" fillId="3" borderId="7" xfId="0" quotePrefix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56" fontId="16" fillId="3" borderId="7" xfId="0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40" fillId="3" borderId="13" xfId="0" applyNumberFormat="1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49" fontId="21" fillId="5" borderId="15" xfId="0" applyNumberFormat="1" applyFont="1" applyFill="1" applyBorder="1" applyAlignment="1">
      <alignment horizontal="center" vertical="center"/>
    </xf>
    <xf numFmtId="49" fontId="16" fillId="5" borderId="9" xfId="0" applyNumberFormat="1" applyFont="1" applyFill="1" applyBorder="1" applyAlignment="1">
      <alignment horizontal="center" vertical="center"/>
    </xf>
    <xf numFmtId="49" fontId="21" fillId="5" borderId="9" xfId="0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vertical="center" wrapText="1"/>
    </xf>
    <xf numFmtId="0" fontId="0" fillId="5" borderId="9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vertical="center" wrapText="1"/>
    </xf>
    <xf numFmtId="0" fontId="0" fillId="5" borderId="14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21" fillId="0" borderId="0" xfId="0" applyFont="1">
      <alignment vertical="center"/>
    </xf>
    <xf numFmtId="0" fontId="0" fillId="5" borderId="14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left" vertical="center" wrapText="1"/>
    </xf>
    <xf numFmtId="0" fontId="21" fillId="5" borderId="15" xfId="0" applyFont="1" applyFill="1" applyBorder="1" applyAlignment="1">
      <alignment horizontal="center" vertical="center"/>
    </xf>
    <xf numFmtId="49" fontId="21" fillId="5" borderId="12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11" borderId="1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9" fillId="11" borderId="9" xfId="0" applyFont="1" applyFill="1" applyBorder="1" applyAlignment="1">
      <alignment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78" fontId="20" fillId="0" borderId="15" xfId="0" applyNumberFormat="1" applyFont="1" applyFill="1" applyBorder="1" applyAlignment="1">
      <alignment horizontal="center" vertical="center"/>
    </xf>
    <xf numFmtId="178" fontId="20" fillId="0" borderId="6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41" fillId="9" borderId="7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179" fontId="20" fillId="0" borderId="15" xfId="0" applyNumberFormat="1" applyFont="1" applyFill="1" applyBorder="1" applyAlignment="1">
      <alignment horizontal="center" vertical="center"/>
    </xf>
    <xf numFmtId="179" fontId="20" fillId="0" borderId="6" xfId="0" applyNumberFormat="1" applyFont="1" applyFill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3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1" fillId="12" borderId="1" xfId="0" applyFont="1" applyFill="1" applyBorder="1" applyAlignment="1">
      <alignment horizontal="center" vertical="center"/>
    </xf>
    <xf numFmtId="0" fontId="21" fillId="12" borderId="15" xfId="0" applyFont="1" applyFill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vertical="center" wrapText="1"/>
    </xf>
    <xf numFmtId="0" fontId="8" fillId="11" borderId="13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vertical="center" wrapText="1"/>
    </xf>
    <xf numFmtId="0" fontId="8" fillId="11" borderId="0" xfId="0" applyFont="1" applyFill="1" applyBorder="1" applyAlignment="1">
      <alignment vertical="center" wrapText="1"/>
    </xf>
    <xf numFmtId="0" fontId="8" fillId="11" borderId="14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8" fillId="11" borderId="11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35" fillId="13" borderId="44" xfId="2" applyFont="1" applyFill="1" applyBorder="1" applyAlignment="1">
      <alignment horizontal="left" vertical="center" wrapText="1"/>
    </xf>
    <xf numFmtId="0" fontId="31" fillId="13" borderId="45" xfId="2" applyFont="1" applyFill="1" applyBorder="1" applyAlignment="1">
      <alignment horizontal="left" vertical="center" wrapText="1"/>
    </xf>
    <xf numFmtId="0" fontId="31" fillId="13" borderId="46" xfId="2" applyFont="1" applyFill="1" applyBorder="1" applyAlignment="1">
      <alignment horizontal="left" vertical="center" wrapText="1"/>
    </xf>
    <xf numFmtId="0" fontId="32" fillId="0" borderId="48" xfId="2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3" fillId="10" borderId="42" xfId="2" applyFont="1" applyFill="1" applyBorder="1" applyAlignment="1">
      <alignment horizontal="center" vertical="center" wrapText="1"/>
    </xf>
    <xf numFmtId="0" fontId="3" fillId="10" borderId="47" xfId="2" applyFont="1" applyFill="1" applyBorder="1" applyAlignment="1">
      <alignment horizontal="center" vertical="center" wrapText="1"/>
    </xf>
    <xf numFmtId="0" fontId="3" fillId="10" borderId="44" xfId="2" applyFont="1" applyFill="1" applyBorder="1" applyAlignment="1">
      <alignment horizontal="center" vertical="center" wrapText="1"/>
    </xf>
    <xf numFmtId="0" fontId="3" fillId="10" borderId="45" xfId="2" applyFont="1" applyFill="1" applyBorder="1" applyAlignment="1">
      <alignment horizontal="center" vertical="center" wrapText="1"/>
    </xf>
    <xf numFmtId="0" fontId="3" fillId="10" borderId="46" xfId="2" applyFont="1" applyFill="1" applyBorder="1" applyAlignment="1">
      <alignment horizontal="center" vertical="center" wrapText="1"/>
    </xf>
    <xf numFmtId="0" fontId="31" fillId="13" borderId="44" xfId="2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64C4BF93-44C8-4EEC-80FD-08CEE2EF3196}"/>
  </cellStyles>
  <dxfs count="0"/>
  <tableStyles count="0" defaultTableStyle="TableStyleMedium2" defaultPivotStyle="PivotStyleLight16"/>
  <colors>
    <mruColors>
      <color rgb="FFFFE5E5"/>
      <color rgb="FFCCFFFF"/>
      <color rgb="FFFFAFAF"/>
      <color rgb="FFFFEBEB"/>
      <color rgb="FFDDDDFF"/>
      <color rgb="FFFFD9FF"/>
      <color rgb="FFFFCCFF"/>
      <color rgb="FFFFD9D9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"/>
  <sheetViews>
    <sheetView tabSelected="1" zoomScale="75" zoomScaleNormal="75" zoomScalePageLayoutView="75" workbookViewId="0">
      <selection sqref="A1:Z1"/>
    </sheetView>
  </sheetViews>
  <sheetFormatPr defaultRowHeight="18.75" customHeight="1"/>
  <cols>
    <col min="1" max="1" width="6" style="37" customWidth="1"/>
    <col min="2" max="2" width="9.875" style="37" customWidth="1"/>
    <col min="3" max="3" width="6.5" style="34" customWidth="1"/>
    <col min="4" max="10" width="9" style="34"/>
    <col min="11" max="14" width="13.625" style="37" customWidth="1"/>
    <col min="15" max="15" width="19.125" style="34" customWidth="1" collapsed="1"/>
    <col min="16" max="16" width="4.875" style="37" customWidth="1"/>
    <col min="17" max="17" width="19.125" style="34" customWidth="1" collapsed="1"/>
    <col min="18" max="18" width="4.875" style="37" customWidth="1"/>
    <col min="19" max="19" width="19.125" style="34" customWidth="1"/>
    <col min="20" max="20" width="4.875" style="37" customWidth="1"/>
    <col min="21" max="21" width="19.125" style="34" customWidth="1"/>
    <col min="22" max="22" width="4.875" style="37" customWidth="1"/>
    <col min="23" max="23" width="10.75" style="38" customWidth="1"/>
    <col min="24" max="24" width="10.625" style="38" customWidth="1"/>
    <col min="25" max="25" width="10.875" style="38" customWidth="1"/>
    <col min="26" max="26" width="14.75" style="38" customWidth="1"/>
    <col min="27" max="16384" width="9" style="34"/>
  </cols>
  <sheetData>
    <row r="1" spans="1:26" ht="32.25" customHeight="1">
      <c r="A1" s="223" t="s">
        <v>37</v>
      </c>
      <c r="B1" s="223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31.5" customHeight="1">
      <c r="A2" s="83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s="35" customFormat="1" ht="29.25" customHeight="1">
      <c r="A3" s="220" t="s">
        <v>5</v>
      </c>
      <c r="B3" s="163" t="s">
        <v>33</v>
      </c>
      <c r="C3" s="164"/>
      <c r="D3" s="164"/>
      <c r="E3" s="164"/>
      <c r="F3" s="164"/>
      <c r="G3" s="164"/>
      <c r="H3" s="164"/>
      <c r="I3" s="164"/>
      <c r="J3" s="165"/>
      <c r="K3" s="237" t="s">
        <v>3</v>
      </c>
      <c r="L3" s="238"/>
      <c r="M3" s="238"/>
      <c r="N3" s="239"/>
      <c r="O3" s="240" t="s">
        <v>18</v>
      </c>
      <c r="P3" s="241"/>
      <c r="Q3" s="241"/>
      <c r="R3" s="241"/>
      <c r="S3" s="241"/>
      <c r="T3" s="241"/>
      <c r="U3" s="241"/>
      <c r="V3" s="241"/>
      <c r="W3" s="242" t="s">
        <v>20</v>
      </c>
      <c r="X3" s="243"/>
      <c r="Y3" s="235" t="s">
        <v>0</v>
      </c>
      <c r="Z3" s="236"/>
    </row>
    <row r="4" spans="1:26" s="35" customFormat="1" ht="27" customHeight="1">
      <c r="A4" s="221"/>
      <c r="B4" s="166"/>
      <c r="C4" s="214" t="s">
        <v>36</v>
      </c>
      <c r="D4" s="215"/>
      <c r="E4" s="215"/>
      <c r="F4" s="215"/>
      <c r="G4" s="215"/>
      <c r="H4" s="215"/>
      <c r="I4" s="215"/>
      <c r="J4" s="216"/>
      <c r="K4" s="247" t="s">
        <v>39</v>
      </c>
      <c r="L4" s="247" t="s">
        <v>40</v>
      </c>
      <c r="M4" s="247" t="s">
        <v>41</v>
      </c>
      <c r="N4" s="229" t="s">
        <v>2</v>
      </c>
      <c r="O4" s="230" t="s">
        <v>19</v>
      </c>
      <c r="P4" s="231"/>
      <c r="Q4" s="231"/>
      <c r="R4" s="232"/>
      <c r="S4" s="227" t="s">
        <v>43</v>
      </c>
      <c r="T4" s="228"/>
      <c r="U4" s="227" t="s">
        <v>4</v>
      </c>
      <c r="V4" s="228"/>
      <c r="W4" s="245" t="s">
        <v>21</v>
      </c>
      <c r="X4" s="245" t="s">
        <v>1</v>
      </c>
      <c r="Y4" s="225" t="s">
        <v>22</v>
      </c>
      <c r="Z4" s="225" t="s">
        <v>23</v>
      </c>
    </row>
    <row r="5" spans="1:26" s="35" customFormat="1" ht="33.75" customHeight="1">
      <c r="A5" s="221"/>
      <c r="B5" s="167"/>
      <c r="C5" s="217"/>
      <c r="D5" s="218"/>
      <c r="E5" s="218"/>
      <c r="F5" s="218"/>
      <c r="G5" s="218"/>
      <c r="H5" s="218"/>
      <c r="I5" s="218"/>
      <c r="J5" s="219"/>
      <c r="K5" s="229"/>
      <c r="L5" s="248"/>
      <c r="M5" s="229"/>
      <c r="N5" s="229"/>
      <c r="O5" s="227" t="s">
        <v>42</v>
      </c>
      <c r="P5" s="228"/>
      <c r="Q5" s="227" t="s">
        <v>6</v>
      </c>
      <c r="R5" s="228"/>
      <c r="S5" s="233"/>
      <c r="T5" s="234"/>
      <c r="U5" s="233"/>
      <c r="V5" s="234"/>
      <c r="W5" s="246"/>
      <c r="X5" s="246"/>
      <c r="Y5" s="244"/>
      <c r="Z5" s="226"/>
    </row>
    <row r="6" spans="1:26" s="35" customFormat="1" ht="33.75" customHeight="1">
      <c r="A6" s="222"/>
      <c r="B6" s="176" t="s">
        <v>34</v>
      </c>
      <c r="C6" s="177" t="s">
        <v>35</v>
      </c>
      <c r="D6" s="178"/>
      <c r="E6" s="178"/>
      <c r="F6" s="178"/>
      <c r="G6" s="178"/>
      <c r="H6" s="178"/>
      <c r="I6" s="178"/>
      <c r="J6" s="178"/>
      <c r="K6" s="179"/>
      <c r="L6" s="180"/>
      <c r="M6" s="179"/>
      <c r="N6" s="179"/>
      <c r="O6" s="181"/>
      <c r="P6" s="181"/>
      <c r="Q6" s="181"/>
      <c r="R6" s="181"/>
      <c r="S6" s="181"/>
      <c r="T6" s="181"/>
      <c r="U6" s="181"/>
      <c r="V6" s="181"/>
      <c r="W6" s="180"/>
      <c r="X6" s="180"/>
      <c r="Y6" s="180"/>
      <c r="Z6" s="182"/>
    </row>
    <row r="7" spans="1:26" s="35" customFormat="1" ht="18.75" customHeight="1">
      <c r="A7" s="185">
        <v>1</v>
      </c>
      <c r="B7" s="72"/>
      <c r="C7" s="204"/>
      <c r="D7" s="210"/>
      <c r="E7" s="210"/>
      <c r="F7" s="210"/>
      <c r="G7" s="210"/>
      <c r="H7" s="210"/>
      <c r="I7" s="210"/>
      <c r="J7" s="210"/>
      <c r="K7" s="184"/>
      <c r="L7" s="207"/>
      <c r="M7" s="184"/>
      <c r="N7" s="184"/>
      <c r="O7" s="40"/>
      <c r="P7" s="41"/>
      <c r="Q7" s="40"/>
      <c r="R7" s="41"/>
      <c r="S7" s="42"/>
      <c r="T7" s="41"/>
      <c r="U7" s="42"/>
      <c r="V7" s="41"/>
      <c r="W7" s="200"/>
      <c r="X7" s="209"/>
      <c r="Y7" s="184"/>
      <c r="Z7" s="184"/>
    </row>
    <row r="8" spans="1:26" s="35" customFormat="1" ht="18.75" customHeight="1">
      <c r="A8" s="186"/>
      <c r="B8" s="69"/>
      <c r="C8" s="188"/>
      <c r="D8" s="211"/>
      <c r="E8" s="211"/>
      <c r="F8" s="211"/>
      <c r="G8" s="211"/>
      <c r="H8" s="211"/>
      <c r="I8" s="211"/>
      <c r="J8" s="211"/>
      <c r="K8" s="184"/>
      <c r="L8" s="207"/>
      <c r="M8" s="184"/>
      <c r="N8" s="184"/>
      <c r="O8" s="43"/>
      <c r="P8" s="44"/>
      <c r="Q8" s="43"/>
      <c r="R8" s="44"/>
      <c r="S8" s="45"/>
      <c r="T8" s="44"/>
      <c r="U8" s="45"/>
      <c r="V8" s="44"/>
      <c r="W8" s="200"/>
      <c r="X8" s="209"/>
      <c r="Y8" s="184"/>
      <c r="Z8" s="184"/>
    </row>
    <row r="9" spans="1:26" s="35" customFormat="1" ht="18.75" customHeight="1">
      <c r="A9" s="187"/>
      <c r="B9" s="69"/>
      <c r="C9" s="212"/>
      <c r="D9" s="213"/>
      <c r="E9" s="213"/>
      <c r="F9" s="213"/>
      <c r="G9" s="213"/>
      <c r="H9" s="213"/>
      <c r="I9" s="213"/>
      <c r="J9" s="213"/>
      <c r="K9" s="184"/>
      <c r="L9" s="207"/>
      <c r="M9" s="184"/>
      <c r="N9" s="184"/>
      <c r="O9" s="46"/>
      <c r="P9" s="47"/>
      <c r="Q9" s="46"/>
      <c r="R9" s="47"/>
      <c r="S9" s="48"/>
      <c r="T9" s="47"/>
      <c r="U9" s="48"/>
      <c r="V9" s="47"/>
      <c r="W9" s="208"/>
      <c r="X9" s="209"/>
      <c r="Y9" s="184"/>
      <c r="Z9" s="184"/>
    </row>
    <row r="10" spans="1:26" s="35" customFormat="1" ht="18.75" customHeight="1">
      <c r="A10" s="185">
        <v>2</v>
      </c>
      <c r="B10" s="69"/>
      <c r="C10" s="67"/>
      <c r="D10" s="204"/>
      <c r="E10" s="205"/>
      <c r="F10" s="205"/>
      <c r="G10" s="205"/>
      <c r="H10" s="205"/>
      <c r="I10" s="205"/>
      <c r="J10" s="206"/>
      <c r="K10" s="184"/>
      <c r="L10" s="207"/>
      <c r="M10" s="184"/>
      <c r="N10" s="184"/>
      <c r="O10" s="49"/>
      <c r="P10" s="50"/>
      <c r="Q10" s="51"/>
      <c r="R10" s="50"/>
      <c r="S10" s="42"/>
      <c r="T10" s="41"/>
      <c r="U10" s="51"/>
      <c r="V10" s="50"/>
      <c r="W10" s="200"/>
      <c r="X10" s="209"/>
      <c r="Y10" s="184"/>
      <c r="Z10" s="184"/>
    </row>
    <row r="11" spans="1:26" s="35" customFormat="1" ht="18.75" customHeight="1">
      <c r="A11" s="186"/>
      <c r="B11" s="69"/>
      <c r="C11" s="57"/>
      <c r="D11" s="188"/>
      <c r="E11" s="189"/>
      <c r="F11" s="189"/>
      <c r="G11" s="189"/>
      <c r="H11" s="189"/>
      <c r="I11" s="189"/>
      <c r="J11" s="190"/>
      <c r="K11" s="184"/>
      <c r="L11" s="207"/>
      <c r="M11" s="184"/>
      <c r="N11" s="184"/>
      <c r="O11" s="43"/>
      <c r="P11" s="44"/>
      <c r="Q11" s="45"/>
      <c r="R11" s="44"/>
      <c r="S11" s="45"/>
      <c r="T11" s="44"/>
      <c r="U11" s="45"/>
      <c r="V11" s="44"/>
      <c r="W11" s="200"/>
      <c r="X11" s="209"/>
      <c r="Y11" s="184"/>
      <c r="Z11" s="184"/>
    </row>
    <row r="12" spans="1:26" s="35" customFormat="1" ht="21" customHeight="1">
      <c r="A12" s="186"/>
      <c r="B12" s="69"/>
      <c r="C12" s="57"/>
      <c r="D12" s="191"/>
      <c r="E12" s="192"/>
      <c r="F12" s="192"/>
      <c r="G12" s="192"/>
      <c r="H12" s="192"/>
      <c r="I12" s="192"/>
      <c r="J12" s="193"/>
      <c r="K12" s="184"/>
      <c r="L12" s="207"/>
      <c r="M12" s="184"/>
      <c r="N12" s="184"/>
      <c r="O12" s="46"/>
      <c r="P12" s="47"/>
      <c r="Q12" s="48"/>
      <c r="R12" s="47"/>
      <c r="S12" s="48"/>
      <c r="T12" s="47"/>
      <c r="U12" s="48"/>
      <c r="V12" s="47"/>
      <c r="W12" s="208"/>
      <c r="X12" s="209"/>
      <c r="Y12" s="184"/>
      <c r="Z12" s="184"/>
    </row>
    <row r="13" spans="1:26" s="35" customFormat="1" ht="18.75" customHeight="1">
      <c r="A13" s="185">
        <v>3</v>
      </c>
      <c r="B13" s="69"/>
      <c r="C13" s="57"/>
      <c r="D13" s="33"/>
      <c r="E13" s="188"/>
      <c r="F13" s="189"/>
      <c r="G13" s="189"/>
      <c r="H13" s="189"/>
      <c r="I13" s="189"/>
      <c r="J13" s="190"/>
      <c r="K13" s="194"/>
      <c r="L13" s="194" t="str">
        <f>IF(X13&lt;&gt;"",4-X13,"")</f>
        <v/>
      </c>
      <c r="M13" s="197"/>
      <c r="N13" s="197" t="str">
        <f>IFERROR(VLOOKUP(VALUE(K13&amp;L13&amp;M13), リスク値算定シーﾄ!$B$2:$C$28, 2, FALSE), "")</f>
        <v/>
      </c>
      <c r="O13" s="49"/>
      <c r="P13" s="50"/>
      <c r="Q13" s="49"/>
      <c r="R13" s="50"/>
      <c r="S13" s="51"/>
      <c r="T13" s="50"/>
      <c r="U13" s="51"/>
      <c r="V13" s="50"/>
      <c r="W13" s="200"/>
      <c r="X13" s="202"/>
      <c r="Y13" s="203"/>
      <c r="Z13" s="203"/>
    </row>
    <row r="14" spans="1:26" s="35" customFormat="1" ht="18.75" customHeight="1">
      <c r="A14" s="186"/>
      <c r="B14" s="69"/>
      <c r="C14" s="57"/>
      <c r="D14" s="33"/>
      <c r="E14" s="188"/>
      <c r="F14" s="189"/>
      <c r="G14" s="189"/>
      <c r="H14" s="189"/>
      <c r="I14" s="189"/>
      <c r="J14" s="190"/>
      <c r="K14" s="195"/>
      <c r="L14" s="195"/>
      <c r="M14" s="198"/>
      <c r="N14" s="198"/>
      <c r="O14" s="43"/>
      <c r="P14" s="44"/>
      <c r="Q14" s="45"/>
      <c r="R14" s="44"/>
      <c r="S14" s="45"/>
      <c r="T14" s="44"/>
      <c r="U14" s="45"/>
      <c r="V14" s="44"/>
      <c r="W14" s="200"/>
      <c r="X14" s="202"/>
      <c r="Y14" s="203"/>
      <c r="Z14" s="203"/>
    </row>
    <row r="15" spans="1:26" s="35" customFormat="1" ht="18.75" customHeight="1">
      <c r="A15" s="187"/>
      <c r="B15" s="69"/>
      <c r="C15" s="57"/>
      <c r="D15" s="33"/>
      <c r="E15" s="191"/>
      <c r="F15" s="192"/>
      <c r="G15" s="192"/>
      <c r="H15" s="192"/>
      <c r="I15" s="192"/>
      <c r="J15" s="193"/>
      <c r="K15" s="196"/>
      <c r="L15" s="196"/>
      <c r="M15" s="199"/>
      <c r="N15" s="199"/>
      <c r="O15" s="46"/>
      <c r="P15" s="47"/>
      <c r="Q15" s="48"/>
      <c r="R15" s="47"/>
      <c r="S15" s="48"/>
      <c r="T15" s="47"/>
      <c r="U15" s="48"/>
      <c r="V15" s="47"/>
      <c r="W15" s="201"/>
      <c r="X15" s="202"/>
      <c r="Y15" s="203"/>
      <c r="Z15" s="203"/>
    </row>
    <row r="16" spans="1:26" s="35" customFormat="1" ht="18.75" customHeight="1">
      <c r="A16" s="183"/>
      <c r="B16" s="73"/>
      <c r="C16" s="57"/>
      <c r="D16" s="52"/>
      <c r="E16" s="77"/>
      <c r="F16" s="77"/>
      <c r="G16" s="77"/>
      <c r="H16" s="77"/>
      <c r="I16" s="77"/>
      <c r="J16" s="77"/>
      <c r="K16" s="61"/>
      <c r="L16" s="61"/>
      <c r="M16" s="61"/>
      <c r="N16" s="61"/>
      <c r="O16" s="62"/>
      <c r="P16" s="63"/>
      <c r="Q16" s="64"/>
      <c r="R16" s="63"/>
      <c r="S16" s="64"/>
      <c r="T16" s="63"/>
      <c r="U16" s="64"/>
      <c r="V16" s="63"/>
      <c r="W16" s="61"/>
      <c r="X16" s="63"/>
      <c r="Y16" s="61"/>
      <c r="Z16" s="78"/>
    </row>
    <row r="17" spans="1:26" s="35" customFormat="1" ht="18.75" customHeight="1">
      <c r="A17" s="185">
        <v>4</v>
      </c>
      <c r="B17" s="69"/>
      <c r="C17" s="204"/>
      <c r="D17" s="210"/>
      <c r="E17" s="210"/>
      <c r="F17" s="210"/>
      <c r="G17" s="210"/>
      <c r="H17" s="210"/>
      <c r="I17" s="210"/>
      <c r="J17" s="210"/>
      <c r="K17" s="184"/>
      <c r="L17" s="207"/>
      <c r="M17" s="184"/>
      <c r="N17" s="184"/>
      <c r="O17" s="40"/>
      <c r="P17" s="41"/>
      <c r="Q17" s="40"/>
      <c r="R17" s="41"/>
      <c r="S17" s="42"/>
      <c r="T17" s="41"/>
      <c r="U17" s="42"/>
      <c r="V17" s="41"/>
      <c r="W17" s="200"/>
      <c r="X17" s="209"/>
      <c r="Y17" s="184"/>
      <c r="Z17" s="184"/>
    </row>
    <row r="18" spans="1:26" s="35" customFormat="1" ht="18.75" customHeight="1">
      <c r="A18" s="186"/>
      <c r="B18" s="69"/>
      <c r="C18" s="188"/>
      <c r="D18" s="211"/>
      <c r="E18" s="211"/>
      <c r="F18" s="211"/>
      <c r="G18" s="211"/>
      <c r="H18" s="211"/>
      <c r="I18" s="211"/>
      <c r="J18" s="211"/>
      <c r="K18" s="184"/>
      <c r="L18" s="207"/>
      <c r="M18" s="184"/>
      <c r="N18" s="184"/>
      <c r="O18" s="43"/>
      <c r="P18" s="44"/>
      <c r="Q18" s="43"/>
      <c r="R18" s="44"/>
      <c r="S18" s="45"/>
      <c r="T18" s="44"/>
      <c r="U18" s="45"/>
      <c r="V18" s="44"/>
      <c r="W18" s="200"/>
      <c r="X18" s="209"/>
      <c r="Y18" s="184"/>
      <c r="Z18" s="184"/>
    </row>
    <row r="19" spans="1:26" s="35" customFormat="1" ht="18.75" customHeight="1">
      <c r="A19" s="187"/>
      <c r="B19" s="69"/>
      <c r="C19" s="212"/>
      <c r="D19" s="213"/>
      <c r="E19" s="213"/>
      <c r="F19" s="213"/>
      <c r="G19" s="213"/>
      <c r="H19" s="213"/>
      <c r="I19" s="213"/>
      <c r="J19" s="213"/>
      <c r="K19" s="184"/>
      <c r="L19" s="207"/>
      <c r="M19" s="184"/>
      <c r="N19" s="184"/>
      <c r="O19" s="46"/>
      <c r="P19" s="47"/>
      <c r="Q19" s="46"/>
      <c r="R19" s="47"/>
      <c r="S19" s="48"/>
      <c r="T19" s="47"/>
      <c r="U19" s="48"/>
      <c r="V19" s="47"/>
      <c r="W19" s="208"/>
      <c r="X19" s="209"/>
      <c r="Y19" s="184"/>
      <c r="Z19" s="184"/>
    </row>
    <row r="20" spans="1:26" s="35" customFormat="1" ht="18.75" customHeight="1">
      <c r="A20" s="185">
        <v>5</v>
      </c>
      <c r="B20" s="69"/>
      <c r="C20" s="67"/>
      <c r="D20" s="204"/>
      <c r="E20" s="205"/>
      <c r="F20" s="205"/>
      <c r="G20" s="205"/>
      <c r="H20" s="205"/>
      <c r="I20" s="205"/>
      <c r="J20" s="206"/>
      <c r="K20" s="184"/>
      <c r="L20" s="207"/>
      <c r="M20" s="184"/>
      <c r="N20" s="184"/>
      <c r="O20" s="49"/>
      <c r="P20" s="50"/>
      <c r="Q20" s="51"/>
      <c r="R20" s="50"/>
      <c r="S20" s="42"/>
      <c r="T20" s="41"/>
      <c r="U20" s="51"/>
      <c r="V20" s="50"/>
      <c r="W20" s="200"/>
      <c r="X20" s="209"/>
      <c r="Y20" s="184"/>
      <c r="Z20" s="184"/>
    </row>
    <row r="21" spans="1:26" s="35" customFormat="1" ht="18.75" customHeight="1">
      <c r="A21" s="186"/>
      <c r="B21" s="69"/>
      <c r="C21" s="57"/>
      <c r="D21" s="188"/>
      <c r="E21" s="189"/>
      <c r="F21" s="189"/>
      <c r="G21" s="189"/>
      <c r="H21" s="189"/>
      <c r="I21" s="189"/>
      <c r="J21" s="190"/>
      <c r="K21" s="184"/>
      <c r="L21" s="207"/>
      <c r="M21" s="184"/>
      <c r="N21" s="184"/>
      <c r="O21" s="43"/>
      <c r="P21" s="44"/>
      <c r="Q21" s="45"/>
      <c r="R21" s="44"/>
      <c r="S21" s="45"/>
      <c r="T21" s="44"/>
      <c r="U21" s="45"/>
      <c r="V21" s="44"/>
      <c r="W21" s="200"/>
      <c r="X21" s="209"/>
      <c r="Y21" s="184"/>
      <c r="Z21" s="184"/>
    </row>
    <row r="22" spans="1:26" s="35" customFormat="1" ht="21" customHeight="1">
      <c r="A22" s="186"/>
      <c r="B22" s="69"/>
      <c r="C22" s="57"/>
      <c r="D22" s="191"/>
      <c r="E22" s="192"/>
      <c r="F22" s="192"/>
      <c r="G22" s="192"/>
      <c r="H22" s="192"/>
      <c r="I22" s="192"/>
      <c r="J22" s="193"/>
      <c r="K22" s="184"/>
      <c r="L22" s="207"/>
      <c r="M22" s="184"/>
      <c r="N22" s="184"/>
      <c r="O22" s="46"/>
      <c r="P22" s="47"/>
      <c r="Q22" s="48"/>
      <c r="R22" s="47"/>
      <c r="S22" s="48"/>
      <c r="T22" s="47"/>
      <c r="U22" s="48"/>
      <c r="V22" s="47"/>
      <c r="W22" s="208"/>
      <c r="X22" s="209"/>
      <c r="Y22" s="184"/>
      <c r="Z22" s="184"/>
    </row>
    <row r="23" spans="1:26" s="35" customFormat="1" ht="18.75" customHeight="1">
      <c r="A23" s="185">
        <v>6</v>
      </c>
      <c r="B23" s="69"/>
      <c r="C23" s="57"/>
      <c r="D23" s="33"/>
      <c r="E23" s="188"/>
      <c r="F23" s="189"/>
      <c r="G23" s="189"/>
      <c r="H23" s="189"/>
      <c r="I23" s="189"/>
      <c r="J23" s="190"/>
      <c r="K23" s="194"/>
      <c r="L23" s="194" t="str">
        <f>IF(X23&lt;&gt;"",4-X23,"")</f>
        <v/>
      </c>
      <c r="M23" s="197"/>
      <c r="N23" s="197" t="str">
        <f>IFERROR(VLOOKUP(VALUE(K23&amp;L23&amp;M23), リスク値算定シーﾄ!$B$2:$C$28, 2, FALSE), "")</f>
        <v/>
      </c>
      <c r="O23" s="49"/>
      <c r="P23" s="50"/>
      <c r="Q23" s="49"/>
      <c r="R23" s="50"/>
      <c r="S23" s="51"/>
      <c r="T23" s="50"/>
      <c r="U23" s="51"/>
      <c r="V23" s="50"/>
      <c r="W23" s="200"/>
      <c r="X23" s="202"/>
      <c r="Y23" s="203"/>
      <c r="Z23" s="203"/>
    </row>
    <row r="24" spans="1:26" s="35" customFormat="1" ht="18.75" customHeight="1">
      <c r="A24" s="186"/>
      <c r="B24" s="69"/>
      <c r="C24" s="57"/>
      <c r="D24" s="33"/>
      <c r="E24" s="188"/>
      <c r="F24" s="189"/>
      <c r="G24" s="189"/>
      <c r="H24" s="189"/>
      <c r="I24" s="189"/>
      <c r="J24" s="190"/>
      <c r="K24" s="195"/>
      <c r="L24" s="195"/>
      <c r="M24" s="198"/>
      <c r="N24" s="198"/>
      <c r="O24" s="43"/>
      <c r="P24" s="44"/>
      <c r="Q24" s="45"/>
      <c r="R24" s="44"/>
      <c r="S24" s="45"/>
      <c r="T24" s="44"/>
      <c r="U24" s="45"/>
      <c r="V24" s="44"/>
      <c r="W24" s="200"/>
      <c r="X24" s="202"/>
      <c r="Y24" s="203"/>
      <c r="Z24" s="203"/>
    </row>
    <row r="25" spans="1:26" s="35" customFormat="1" ht="18.75" customHeight="1">
      <c r="A25" s="187"/>
      <c r="B25" s="69"/>
      <c r="C25" s="57"/>
      <c r="D25" s="33"/>
      <c r="E25" s="191"/>
      <c r="F25" s="192"/>
      <c r="G25" s="192"/>
      <c r="H25" s="192"/>
      <c r="I25" s="192"/>
      <c r="J25" s="193"/>
      <c r="K25" s="196"/>
      <c r="L25" s="196"/>
      <c r="M25" s="199"/>
      <c r="N25" s="199"/>
      <c r="O25" s="46"/>
      <c r="P25" s="47"/>
      <c r="Q25" s="48"/>
      <c r="R25" s="47"/>
      <c r="S25" s="48"/>
      <c r="T25" s="47"/>
      <c r="U25" s="48"/>
      <c r="V25" s="47"/>
      <c r="W25" s="201"/>
      <c r="X25" s="202"/>
      <c r="Y25" s="203"/>
      <c r="Z25" s="203"/>
    </row>
    <row r="26" spans="1:26" s="35" customFormat="1" ht="18.75" customHeight="1">
      <c r="A26" s="183"/>
      <c r="B26" s="73"/>
      <c r="C26" s="57"/>
      <c r="D26" s="52"/>
      <c r="E26" s="77"/>
      <c r="F26" s="77"/>
      <c r="G26" s="77"/>
      <c r="H26" s="77"/>
      <c r="I26" s="77"/>
      <c r="J26" s="77"/>
      <c r="K26" s="61"/>
      <c r="L26" s="61"/>
      <c r="M26" s="61"/>
      <c r="N26" s="61"/>
      <c r="O26" s="62"/>
      <c r="P26" s="63"/>
      <c r="Q26" s="64"/>
      <c r="R26" s="63"/>
      <c r="S26" s="64"/>
      <c r="T26" s="63"/>
      <c r="U26" s="64"/>
      <c r="V26" s="63"/>
      <c r="W26" s="61"/>
      <c r="X26" s="63"/>
      <c r="Y26" s="61"/>
      <c r="Z26" s="78"/>
    </row>
    <row r="27" spans="1:26" s="35" customFormat="1" ht="18.75" customHeight="1">
      <c r="A27" s="185">
        <v>7</v>
      </c>
      <c r="B27" s="69"/>
      <c r="C27" s="204"/>
      <c r="D27" s="210"/>
      <c r="E27" s="210"/>
      <c r="F27" s="210"/>
      <c r="G27" s="210"/>
      <c r="H27" s="210"/>
      <c r="I27" s="210"/>
      <c r="J27" s="210"/>
      <c r="K27" s="184"/>
      <c r="L27" s="207"/>
      <c r="M27" s="184"/>
      <c r="N27" s="184"/>
      <c r="O27" s="40"/>
      <c r="P27" s="41"/>
      <c r="Q27" s="40"/>
      <c r="R27" s="41"/>
      <c r="S27" s="42"/>
      <c r="T27" s="41"/>
      <c r="U27" s="42"/>
      <c r="V27" s="41"/>
      <c r="W27" s="200"/>
      <c r="X27" s="209"/>
      <c r="Y27" s="184"/>
      <c r="Z27" s="184"/>
    </row>
    <row r="28" spans="1:26" s="35" customFormat="1" ht="18.75" customHeight="1">
      <c r="A28" s="186"/>
      <c r="B28" s="69"/>
      <c r="C28" s="188"/>
      <c r="D28" s="211"/>
      <c r="E28" s="211"/>
      <c r="F28" s="211"/>
      <c r="G28" s="211"/>
      <c r="H28" s="211"/>
      <c r="I28" s="211"/>
      <c r="J28" s="211"/>
      <c r="K28" s="184"/>
      <c r="L28" s="207"/>
      <c r="M28" s="184"/>
      <c r="N28" s="184"/>
      <c r="O28" s="43"/>
      <c r="P28" s="44"/>
      <c r="Q28" s="43"/>
      <c r="R28" s="44"/>
      <c r="S28" s="45"/>
      <c r="T28" s="44"/>
      <c r="U28" s="45"/>
      <c r="V28" s="44"/>
      <c r="W28" s="200"/>
      <c r="X28" s="209"/>
      <c r="Y28" s="184"/>
      <c r="Z28" s="184"/>
    </row>
    <row r="29" spans="1:26" s="35" customFormat="1" ht="18.75" customHeight="1">
      <c r="A29" s="187"/>
      <c r="B29" s="69"/>
      <c r="C29" s="212"/>
      <c r="D29" s="213"/>
      <c r="E29" s="213"/>
      <c r="F29" s="213"/>
      <c r="G29" s="213"/>
      <c r="H29" s="213"/>
      <c r="I29" s="213"/>
      <c r="J29" s="213"/>
      <c r="K29" s="184"/>
      <c r="L29" s="207"/>
      <c r="M29" s="184"/>
      <c r="N29" s="184"/>
      <c r="O29" s="46"/>
      <c r="P29" s="47"/>
      <c r="Q29" s="46"/>
      <c r="R29" s="47"/>
      <c r="S29" s="48"/>
      <c r="T29" s="47"/>
      <c r="U29" s="48"/>
      <c r="V29" s="47"/>
      <c r="W29" s="208"/>
      <c r="X29" s="209"/>
      <c r="Y29" s="184"/>
      <c r="Z29" s="184"/>
    </row>
    <row r="30" spans="1:26" s="35" customFormat="1" ht="18.75" customHeight="1">
      <c r="A30" s="185">
        <v>8</v>
      </c>
      <c r="B30" s="69"/>
      <c r="C30" s="67"/>
      <c r="D30" s="204"/>
      <c r="E30" s="205"/>
      <c r="F30" s="205"/>
      <c r="G30" s="205"/>
      <c r="H30" s="205"/>
      <c r="I30" s="205"/>
      <c r="J30" s="206"/>
      <c r="K30" s="184"/>
      <c r="L30" s="207"/>
      <c r="M30" s="184"/>
      <c r="N30" s="184"/>
      <c r="O30" s="49"/>
      <c r="P30" s="50"/>
      <c r="Q30" s="51"/>
      <c r="R30" s="50"/>
      <c r="S30" s="42"/>
      <c r="T30" s="41"/>
      <c r="U30" s="51"/>
      <c r="V30" s="50"/>
      <c r="W30" s="200"/>
      <c r="X30" s="209"/>
      <c r="Y30" s="184"/>
      <c r="Z30" s="184"/>
    </row>
    <row r="31" spans="1:26" s="35" customFormat="1" ht="18.75" customHeight="1">
      <c r="A31" s="186"/>
      <c r="B31" s="69"/>
      <c r="C31" s="57"/>
      <c r="D31" s="188"/>
      <c r="E31" s="189"/>
      <c r="F31" s="189"/>
      <c r="G31" s="189"/>
      <c r="H31" s="189"/>
      <c r="I31" s="189"/>
      <c r="J31" s="190"/>
      <c r="K31" s="184"/>
      <c r="L31" s="207"/>
      <c r="M31" s="184"/>
      <c r="N31" s="184"/>
      <c r="O31" s="43"/>
      <c r="P31" s="44"/>
      <c r="Q31" s="45"/>
      <c r="R31" s="44"/>
      <c r="S31" s="45"/>
      <c r="T31" s="44"/>
      <c r="U31" s="45"/>
      <c r="V31" s="44"/>
      <c r="W31" s="200"/>
      <c r="X31" s="209"/>
      <c r="Y31" s="184"/>
      <c r="Z31" s="184"/>
    </row>
    <row r="32" spans="1:26" s="35" customFormat="1" ht="21" customHeight="1">
      <c r="A32" s="186"/>
      <c r="B32" s="69"/>
      <c r="C32" s="57"/>
      <c r="D32" s="191"/>
      <c r="E32" s="192"/>
      <c r="F32" s="192"/>
      <c r="G32" s="192"/>
      <c r="H32" s="192"/>
      <c r="I32" s="192"/>
      <c r="J32" s="193"/>
      <c r="K32" s="184"/>
      <c r="L32" s="207"/>
      <c r="M32" s="184"/>
      <c r="N32" s="184"/>
      <c r="O32" s="46"/>
      <c r="P32" s="47"/>
      <c r="Q32" s="48"/>
      <c r="R32" s="47"/>
      <c r="S32" s="48"/>
      <c r="T32" s="47"/>
      <c r="U32" s="48"/>
      <c r="V32" s="47"/>
      <c r="W32" s="208"/>
      <c r="X32" s="209"/>
      <c r="Y32" s="184"/>
      <c r="Z32" s="184"/>
    </row>
    <row r="33" spans="1:26" s="35" customFormat="1" ht="18.75" customHeight="1">
      <c r="A33" s="185">
        <v>9</v>
      </c>
      <c r="B33" s="69"/>
      <c r="C33" s="57"/>
      <c r="D33" s="33"/>
      <c r="E33" s="188"/>
      <c r="F33" s="189"/>
      <c r="G33" s="189"/>
      <c r="H33" s="189"/>
      <c r="I33" s="189"/>
      <c r="J33" s="190"/>
      <c r="K33" s="194"/>
      <c r="L33" s="194" t="str">
        <f>IF(X33&lt;&gt;"",4-X33,"")</f>
        <v/>
      </c>
      <c r="M33" s="197"/>
      <c r="N33" s="197" t="str">
        <f>IFERROR(VLOOKUP(VALUE(K33&amp;L33&amp;M33), リスク値算定シーﾄ!$B$2:$C$28, 2, FALSE), "")</f>
        <v/>
      </c>
      <c r="O33" s="49"/>
      <c r="P33" s="50"/>
      <c r="Q33" s="49"/>
      <c r="R33" s="50"/>
      <c r="S33" s="51"/>
      <c r="T33" s="50"/>
      <c r="U33" s="51"/>
      <c r="V33" s="50"/>
      <c r="W33" s="200"/>
      <c r="X33" s="202"/>
      <c r="Y33" s="203"/>
      <c r="Z33" s="203"/>
    </row>
    <row r="34" spans="1:26" s="35" customFormat="1" ht="18.75" customHeight="1">
      <c r="A34" s="186"/>
      <c r="B34" s="69"/>
      <c r="C34" s="57"/>
      <c r="D34" s="33"/>
      <c r="E34" s="188"/>
      <c r="F34" s="189"/>
      <c r="G34" s="189"/>
      <c r="H34" s="189"/>
      <c r="I34" s="189"/>
      <c r="J34" s="190"/>
      <c r="K34" s="195"/>
      <c r="L34" s="195"/>
      <c r="M34" s="198"/>
      <c r="N34" s="198"/>
      <c r="O34" s="43"/>
      <c r="P34" s="44"/>
      <c r="Q34" s="45"/>
      <c r="R34" s="44"/>
      <c r="S34" s="45"/>
      <c r="T34" s="44"/>
      <c r="U34" s="45"/>
      <c r="V34" s="44"/>
      <c r="W34" s="200"/>
      <c r="X34" s="202"/>
      <c r="Y34" s="203"/>
      <c r="Z34" s="203"/>
    </row>
    <row r="35" spans="1:26" s="35" customFormat="1" ht="18.75" customHeight="1">
      <c r="A35" s="187"/>
      <c r="B35" s="69"/>
      <c r="C35" s="57"/>
      <c r="D35" s="33"/>
      <c r="E35" s="191"/>
      <c r="F35" s="192"/>
      <c r="G35" s="192"/>
      <c r="H35" s="192"/>
      <c r="I35" s="192"/>
      <c r="J35" s="193"/>
      <c r="K35" s="196"/>
      <c r="L35" s="196"/>
      <c r="M35" s="199"/>
      <c r="N35" s="199"/>
      <c r="O35" s="46"/>
      <c r="P35" s="47"/>
      <c r="Q35" s="48"/>
      <c r="R35" s="47"/>
      <c r="S35" s="48"/>
      <c r="T35" s="47"/>
      <c r="U35" s="48"/>
      <c r="V35" s="47"/>
      <c r="W35" s="201"/>
      <c r="X35" s="202"/>
      <c r="Y35" s="203"/>
      <c r="Z35" s="203"/>
    </row>
    <row r="36" spans="1:26" s="35" customFormat="1" ht="18.75" customHeight="1">
      <c r="A36" s="183"/>
      <c r="B36" s="73"/>
      <c r="C36" s="57"/>
      <c r="D36" s="52"/>
      <c r="E36" s="77"/>
      <c r="F36" s="77"/>
      <c r="G36" s="77"/>
      <c r="H36" s="77"/>
      <c r="I36" s="77"/>
      <c r="J36" s="77"/>
      <c r="K36" s="61"/>
      <c r="L36" s="61"/>
      <c r="M36" s="61"/>
      <c r="N36" s="61"/>
      <c r="O36" s="62"/>
      <c r="P36" s="63"/>
      <c r="Q36" s="64"/>
      <c r="R36" s="63"/>
      <c r="S36" s="64"/>
      <c r="T36" s="63"/>
      <c r="U36" s="64"/>
      <c r="V36" s="63"/>
      <c r="W36" s="61"/>
      <c r="X36" s="63"/>
      <c r="Y36" s="61"/>
      <c r="Z36" s="78"/>
    </row>
    <row r="37" spans="1:26" s="35" customFormat="1" ht="18.75" customHeight="1">
      <c r="A37" s="185">
        <v>10</v>
      </c>
      <c r="B37" s="73"/>
      <c r="C37" s="204"/>
      <c r="D37" s="210"/>
      <c r="E37" s="210"/>
      <c r="F37" s="210"/>
      <c r="G37" s="210"/>
      <c r="H37" s="210"/>
      <c r="I37" s="210"/>
      <c r="J37" s="210"/>
      <c r="K37" s="184"/>
      <c r="L37" s="207"/>
      <c r="M37" s="184"/>
      <c r="N37" s="184"/>
      <c r="O37" s="40"/>
      <c r="P37" s="41"/>
      <c r="Q37" s="40"/>
      <c r="R37" s="41"/>
      <c r="S37" s="42"/>
      <c r="T37" s="41"/>
      <c r="U37" s="42"/>
      <c r="V37" s="41"/>
      <c r="W37" s="200"/>
      <c r="X37" s="209"/>
      <c r="Y37" s="184"/>
      <c r="Z37" s="184"/>
    </row>
    <row r="38" spans="1:26" s="35" customFormat="1" ht="18.75" customHeight="1">
      <c r="A38" s="186"/>
      <c r="B38" s="73"/>
      <c r="C38" s="188"/>
      <c r="D38" s="211"/>
      <c r="E38" s="211"/>
      <c r="F38" s="211"/>
      <c r="G38" s="211"/>
      <c r="H38" s="211"/>
      <c r="I38" s="211"/>
      <c r="J38" s="211"/>
      <c r="K38" s="184"/>
      <c r="L38" s="207"/>
      <c r="M38" s="184"/>
      <c r="N38" s="184"/>
      <c r="O38" s="43"/>
      <c r="P38" s="44"/>
      <c r="Q38" s="43"/>
      <c r="R38" s="44"/>
      <c r="S38" s="45"/>
      <c r="T38" s="44"/>
      <c r="U38" s="45"/>
      <c r="V38" s="44"/>
      <c r="W38" s="200"/>
      <c r="X38" s="209"/>
      <c r="Y38" s="184"/>
      <c r="Z38" s="184"/>
    </row>
    <row r="39" spans="1:26" s="35" customFormat="1" ht="18.75" customHeight="1">
      <c r="A39" s="187"/>
      <c r="B39" s="73"/>
      <c r="C39" s="212"/>
      <c r="D39" s="213"/>
      <c r="E39" s="213"/>
      <c r="F39" s="213"/>
      <c r="G39" s="213"/>
      <c r="H39" s="213"/>
      <c r="I39" s="213"/>
      <c r="J39" s="213"/>
      <c r="K39" s="184"/>
      <c r="L39" s="207"/>
      <c r="M39" s="184"/>
      <c r="N39" s="184"/>
      <c r="O39" s="46"/>
      <c r="P39" s="47"/>
      <c r="Q39" s="46"/>
      <c r="R39" s="47"/>
      <c r="S39" s="48"/>
      <c r="T39" s="47"/>
      <c r="U39" s="48"/>
      <c r="V39" s="47"/>
      <c r="W39" s="208"/>
      <c r="X39" s="209"/>
      <c r="Y39" s="184"/>
      <c r="Z39" s="184"/>
    </row>
    <row r="40" spans="1:26" s="35" customFormat="1" ht="18.75" customHeight="1">
      <c r="A40" s="185">
        <v>11</v>
      </c>
      <c r="B40" s="73"/>
      <c r="C40" s="67"/>
      <c r="D40" s="204"/>
      <c r="E40" s="205"/>
      <c r="F40" s="205"/>
      <c r="G40" s="205"/>
      <c r="H40" s="205"/>
      <c r="I40" s="205"/>
      <c r="J40" s="206"/>
      <c r="K40" s="184"/>
      <c r="L40" s="207"/>
      <c r="M40" s="184"/>
      <c r="N40" s="184"/>
      <c r="O40" s="49"/>
      <c r="P40" s="50"/>
      <c r="Q40" s="51"/>
      <c r="R40" s="50"/>
      <c r="S40" s="42"/>
      <c r="T40" s="41"/>
      <c r="U40" s="51"/>
      <c r="V40" s="50"/>
      <c r="W40" s="200"/>
      <c r="X40" s="209"/>
      <c r="Y40" s="184"/>
      <c r="Z40" s="184"/>
    </row>
    <row r="41" spans="1:26" s="35" customFormat="1" ht="18.75" customHeight="1">
      <c r="A41" s="186"/>
      <c r="B41" s="73"/>
      <c r="C41" s="57"/>
      <c r="D41" s="188"/>
      <c r="E41" s="189"/>
      <c r="F41" s="189"/>
      <c r="G41" s="189"/>
      <c r="H41" s="189"/>
      <c r="I41" s="189"/>
      <c r="J41" s="190"/>
      <c r="K41" s="184"/>
      <c r="L41" s="207"/>
      <c r="M41" s="184"/>
      <c r="N41" s="184"/>
      <c r="O41" s="43"/>
      <c r="P41" s="44"/>
      <c r="Q41" s="45"/>
      <c r="R41" s="44"/>
      <c r="S41" s="45"/>
      <c r="T41" s="44"/>
      <c r="U41" s="45"/>
      <c r="V41" s="44"/>
      <c r="W41" s="200"/>
      <c r="X41" s="209"/>
      <c r="Y41" s="184"/>
      <c r="Z41" s="184"/>
    </row>
    <row r="42" spans="1:26" s="35" customFormat="1" ht="21" customHeight="1">
      <c r="A42" s="186"/>
      <c r="B42" s="73"/>
      <c r="C42" s="57"/>
      <c r="D42" s="191"/>
      <c r="E42" s="192"/>
      <c r="F42" s="192"/>
      <c r="G42" s="192"/>
      <c r="H42" s="192"/>
      <c r="I42" s="192"/>
      <c r="J42" s="193"/>
      <c r="K42" s="184"/>
      <c r="L42" s="207"/>
      <c r="M42" s="184"/>
      <c r="N42" s="184"/>
      <c r="O42" s="46"/>
      <c r="P42" s="47"/>
      <c r="Q42" s="48"/>
      <c r="R42" s="47"/>
      <c r="S42" s="48"/>
      <c r="T42" s="47"/>
      <c r="U42" s="48"/>
      <c r="V42" s="47"/>
      <c r="W42" s="208"/>
      <c r="X42" s="209"/>
      <c r="Y42" s="184"/>
      <c r="Z42" s="184"/>
    </row>
    <row r="43" spans="1:26" s="35" customFormat="1" ht="18.75" customHeight="1">
      <c r="A43" s="185">
        <v>12</v>
      </c>
      <c r="B43" s="73"/>
      <c r="C43" s="57"/>
      <c r="D43" s="33"/>
      <c r="E43" s="188"/>
      <c r="F43" s="189"/>
      <c r="G43" s="189"/>
      <c r="H43" s="189"/>
      <c r="I43" s="189"/>
      <c r="J43" s="190"/>
      <c r="K43" s="194"/>
      <c r="L43" s="194" t="str">
        <f>IF(X43&lt;&gt;"",4-X43,"")</f>
        <v/>
      </c>
      <c r="M43" s="197"/>
      <c r="N43" s="197" t="str">
        <f>IFERROR(VLOOKUP(VALUE(K43&amp;L43&amp;M43), リスク値算定シーﾄ!$B$2:$C$28, 2, FALSE), "")</f>
        <v/>
      </c>
      <c r="O43" s="49"/>
      <c r="P43" s="50"/>
      <c r="Q43" s="49"/>
      <c r="R43" s="50"/>
      <c r="S43" s="51"/>
      <c r="T43" s="50"/>
      <c r="U43" s="51"/>
      <c r="V43" s="50"/>
      <c r="W43" s="200"/>
      <c r="X43" s="202"/>
      <c r="Y43" s="203"/>
      <c r="Z43" s="203"/>
    </row>
    <row r="44" spans="1:26" s="35" customFormat="1" ht="18.75" customHeight="1">
      <c r="A44" s="186"/>
      <c r="B44" s="73"/>
      <c r="C44" s="57"/>
      <c r="D44" s="33"/>
      <c r="E44" s="188"/>
      <c r="F44" s="189"/>
      <c r="G44" s="189"/>
      <c r="H44" s="189"/>
      <c r="I44" s="189"/>
      <c r="J44" s="190"/>
      <c r="K44" s="195"/>
      <c r="L44" s="195"/>
      <c r="M44" s="198"/>
      <c r="N44" s="198"/>
      <c r="O44" s="43"/>
      <c r="P44" s="44"/>
      <c r="Q44" s="45"/>
      <c r="R44" s="44"/>
      <c r="S44" s="45"/>
      <c r="T44" s="44"/>
      <c r="U44" s="45"/>
      <c r="V44" s="44"/>
      <c r="W44" s="200"/>
      <c r="X44" s="202"/>
      <c r="Y44" s="203"/>
      <c r="Z44" s="203"/>
    </row>
    <row r="45" spans="1:26" s="35" customFormat="1" ht="18.75" customHeight="1">
      <c r="A45" s="187"/>
      <c r="B45" s="73"/>
      <c r="C45" s="57"/>
      <c r="D45" s="33"/>
      <c r="E45" s="191"/>
      <c r="F45" s="192"/>
      <c r="G45" s="192"/>
      <c r="H45" s="192"/>
      <c r="I45" s="192"/>
      <c r="J45" s="193"/>
      <c r="K45" s="196"/>
      <c r="L45" s="196"/>
      <c r="M45" s="199"/>
      <c r="N45" s="199"/>
      <c r="O45" s="46"/>
      <c r="P45" s="47"/>
      <c r="Q45" s="48"/>
      <c r="R45" s="47"/>
      <c r="S45" s="48"/>
      <c r="T45" s="47"/>
      <c r="U45" s="48"/>
      <c r="V45" s="47"/>
      <c r="W45" s="201"/>
      <c r="X45" s="202"/>
      <c r="Y45" s="203"/>
      <c r="Z45" s="203"/>
    </row>
    <row r="46" spans="1:26" s="35" customFormat="1" ht="18.75" customHeight="1">
      <c r="A46" s="183"/>
      <c r="B46" s="73"/>
      <c r="C46" s="57"/>
      <c r="D46" s="52"/>
      <c r="E46" s="77"/>
      <c r="F46" s="77"/>
      <c r="G46" s="77"/>
      <c r="H46" s="77"/>
      <c r="I46" s="77"/>
      <c r="J46" s="77"/>
      <c r="K46" s="61"/>
      <c r="L46" s="61"/>
      <c r="M46" s="61"/>
      <c r="N46" s="61"/>
      <c r="O46" s="62"/>
      <c r="P46" s="63"/>
      <c r="Q46" s="64"/>
      <c r="R46" s="63"/>
      <c r="S46" s="64"/>
      <c r="T46" s="63"/>
      <c r="U46" s="64"/>
      <c r="V46" s="63"/>
      <c r="W46" s="61"/>
      <c r="X46" s="63"/>
      <c r="Y46" s="61"/>
      <c r="Z46" s="78"/>
    </row>
    <row r="47" spans="1:26" s="35" customFormat="1" ht="18.75" customHeight="1">
      <c r="A47" s="185">
        <v>13</v>
      </c>
      <c r="B47" s="69"/>
      <c r="C47" s="204"/>
      <c r="D47" s="210"/>
      <c r="E47" s="210"/>
      <c r="F47" s="210"/>
      <c r="G47" s="210"/>
      <c r="H47" s="210"/>
      <c r="I47" s="210"/>
      <c r="J47" s="210"/>
      <c r="K47" s="184"/>
      <c r="L47" s="207"/>
      <c r="M47" s="184"/>
      <c r="N47" s="184"/>
      <c r="O47" s="40"/>
      <c r="P47" s="41"/>
      <c r="Q47" s="40"/>
      <c r="R47" s="41"/>
      <c r="S47" s="42"/>
      <c r="T47" s="41"/>
      <c r="U47" s="42"/>
      <c r="V47" s="41"/>
      <c r="W47" s="200"/>
      <c r="X47" s="209"/>
      <c r="Y47" s="184"/>
      <c r="Z47" s="184"/>
    </row>
    <row r="48" spans="1:26" s="35" customFormat="1" ht="18.75" customHeight="1">
      <c r="A48" s="186"/>
      <c r="B48" s="69"/>
      <c r="C48" s="188"/>
      <c r="D48" s="211"/>
      <c r="E48" s="211"/>
      <c r="F48" s="211"/>
      <c r="G48" s="211"/>
      <c r="H48" s="211"/>
      <c r="I48" s="211"/>
      <c r="J48" s="211"/>
      <c r="K48" s="184"/>
      <c r="L48" s="207"/>
      <c r="M48" s="184"/>
      <c r="N48" s="184"/>
      <c r="O48" s="43"/>
      <c r="P48" s="44"/>
      <c r="Q48" s="43"/>
      <c r="R48" s="44"/>
      <c r="S48" s="45"/>
      <c r="T48" s="44"/>
      <c r="U48" s="45"/>
      <c r="V48" s="44"/>
      <c r="W48" s="200"/>
      <c r="X48" s="209"/>
      <c r="Y48" s="184"/>
      <c r="Z48" s="184"/>
    </row>
    <row r="49" spans="1:26" s="35" customFormat="1" ht="18.75" customHeight="1">
      <c r="A49" s="187"/>
      <c r="B49" s="69"/>
      <c r="C49" s="212"/>
      <c r="D49" s="213"/>
      <c r="E49" s="213"/>
      <c r="F49" s="213"/>
      <c r="G49" s="213"/>
      <c r="H49" s="213"/>
      <c r="I49" s="213"/>
      <c r="J49" s="213"/>
      <c r="K49" s="184"/>
      <c r="L49" s="207"/>
      <c r="M49" s="184"/>
      <c r="N49" s="184"/>
      <c r="O49" s="46"/>
      <c r="P49" s="47"/>
      <c r="Q49" s="46"/>
      <c r="R49" s="47"/>
      <c r="S49" s="48"/>
      <c r="T49" s="47"/>
      <c r="U49" s="48"/>
      <c r="V49" s="47"/>
      <c r="W49" s="208"/>
      <c r="X49" s="209"/>
      <c r="Y49" s="184"/>
      <c r="Z49" s="184"/>
    </row>
    <row r="50" spans="1:26" s="35" customFormat="1" ht="18.75" customHeight="1">
      <c r="A50" s="185">
        <v>14</v>
      </c>
      <c r="B50" s="69"/>
      <c r="C50" s="67"/>
      <c r="D50" s="204"/>
      <c r="E50" s="205"/>
      <c r="F50" s="205"/>
      <c r="G50" s="205"/>
      <c r="H50" s="205"/>
      <c r="I50" s="205"/>
      <c r="J50" s="206"/>
      <c r="K50" s="184"/>
      <c r="L50" s="207"/>
      <c r="M50" s="184"/>
      <c r="N50" s="184"/>
      <c r="O50" s="49"/>
      <c r="P50" s="50"/>
      <c r="Q50" s="51"/>
      <c r="R50" s="50"/>
      <c r="S50" s="42"/>
      <c r="T50" s="41"/>
      <c r="U50" s="51"/>
      <c r="V50" s="50"/>
      <c r="W50" s="200"/>
      <c r="X50" s="209"/>
      <c r="Y50" s="184"/>
      <c r="Z50" s="184"/>
    </row>
    <row r="51" spans="1:26" s="35" customFormat="1" ht="18.75" customHeight="1">
      <c r="A51" s="186"/>
      <c r="B51" s="69"/>
      <c r="C51" s="57"/>
      <c r="D51" s="188"/>
      <c r="E51" s="189"/>
      <c r="F51" s="189"/>
      <c r="G51" s="189"/>
      <c r="H51" s="189"/>
      <c r="I51" s="189"/>
      <c r="J51" s="190"/>
      <c r="K51" s="184"/>
      <c r="L51" s="207"/>
      <c r="M51" s="184"/>
      <c r="N51" s="184"/>
      <c r="O51" s="43"/>
      <c r="P51" s="44"/>
      <c r="Q51" s="45"/>
      <c r="R51" s="44"/>
      <c r="S51" s="45"/>
      <c r="T51" s="44"/>
      <c r="U51" s="45"/>
      <c r="V51" s="44"/>
      <c r="W51" s="200"/>
      <c r="X51" s="209"/>
      <c r="Y51" s="184"/>
      <c r="Z51" s="184"/>
    </row>
    <row r="52" spans="1:26" s="35" customFormat="1" ht="21" customHeight="1">
      <c r="A52" s="186"/>
      <c r="B52" s="69"/>
      <c r="C52" s="57"/>
      <c r="D52" s="191"/>
      <c r="E52" s="192"/>
      <c r="F52" s="192"/>
      <c r="G52" s="192"/>
      <c r="H52" s="192"/>
      <c r="I52" s="192"/>
      <c r="J52" s="193"/>
      <c r="K52" s="184"/>
      <c r="L52" s="207"/>
      <c r="M52" s="184"/>
      <c r="N52" s="184"/>
      <c r="O52" s="46"/>
      <c r="P52" s="47"/>
      <c r="Q52" s="48"/>
      <c r="R52" s="47"/>
      <c r="S52" s="48"/>
      <c r="T52" s="47"/>
      <c r="U52" s="48"/>
      <c r="V52" s="47"/>
      <c r="W52" s="208"/>
      <c r="X52" s="209"/>
      <c r="Y52" s="184"/>
      <c r="Z52" s="184"/>
    </row>
    <row r="53" spans="1:26" s="35" customFormat="1" ht="18.75" customHeight="1">
      <c r="A53" s="185">
        <v>15</v>
      </c>
      <c r="B53" s="69"/>
      <c r="C53" s="57"/>
      <c r="D53" s="33"/>
      <c r="E53" s="188"/>
      <c r="F53" s="189"/>
      <c r="G53" s="189"/>
      <c r="H53" s="189"/>
      <c r="I53" s="189"/>
      <c r="J53" s="190"/>
      <c r="K53" s="194"/>
      <c r="L53" s="194" t="str">
        <f>IF(X53&lt;&gt;"",4-X53,"")</f>
        <v/>
      </c>
      <c r="M53" s="197"/>
      <c r="N53" s="197" t="str">
        <f>IFERROR(VLOOKUP(VALUE(K53&amp;L53&amp;M53), リスク値算定シーﾄ!$B$2:$C$28, 2, FALSE), "")</f>
        <v/>
      </c>
      <c r="O53" s="49"/>
      <c r="P53" s="50"/>
      <c r="Q53" s="49"/>
      <c r="R53" s="50"/>
      <c r="S53" s="51"/>
      <c r="T53" s="50"/>
      <c r="U53" s="51"/>
      <c r="V53" s="50"/>
      <c r="W53" s="200"/>
      <c r="X53" s="202"/>
      <c r="Y53" s="203"/>
      <c r="Z53" s="203"/>
    </row>
    <row r="54" spans="1:26" s="35" customFormat="1" ht="18.75" customHeight="1">
      <c r="A54" s="186"/>
      <c r="B54" s="69"/>
      <c r="C54" s="57"/>
      <c r="D54" s="33"/>
      <c r="E54" s="188"/>
      <c r="F54" s="189"/>
      <c r="G54" s="189"/>
      <c r="H54" s="189"/>
      <c r="I54" s="189"/>
      <c r="J54" s="190"/>
      <c r="K54" s="195"/>
      <c r="L54" s="195"/>
      <c r="M54" s="198"/>
      <c r="N54" s="198"/>
      <c r="O54" s="43"/>
      <c r="P54" s="44"/>
      <c r="Q54" s="45"/>
      <c r="R54" s="44"/>
      <c r="S54" s="45"/>
      <c r="T54" s="44"/>
      <c r="U54" s="45"/>
      <c r="V54" s="44"/>
      <c r="W54" s="200"/>
      <c r="X54" s="202"/>
      <c r="Y54" s="203"/>
      <c r="Z54" s="203"/>
    </row>
    <row r="55" spans="1:26" s="35" customFormat="1" ht="18.75" customHeight="1">
      <c r="A55" s="187"/>
      <c r="B55" s="75"/>
      <c r="C55" s="68"/>
      <c r="D55" s="79"/>
      <c r="E55" s="191"/>
      <c r="F55" s="192"/>
      <c r="G55" s="192"/>
      <c r="H55" s="192"/>
      <c r="I55" s="192"/>
      <c r="J55" s="193"/>
      <c r="K55" s="196"/>
      <c r="L55" s="196"/>
      <c r="M55" s="199"/>
      <c r="N55" s="199"/>
      <c r="O55" s="46"/>
      <c r="P55" s="47"/>
      <c r="Q55" s="48"/>
      <c r="R55" s="47"/>
      <c r="S55" s="48"/>
      <c r="T55" s="47"/>
      <c r="U55" s="48"/>
      <c r="V55" s="47"/>
      <c r="W55" s="201"/>
      <c r="X55" s="202"/>
      <c r="Y55" s="203"/>
      <c r="Z55" s="203"/>
    </row>
    <row r="56" spans="1:26" ht="28.5" customHeight="1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8" spans="1:26" ht="18.75" customHeight="1">
      <c r="A58" s="36"/>
      <c r="B58" s="36"/>
    </row>
    <row r="68" spans="1:26" ht="18.75" customHeight="1">
      <c r="A68" s="34"/>
      <c r="B68" s="34"/>
      <c r="I68" s="39"/>
      <c r="K68" s="34"/>
      <c r="L68" s="34"/>
      <c r="M68" s="34"/>
      <c r="N68" s="34"/>
      <c r="P68" s="34"/>
      <c r="R68" s="34"/>
      <c r="T68" s="34"/>
      <c r="V68" s="34"/>
      <c r="W68" s="34"/>
      <c r="X68" s="34"/>
      <c r="Y68" s="34"/>
      <c r="Z68" s="34"/>
    </row>
  </sheetData>
  <mergeCells count="170">
    <mergeCell ref="Z13:Z15"/>
    <mergeCell ref="K13:K15"/>
    <mergeCell ref="L13:L15"/>
    <mergeCell ref="M13:M15"/>
    <mergeCell ref="N13:N15"/>
    <mergeCell ref="W13:W15"/>
    <mergeCell ref="Y4:Y5"/>
    <mergeCell ref="U4:V5"/>
    <mergeCell ref="W4:W5"/>
    <mergeCell ref="X4:X5"/>
    <mergeCell ref="K4:K5"/>
    <mergeCell ref="L4:L5"/>
    <mergeCell ref="M4:M5"/>
    <mergeCell ref="W7:W9"/>
    <mergeCell ref="W10:W12"/>
    <mergeCell ref="X10:X12"/>
    <mergeCell ref="Y10:Y12"/>
    <mergeCell ref="X13:X15"/>
    <mergeCell ref="Y13:Y15"/>
    <mergeCell ref="A13:A15"/>
    <mergeCell ref="E13:J15"/>
    <mergeCell ref="A7:A9"/>
    <mergeCell ref="C7:J9"/>
    <mergeCell ref="K3:N3"/>
    <mergeCell ref="O3:V3"/>
    <mergeCell ref="W3:X3"/>
    <mergeCell ref="Z17:Z19"/>
    <mergeCell ref="A20:A22"/>
    <mergeCell ref="D20:J22"/>
    <mergeCell ref="K20:K22"/>
    <mergeCell ref="L20:L22"/>
    <mergeCell ref="M20:M22"/>
    <mergeCell ref="N20:N22"/>
    <mergeCell ref="W20:W22"/>
    <mergeCell ref="X20:X22"/>
    <mergeCell ref="Y20:Y22"/>
    <mergeCell ref="Z20:Z22"/>
    <mergeCell ref="A17:A19"/>
    <mergeCell ref="C17:J19"/>
    <mergeCell ref="K17:K19"/>
    <mergeCell ref="L17:L19"/>
    <mergeCell ref="M17:M19"/>
    <mergeCell ref="N17:N19"/>
    <mergeCell ref="Z37:Z39"/>
    <mergeCell ref="A40:A42"/>
    <mergeCell ref="D40:J42"/>
    <mergeCell ref="K40:K42"/>
    <mergeCell ref="L40:L42"/>
    <mergeCell ref="M40:M42"/>
    <mergeCell ref="N40:N42"/>
    <mergeCell ref="W40:W42"/>
    <mergeCell ref="X40:X42"/>
    <mergeCell ref="Y40:Y42"/>
    <mergeCell ref="Z40:Z42"/>
    <mergeCell ref="A37:A39"/>
    <mergeCell ref="C37:J39"/>
    <mergeCell ref="K37:K39"/>
    <mergeCell ref="L37:L39"/>
    <mergeCell ref="M37:M39"/>
    <mergeCell ref="N37:N39"/>
    <mergeCell ref="W37:W39"/>
    <mergeCell ref="X37:X39"/>
    <mergeCell ref="Y37:Y39"/>
    <mergeCell ref="C4:J5"/>
    <mergeCell ref="A3:A6"/>
    <mergeCell ref="A1:Z1"/>
    <mergeCell ref="Z10:Z12"/>
    <mergeCell ref="X7:X9"/>
    <mergeCell ref="Y7:Y9"/>
    <mergeCell ref="L7:L9"/>
    <mergeCell ref="M7:M9"/>
    <mergeCell ref="N7:N9"/>
    <mergeCell ref="K10:K12"/>
    <mergeCell ref="L10:L12"/>
    <mergeCell ref="M10:M12"/>
    <mergeCell ref="N10:N12"/>
    <mergeCell ref="K7:K9"/>
    <mergeCell ref="A10:A12"/>
    <mergeCell ref="D10:J12"/>
    <mergeCell ref="Z7:Z9"/>
    <mergeCell ref="Z4:Z5"/>
    <mergeCell ref="O5:P5"/>
    <mergeCell ref="Q5:R5"/>
    <mergeCell ref="N4:N5"/>
    <mergeCell ref="O4:R4"/>
    <mergeCell ref="S4:T5"/>
    <mergeCell ref="Y3:Z3"/>
    <mergeCell ref="W17:W19"/>
    <mergeCell ref="X17:X19"/>
    <mergeCell ref="Y17:Y19"/>
    <mergeCell ref="Z23:Z25"/>
    <mergeCell ref="A27:A29"/>
    <mergeCell ref="C27:J29"/>
    <mergeCell ref="K27:K29"/>
    <mergeCell ref="L27:L29"/>
    <mergeCell ref="M27:M29"/>
    <mergeCell ref="N27:N29"/>
    <mergeCell ref="W27:W29"/>
    <mergeCell ref="X27:X29"/>
    <mergeCell ref="Y27:Y29"/>
    <mergeCell ref="Z27:Z29"/>
    <mergeCell ref="A23:A25"/>
    <mergeCell ref="E23:J25"/>
    <mergeCell ref="K23:K25"/>
    <mergeCell ref="L23:L25"/>
    <mergeCell ref="M23:M25"/>
    <mergeCell ref="N23:N25"/>
    <mergeCell ref="W23:W25"/>
    <mergeCell ref="X23:X25"/>
    <mergeCell ref="Y23:Y25"/>
    <mergeCell ref="Z30:Z32"/>
    <mergeCell ref="A33:A35"/>
    <mergeCell ref="E33:J35"/>
    <mergeCell ref="K33:K35"/>
    <mergeCell ref="L33:L35"/>
    <mergeCell ref="M33:M35"/>
    <mergeCell ref="N33:N35"/>
    <mergeCell ref="W33:W35"/>
    <mergeCell ref="X33:X35"/>
    <mergeCell ref="Y33:Y35"/>
    <mergeCell ref="Z33:Z35"/>
    <mergeCell ref="A30:A32"/>
    <mergeCell ref="D30:J32"/>
    <mergeCell ref="K30:K32"/>
    <mergeCell ref="L30:L32"/>
    <mergeCell ref="M30:M32"/>
    <mergeCell ref="N30:N32"/>
    <mergeCell ref="W30:W32"/>
    <mergeCell ref="X30:X32"/>
    <mergeCell ref="Y30:Y32"/>
    <mergeCell ref="K47:K49"/>
    <mergeCell ref="L47:L49"/>
    <mergeCell ref="M47:M49"/>
    <mergeCell ref="N47:N49"/>
    <mergeCell ref="W47:W49"/>
    <mergeCell ref="X47:X49"/>
    <mergeCell ref="Y47:Y49"/>
    <mergeCell ref="Z47:Z49"/>
    <mergeCell ref="A43:A45"/>
    <mergeCell ref="E43:J45"/>
    <mergeCell ref="K43:K45"/>
    <mergeCell ref="L43:L45"/>
    <mergeCell ref="M43:M45"/>
    <mergeCell ref="N43:N45"/>
    <mergeCell ref="W43:W45"/>
    <mergeCell ref="X43:X45"/>
    <mergeCell ref="Y43:Y45"/>
    <mergeCell ref="Z43:Z45"/>
    <mergeCell ref="A47:A49"/>
    <mergeCell ref="C47:J49"/>
    <mergeCell ref="Z50:Z52"/>
    <mergeCell ref="A53:A55"/>
    <mergeCell ref="E53:J55"/>
    <mergeCell ref="K53:K55"/>
    <mergeCell ref="L53:L55"/>
    <mergeCell ref="M53:M55"/>
    <mergeCell ref="N53:N55"/>
    <mergeCell ref="W53:W55"/>
    <mergeCell ref="X53:X55"/>
    <mergeCell ref="Y53:Y55"/>
    <mergeCell ref="Z53:Z55"/>
    <mergeCell ref="A50:A52"/>
    <mergeCell ref="D50:J52"/>
    <mergeCell ref="K50:K52"/>
    <mergeCell ref="L50:L52"/>
    <mergeCell ref="M50:M52"/>
    <mergeCell ref="N50:N52"/>
    <mergeCell ref="W50:W52"/>
    <mergeCell ref="X50:X52"/>
    <mergeCell ref="Y50:Y52"/>
  </mergeCells>
  <phoneticPr fontId="1"/>
  <dataValidations disablePrompts="1" count="1">
    <dataValidation type="list" allowBlank="1" showInputMessage="1" showErrorMessage="1" sqref="R7:R55 T7:T55 V7:V55 P7:P55" xr:uid="{00000000-0002-0000-0000-000000000000}">
      <formula1>"　,○"</formula1>
    </dataValidation>
  </dataValidations>
  <pageMargins left="0.23622047244094491" right="3.937007874015748E-2" top="0.46250000000000002" bottom="0.35433070866141736" header="0.19685039370078741" footer="0.31496062992125984"/>
  <pageSetup paperSize="8" scale="74" fitToHeight="0" orientation="landscape" r:id="rId1"/>
  <headerFooter>
    <oddHeader>&amp;R独立行政法人情報処理推進機構（IPA）
「制御システムのセキュリティリスク分析ガイド第2版」
事業被害ベースのリスク分析シート（フォーマット＆記入例）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8E3C-3612-4C02-AA7B-E55370423FC6}">
  <sheetPr codeName="Sheet12">
    <pageSetUpPr fitToPage="1"/>
  </sheetPr>
  <dimension ref="A1:Z224"/>
  <sheetViews>
    <sheetView showGridLines="0" zoomScale="75" zoomScaleNormal="75" zoomScaleSheetLayoutView="70" zoomScalePageLayoutView="75" workbookViewId="0">
      <selection sqref="A1:Z1"/>
    </sheetView>
  </sheetViews>
  <sheetFormatPr defaultRowHeight="18.75" customHeight="1"/>
  <cols>
    <col min="1" max="1" width="6" style="172" customWidth="1"/>
    <col min="2" max="2" width="9.875" style="37" customWidth="1"/>
    <col min="3" max="3" width="9" style="34" customWidth="1"/>
    <col min="4" max="10" width="9" style="34"/>
    <col min="11" max="14" width="13.625" style="37" customWidth="1"/>
    <col min="15" max="15" width="22.5" style="34" customWidth="1" collapsed="1"/>
    <col min="16" max="16" width="4.875" style="37" customWidth="1"/>
    <col min="17" max="17" width="22.5" style="34" customWidth="1" collapsed="1"/>
    <col min="18" max="18" width="4.875" style="37" customWidth="1"/>
    <col min="19" max="19" width="22.5" style="34" customWidth="1"/>
    <col min="20" max="20" width="4.875" style="37" customWidth="1"/>
    <col min="21" max="21" width="22.5" style="34" customWidth="1"/>
    <col min="22" max="22" width="4.875" style="37" customWidth="1"/>
    <col min="23" max="23" width="10.75" style="38" customWidth="1"/>
    <col min="24" max="24" width="10.625" style="38" customWidth="1"/>
    <col min="25" max="25" width="10.875" style="38" customWidth="1"/>
    <col min="26" max="26" width="14.75" style="38" customWidth="1"/>
    <col min="27" max="16384" width="9" style="34"/>
  </cols>
  <sheetData>
    <row r="1" spans="1:26" ht="35.25" customHeight="1">
      <c r="A1" s="425" t="s">
        <v>55</v>
      </c>
      <c r="B1" s="425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</row>
    <row r="2" spans="1:26" ht="28.5" customHeight="1">
      <c r="A2" s="310" t="s">
        <v>56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</row>
    <row r="3" spans="1:26" s="35" customFormat="1" ht="29.25" customHeight="1">
      <c r="A3" s="220" t="s">
        <v>5</v>
      </c>
      <c r="B3" s="163" t="s">
        <v>33</v>
      </c>
      <c r="C3" s="164"/>
      <c r="D3" s="164"/>
      <c r="E3" s="164"/>
      <c r="F3" s="164"/>
      <c r="G3" s="164"/>
      <c r="H3" s="164"/>
      <c r="I3" s="164"/>
      <c r="J3" s="165"/>
      <c r="K3" s="237" t="s">
        <v>3</v>
      </c>
      <c r="L3" s="238"/>
      <c r="M3" s="238"/>
      <c r="N3" s="239"/>
      <c r="O3" s="240" t="s">
        <v>18</v>
      </c>
      <c r="P3" s="241"/>
      <c r="Q3" s="241"/>
      <c r="R3" s="241"/>
      <c r="S3" s="241"/>
      <c r="T3" s="241"/>
      <c r="U3" s="241"/>
      <c r="V3" s="241"/>
      <c r="W3" s="242" t="s">
        <v>20</v>
      </c>
      <c r="X3" s="243"/>
      <c r="Y3" s="235" t="s">
        <v>0</v>
      </c>
      <c r="Z3" s="236"/>
    </row>
    <row r="4" spans="1:26" s="35" customFormat="1" ht="28.5" customHeight="1">
      <c r="A4" s="221"/>
      <c r="B4" s="166"/>
      <c r="C4" s="214" t="s">
        <v>36</v>
      </c>
      <c r="D4" s="215"/>
      <c r="E4" s="215"/>
      <c r="F4" s="215"/>
      <c r="G4" s="215"/>
      <c r="H4" s="215"/>
      <c r="I4" s="215"/>
      <c r="J4" s="216"/>
      <c r="K4" s="247" t="s">
        <v>39</v>
      </c>
      <c r="L4" s="247" t="s">
        <v>40</v>
      </c>
      <c r="M4" s="247" t="s">
        <v>41</v>
      </c>
      <c r="N4" s="229" t="s">
        <v>2</v>
      </c>
      <c r="O4" s="230" t="s">
        <v>19</v>
      </c>
      <c r="P4" s="231"/>
      <c r="Q4" s="231"/>
      <c r="R4" s="232"/>
      <c r="S4" s="227" t="s">
        <v>43</v>
      </c>
      <c r="T4" s="228"/>
      <c r="U4" s="227" t="s">
        <v>4</v>
      </c>
      <c r="V4" s="228"/>
      <c r="W4" s="245" t="s">
        <v>21</v>
      </c>
      <c r="X4" s="245" t="s">
        <v>1</v>
      </c>
      <c r="Y4" s="225" t="s">
        <v>22</v>
      </c>
      <c r="Z4" s="225" t="s">
        <v>23</v>
      </c>
    </row>
    <row r="5" spans="1:26" s="35" customFormat="1" ht="28.5" customHeight="1">
      <c r="A5" s="221"/>
      <c r="B5" s="167"/>
      <c r="C5" s="217"/>
      <c r="D5" s="218"/>
      <c r="E5" s="218"/>
      <c r="F5" s="218"/>
      <c r="G5" s="218"/>
      <c r="H5" s="218"/>
      <c r="I5" s="218"/>
      <c r="J5" s="219"/>
      <c r="K5" s="229"/>
      <c r="L5" s="248"/>
      <c r="M5" s="229"/>
      <c r="N5" s="229"/>
      <c r="O5" s="227" t="s">
        <v>42</v>
      </c>
      <c r="P5" s="228"/>
      <c r="Q5" s="227" t="s">
        <v>6</v>
      </c>
      <c r="R5" s="228"/>
      <c r="S5" s="233"/>
      <c r="T5" s="234"/>
      <c r="U5" s="233"/>
      <c r="V5" s="234"/>
      <c r="W5" s="246"/>
      <c r="X5" s="246"/>
      <c r="Y5" s="244"/>
      <c r="Z5" s="226"/>
    </row>
    <row r="6" spans="1:26" s="35" customFormat="1" ht="28.5" customHeight="1">
      <c r="A6" s="187"/>
      <c r="B6" s="130" t="s">
        <v>44</v>
      </c>
      <c r="C6" s="427" t="s">
        <v>57</v>
      </c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9"/>
    </row>
    <row r="7" spans="1:26" s="35" customFormat="1" ht="18.75" customHeight="1">
      <c r="A7" s="254">
        <v>1</v>
      </c>
      <c r="B7" s="144"/>
      <c r="C7" s="204" t="s">
        <v>150</v>
      </c>
      <c r="D7" s="210"/>
      <c r="E7" s="210"/>
      <c r="F7" s="210"/>
      <c r="G7" s="210"/>
      <c r="H7" s="210"/>
      <c r="I7" s="210"/>
      <c r="J7" s="210"/>
      <c r="K7" s="268"/>
      <c r="L7" s="296"/>
      <c r="M7" s="268"/>
      <c r="N7" s="268"/>
      <c r="O7" s="40" t="s">
        <v>49</v>
      </c>
      <c r="P7" s="118" t="s">
        <v>46</v>
      </c>
      <c r="Q7" s="40"/>
      <c r="R7" s="41"/>
      <c r="S7" s="42" t="s">
        <v>75</v>
      </c>
      <c r="T7" s="41"/>
      <c r="U7" s="42"/>
      <c r="V7" s="41"/>
      <c r="W7" s="278">
        <v>2</v>
      </c>
      <c r="X7" s="279"/>
      <c r="Y7" s="268"/>
      <c r="Z7" s="280"/>
    </row>
    <row r="8" spans="1:26" s="35" customFormat="1" ht="18.75" customHeight="1">
      <c r="A8" s="254"/>
      <c r="B8" s="145"/>
      <c r="C8" s="188"/>
      <c r="D8" s="211"/>
      <c r="E8" s="211"/>
      <c r="F8" s="211"/>
      <c r="G8" s="211"/>
      <c r="H8" s="211"/>
      <c r="I8" s="211"/>
      <c r="J8" s="211"/>
      <c r="K8" s="268"/>
      <c r="L8" s="296"/>
      <c r="M8" s="268"/>
      <c r="N8" s="268"/>
      <c r="O8" s="43" t="s">
        <v>52</v>
      </c>
      <c r="P8" s="44" t="s">
        <v>46</v>
      </c>
      <c r="Q8" s="43"/>
      <c r="R8" s="44"/>
      <c r="S8" s="43" t="s">
        <v>61</v>
      </c>
      <c r="T8" s="44"/>
      <c r="U8" s="45"/>
      <c r="V8" s="44"/>
      <c r="W8" s="249"/>
      <c r="X8" s="279"/>
      <c r="Y8" s="268"/>
      <c r="Z8" s="280"/>
    </row>
    <row r="9" spans="1:26" s="35" customFormat="1" ht="18.75" customHeight="1">
      <c r="A9" s="254"/>
      <c r="B9" s="145"/>
      <c r="C9" s="188"/>
      <c r="D9" s="211"/>
      <c r="E9" s="211"/>
      <c r="F9" s="211"/>
      <c r="G9" s="211"/>
      <c r="H9" s="211"/>
      <c r="I9" s="211"/>
      <c r="J9" s="211"/>
      <c r="K9" s="268"/>
      <c r="L9" s="296"/>
      <c r="M9" s="268"/>
      <c r="N9" s="268"/>
      <c r="O9" s="58" t="s">
        <v>60</v>
      </c>
      <c r="P9" s="59"/>
      <c r="Q9" s="88"/>
      <c r="R9" s="59"/>
      <c r="S9" s="43"/>
      <c r="T9" s="59"/>
      <c r="U9" s="60"/>
      <c r="V9" s="59"/>
      <c r="W9" s="249"/>
      <c r="X9" s="279"/>
      <c r="Y9" s="268"/>
      <c r="Z9" s="280"/>
    </row>
    <row r="10" spans="1:26" s="35" customFormat="1" ht="18.75" customHeight="1">
      <c r="A10" s="254"/>
      <c r="B10" s="146"/>
      <c r="C10" s="191"/>
      <c r="D10" s="213"/>
      <c r="E10" s="213"/>
      <c r="F10" s="213"/>
      <c r="G10" s="213"/>
      <c r="H10" s="213"/>
      <c r="I10" s="213"/>
      <c r="J10" s="213"/>
      <c r="K10" s="268"/>
      <c r="L10" s="296"/>
      <c r="M10" s="268"/>
      <c r="N10" s="268"/>
      <c r="O10" s="46" t="s">
        <v>62</v>
      </c>
      <c r="P10" s="44" t="s">
        <v>46</v>
      </c>
      <c r="Q10" s="46"/>
      <c r="R10" s="47"/>
      <c r="S10" s="48"/>
      <c r="T10" s="47"/>
      <c r="U10" s="48"/>
      <c r="V10" s="47"/>
      <c r="W10" s="249"/>
      <c r="X10" s="279"/>
      <c r="Y10" s="268"/>
      <c r="Z10" s="280"/>
    </row>
    <row r="11" spans="1:26" s="35" customFormat="1" ht="18.75" customHeight="1">
      <c r="A11" s="254">
        <v>2</v>
      </c>
      <c r="B11" s="144"/>
      <c r="C11" s="131"/>
      <c r="D11" s="204" t="s">
        <v>151</v>
      </c>
      <c r="E11" s="372"/>
      <c r="F11" s="372"/>
      <c r="G11" s="372"/>
      <c r="H11" s="372"/>
      <c r="I11" s="372"/>
      <c r="J11" s="373"/>
      <c r="K11" s="268"/>
      <c r="L11" s="296"/>
      <c r="M11" s="268"/>
      <c r="N11" s="268"/>
      <c r="O11" s="40" t="s">
        <v>49</v>
      </c>
      <c r="P11" s="118" t="s">
        <v>53</v>
      </c>
      <c r="Q11" s="40"/>
      <c r="R11" s="41"/>
      <c r="S11" s="42" t="s">
        <v>58</v>
      </c>
      <c r="T11" s="41"/>
      <c r="U11" s="42"/>
      <c r="V11" s="41"/>
      <c r="W11" s="278">
        <v>1</v>
      </c>
      <c r="X11" s="279"/>
      <c r="Y11" s="268"/>
      <c r="Z11" s="280"/>
    </row>
    <row r="12" spans="1:26" s="35" customFormat="1" ht="18.75" customHeight="1">
      <c r="A12" s="254"/>
      <c r="B12" s="145"/>
      <c r="C12" s="71"/>
      <c r="D12" s="379"/>
      <c r="E12" s="380"/>
      <c r="F12" s="380"/>
      <c r="G12" s="380"/>
      <c r="H12" s="380"/>
      <c r="I12" s="380"/>
      <c r="J12" s="375"/>
      <c r="K12" s="268"/>
      <c r="L12" s="296"/>
      <c r="M12" s="268"/>
      <c r="N12" s="268"/>
      <c r="O12" s="43" t="s">
        <v>52</v>
      </c>
      <c r="P12" s="44" t="s">
        <v>53</v>
      </c>
      <c r="Q12" s="43"/>
      <c r="R12" s="44"/>
      <c r="S12" s="45" t="s">
        <v>59</v>
      </c>
      <c r="T12" s="44"/>
      <c r="U12" s="45"/>
      <c r="V12" s="44"/>
      <c r="W12" s="249"/>
      <c r="X12" s="279"/>
      <c r="Y12" s="268"/>
      <c r="Z12" s="280"/>
    </row>
    <row r="13" spans="1:26" s="35" customFormat="1" ht="18.75" customHeight="1">
      <c r="A13" s="254"/>
      <c r="B13" s="145"/>
      <c r="C13" s="71"/>
      <c r="D13" s="379"/>
      <c r="E13" s="380"/>
      <c r="F13" s="380"/>
      <c r="G13" s="380"/>
      <c r="H13" s="380"/>
      <c r="I13" s="380"/>
      <c r="J13" s="375"/>
      <c r="K13" s="268"/>
      <c r="L13" s="296"/>
      <c r="M13" s="268"/>
      <c r="N13" s="268"/>
      <c r="O13" s="58" t="s">
        <v>60</v>
      </c>
      <c r="P13" s="59"/>
      <c r="Q13" s="88"/>
      <c r="R13" s="59"/>
      <c r="S13" s="43" t="s">
        <v>61</v>
      </c>
      <c r="T13" s="59"/>
      <c r="U13" s="60"/>
      <c r="V13" s="59"/>
      <c r="W13" s="249"/>
      <c r="X13" s="279"/>
      <c r="Y13" s="268"/>
      <c r="Z13" s="280"/>
    </row>
    <row r="14" spans="1:26" s="35" customFormat="1" ht="18.75" customHeight="1">
      <c r="A14" s="254"/>
      <c r="B14" s="146"/>
      <c r="C14" s="132"/>
      <c r="D14" s="381"/>
      <c r="E14" s="376"/>
      <c r="F14" s="376"/>
      <c r="G14" s="376"/>
      <c r="H14" s="376"/>
      <c r="I14" s="376"/>
      <c r="J14" s="377"/>
      <c r="K14" s="268"/>
      <c r="L14" s="296"/>
      <c r="M14" s="268"/>
      <c r="N14" s="268"/>
      <c r="O14" s="46" t="s">
        <v>62</v>
      </c>
      <c r="P14" s="44" t="s">
        <v>53</v>
      </c>
      <c r="Q14" s="46"/>
      <c r="R14" s="47"/>
      <c r="S14" s="48" t="s">
        <v>63</v>
      </c>
      <c r="T14" s="47"/>
      <c r="U14" s="48"/>
      <c r="V14" s="47"/>
      <c r="W14" s="249"/>
      <c r="X14" s="279"/>
      <c r="Y14" s="268"/>
      <c r="Z14" s="280"/>
    </row>
    <row r="15" spans="1:26" s="35" customFormat="1" ht="18.75" customHeight="1">
      <c r="A15" s="254">
        <v>3</v>
      </c>
      <c r="B15" s="146"/>
      <c r="C15" s="57"/>
      <c r="D15" s="133"/>
      <c r="E15" s="204" t="s">
        <v>64</v>
      </c>
      <c r="F15" s="372"/>
      <c r="G15" s="372"/>
      <c r="H15" s="372"/>
      <c r="I15" s="372"/>
      <c r="J15" s="373"/>
      <c r="K15" s="268"/>
      <c r="L15" s="296"/>
      <c r="M15" s="268"/>
      <c r="N15" s="268"/>
      <c r="O15" s="40" t="s">
        <v>49</v>
      </c>
      <c r="P15" s="118" t="s">
        <v>53</v>
      </c>
      <c r="Q15" s="40"/>
      <c r="R15" s="41"/>
      <c r="S15" s="42" t="s">
        <v>58</v>
      </c>
      <c r="T15" s="41"/>
      <c r="U15" s="42"/>
      <c r="V15" s="41"/>
      <c r="W15" s="249">
        <v>1</v>
      </c>
      <c r="X15" s="279"/>
      <c r="Y15" s="268"/>
      <c r="Z15" s="280"/>
    </row>
    <row r="16" spans="1:26" s="35" customFormat="1" ht="18.75" customHeight="1">
      <c r="A16" s="254"/>
      <c r="B16" s="146"/>
      <c r="C16" s="57"/>
      <c r="D16" s="134"/>
      <c r="E16" s="379"/>
      <c r="F16" s="380"/>
      <c r="G16" s="380"/>
      <c r="H16" s="380"/>
      <c r="I16" s="380"/>
      <c r="J16" s="375"/>
      <c r="K16" s="268"/>
      <c r="L16" s="296"/>
      <c r="M16" s="268"/>
      <c r="N16" s="268"/>
      <c r="O16" s="43" t="s">
        <v>52</v>
      </c>
      <c r="P16" s="44"/>
      <c r="Q16" s="43"/>
      <c r="R16" s="44"/>
      <c r="S16" s="45" t="s">
        <v>59</v>
      </c>
      <c r="T16" s="44"/>
      <c r="U16" s="45"/>
      <c r="V16" s="44"/>
      <c r="W16" s="249"/>
      <c r="X16" s="279"/>
      <c r="Y16" s="268"/>
      <c r="Z16" s="280"/>
    </row>
    <row r="17" spans="1:26" s="35" customFormat="1" ht="18.75" customHeight="1">
      <c r="A17" s="254"/>
      <c r="B17" s="146"/>
      <c r="C17" s="57"/>
      <c r="D17" s="134"/>
      <c r="E17" s="379"/>
      <c r="F17" s="380"/>
      <c r="G17" s="380"/>
      <c r="H17" s="380"/>
      <c r="I17" s="380"/>
      <c r="J17" s="375"/>
      <c r="K17" s="268"/>
      <c r="L17" s="296"/>
      <c r="M17" s="268"/>
      <c r="N17" s="268"/>
      <c r="O17" s="58" t="s">
        <v>60</v>
      </c>
      <c r="P17" s="59"/>
      <c r="Q17" s="88"/>
      <c r="R17" s="59"/>
      <c r="S17" s="43" t="s">
        <v>61</v>
      </c>
      <c r="T17" s="59"/>
      <c r="U17" s="60"/>
      <c r="V17" s="59"/>
      <c r="W17" s="249"/>
      <c r="X17" s="279"/>
      <c r="Y17" s="268"/>
      <c r="Z17" s="280"/>
    </row>
    <row r="18" spans="1:26" s="35" customFormat="1" ht="18.75" customHeight="1">
      <c r="A18" s="254"/>
      <c r="B18" s="146"/>
      <c r="C18" s="57"/>
      <c r="D18" s="134"/>
      <c r="E18" s="381"/>
      <c r="F18" s="376"/>
      <c r="G18" s="376"/>
      <c r="H18" s="376"/>
      <c r="I18" s="376"/>
      <c r="J18" s="377"/>
      <c r="K18" s="268"/>
      <c r="L18" s="296"/>
      <c r="M18" s="268"/>
      <c r="N18" s="268"/>
      <c r="O18" s="46" t="s">
        <v>62</v>
      </c>
      <c r="P18" s="44" t="s">
        <v>53</v>
      </c>
      <c r="Q18" s="46"/>
      <c r="R18" s="47"/>
      <c r="S18" s="48" t="s">
        <v>63</v>
      </c>
      <c r="T18" s="47"/>
      <c r="U18" s="48"/>
      <c r="V18" s="47"/>
      <c r="W18" s="249"/>
      <c r="X18" s="279"/>
      <c r="Y18" s="268"/>
      <c r="Z18" s="280"/>
    </row>
    <row r="19" spans="1:26" s="35" customFormat="1" ht="18.75" customHeight="1">
      <c r="A19" s="254">
        <v>4</v>
      </c>
      <c r="B19" s="146"/>
      <c r="C19" s="57"/>
      <c r="D19" s="52"/>
      <c r="E19" s="133"/>
      <c r="F19" s="378" t="s">
        <v>65</v>
      </c>
      <c r="G19" s="288"/>
      <c r="H19" s="288"/>
      <c r="I19" s="288"/>
      <c r="J19" s="289"/>
      <c r="K19" s="268"/>
      <c r="L19" s="296"/>
      <c r="M19" s="268"/>
      <c r="N19" s="268"/>
      <c r="O19" s="40" t="s">
        <v>49</v>
      </c>
      <c r="P19" s="41" t="s">
        <v>46</v>
      </c>
      <c r="Q19" s="40"/>
      <c r="R19" s="41"/>
      <c r="S19" s="42" t="s">
        <v>58</v>
      </c>
      <c r="T19" s="41"/>
      <c r="U19" s="42"/>
      <c r="V19" s="41"/>
      <c r="W19" s="249">
        <v>2</v>
      </c>
      <c r="X19" s="279"/>
      <c r="Y19" s="268"/>
      <c r="Z19" s="280"/>
    </row>
    <row r="20" spans="1:26" s="35" customFormat="1" ht="18.75" customHeight="1">
      <c r="A20" s="254"/>
      <c r="B20" s="146"/>
      <c r="C20" s="57"/>
      <c r="D20" s="52"/>
      <c r="E20" s="135"/>
      <c r="F20" s="290"/>
      <c r="G20" s="291"/>
      <c r="H20" s="291"/>
      <c r="I20" s="291"/>
      <c r="J20" s="292"/>
      <c r="K20" s="268"/>
      <c r="L20" s="296"/>
      <c r="M20" s="268"/>
      <c r="N20" s="268"/>
      <c r="O20" s="43" t="s">
        <v>52</v>
      </c>
      <c r="P20" s="44"/>
      <c r="Q20" s="43"/>
      <c r="R20" s="44"/>
      <c r="S20" s="45" t="s">
        <v>59</v>
      </c>
      <c r="T20" s="44"/>
      <c r="U20" s="45"/>
      <c r="V20" s="44"/>
      <c r="W20" s="249"/>
      <c r="X20" s="279"/>
      <c r="Y20" s="268"/>
      <c r="Z20" s="280"/>
    </row>
    <row r="21" spans="1:26" s="35" customFormat="1" ht="18.75" customHeight="1">
      <c r="A21" s="254"/>
      <c r="B21" s="146"/>
      <c r="C21" s="57"/>
      <c r="D21" s="52"/>
      <c r="E21" s="135"/>
      <c r="F21" s="290"/>
      <c r="G21" s="291"/>
      <c r="H21" s="291"/>
      <c r="I21" s="291"/>
      <c r="J21" s="292"/>
      <c r="K21" s="268"/>
      <c r="L21" s="296"/>
      <c r="M21" s="268"/>
      <c r="N21" s="268"/>
      <c r="O21" s="58" t="s">
        <v>60</v>
      </c>
      <c r="P21" s="59"/>
      <c r="Q21" s="88"/>
      <c r="R21" s="59"/>
      <c r="S21" s="43" t="s">
        <v>61</v>
      </c>
      <c r="T21" s="59"/>
      <c r="U21" s="60"/>
      <c r="V21" s="59"/>
      <c r="W21" s="249"/>
      <c r="X21" s="279"/>
      <c r="Y21" s="268"/>
      <c r="Z21" s="280"/>
    </row>
    <row r="22" spans="1:26" s="35" customFormat="1" ht="18.75" customHeight="1">
      <c r="A22" s="254"/>
      <c r="B22" s="146"/>
      <c r="C22" s="57"/>
      <c r="D22" s="52"/>
      <c r="E22" s="135"/>
      <c r="F22" s="293"/>
      <c r="G22" s="294"/>
      <c r="H22" s="294"/>
      <c r="I22" s="294"/>
      <c r="J22" s="295"/>
      <c r="K22" s="268"/>
      <c r="L22" s="296"/>
      <c r="M22" s="268"/>
      <c r="N22" s="268"/>
      <c r="O22" s="46" t="s">
        <v>62</v>
      </c>
      <c r="P22" s="47"/>
      <c r="Q22" s="46"/>
      <c r="R22" s="47"/>
      <c r="S22" s="48" t="s">
        <v>63</v>
      </c>
      <c r="T22" s="47"/>
      <c r="U22" s="48"/>
      <c r="V22" s="47"/>
      <c r="W22" s="321"/>
      <c r="X22" s="279"/>
      <c r="Y22" s="268"/>
      <c r="Z22" s="280"/>
    </row>
    <row r="23" spans="1:26" s="35" customFormat="1" ht="27.75" customHeight="1">
      <c r="A23" s="254">
        <v>5</v>
      </c>
      <c r="B23" s="146"/>
      <c r="C23" s="57"/>
      <c r="D23" s="52"/>
      <c r="E23" s="52"/>
      <c r="F23" s="133"/>
      <c r="G23" s="378" t="s">
        <v>152</v>
      </c>
      <c r="H23" s="372"/>
      <c r="I23" s="372"/>
      <c r="J23" s="373"/>
      <c r="K23" s="262">
        <v>2</v>
      </c>
      <c r="L23" s="262">
        <f>IF(X23&lt;&gt;"",4-X23,"")</f>
        <v>2</v>
      </c>
      <c r="M23" s="265">
        <v>3</v>
      </c>
      <c r="N23" s="265" t="str">
        <f>IFERROR(VLOOKUP(VALUE(K23&amp;L23&amp;M23), リスク値算定シーﾄ!$B$2:$C$28, 2, FALSE), "")</f>
        <v>B</v>
      </c>
      <c r="O23" s="89" t="s">
        <v>66</v>
      </c>
      <c r="P23" s="90"/>
      <c r="Q23" s="49"/>
      <c r="R23" s="50"/>
      <c r="S23" s="42" t="s">
        <v>59</v>
      </c>
      <c r="T23" s="50"/>
      <c r="U23" s="51"/>
      <c r="V23" s="50"/>
      <c r="W23" s="249">
        <v>1</v>
      </c>
      <c r="X23" s="251">
        <v>2</v>
      </c>
      <c r="Y23" s="252" t="s">
        <v>45</v>
      </c>
      <c r="Z23" s="253" t="s">
        <v>153</v>
      </c>
    </row>
    <row r="24" spans="1:26" s="35" customFormat="1" ht="18.75" customHeight="1">
      <c r="A24" s="254"/>
      <c r="B24" s="146"/>
      <c r="C24" s="57"/>
      <c r="D24" s="52"/>
      <c r="E24" s="52"/>
      <c r="F24" s="136"/>
      <c r="G24" s="379"/>
      <c r="H24" s="380"/>
      <c r="I24" s="380"/>
      <c r="J24" s="375"/>
      <c r="K24" s="263"/>
      <c r="L24" s="263"/>
      <c r="M24" s="266"/>
      <c r="N24" s="266"/>
      <c r="O24" s="91" t="s">
        <v>67</v>
      </c>
      <c r="P24" s="92"/>
      <c r="Q24" s="43"/>
      <c r="R24" s="44"/>
      <c r="S24" s="43" t="s">
        <v>61</v>
      </c>
      <c r="T24" s="44"/>
      <c r="U24" s="45"/>
      <c r="V24" s="44"/>
      <c r="W24" s="249"/>
      <c r="X24" s="251"/>
      <c r="Y24" s="252"/>
      <c r="Z24" s="253"/>
    </row>
    <row r="25" spans="1:26" s="35" customFormat="1" ht="18.75" customHeight="1">
      <c r="A25" s="254"/>
      <c r="B25" s="144"/>
      <c r="C25" s="57"/>
      <c r="D25" s="52"/>
      <c r="E25" s="52"/>
      <c r="F25" s="136"/>
      <c r="G25" s="381"/>
      <c r="H25" s="376"/>
      <c r="I25" s="376"/>
      <c r="J25" s="377"/>
      <c r="K25" s="264"/>
      <c r="L25" s="264"/>
      <c r="M25" s="267"/>
      <c r="N25" s="267"/>
      <c r="O25" s="46" t="s">
        <v>68</v>
      </c>
      <c r="P25" s="47"/>
      <c r="Q25" s="46"/>
      <c r="R25" s="47"/>
      <c r="S25" s="48"/>
      <c r="T25" s="47"/>
      <c r="U25" s="48"/>
      <c r="V25" s="47"/>
      <c r="W25" s="250"/>
      <c r="X25" s="251"/>
      <c r="Y25" s="252"/>
      <c r="Z25" s="253"/>
    </row>
    <row r="26" spans="1:26" s="35" customFormat="1" ht="18.75" customHeight="1">
      <c r="A26" s="168"/>
      <c r="B26" s="148"/>
      <c r="C26" s="57"/>
      <c r="D26" s="52"/>
      <c r="E26" s="52"/>
      <c r="F26" s="52"/>
      <c r="G26" s="53"/>
      <c r="H26" s="53"/>
      <c r="I26" s="53"/>
      <c r="J26" s="53"/>
      <c r="K26" s="93"/>
      <c r="L26" s="93"/>
      <c r="M26" s="93"/>
      <c r="N26" s="93"/>
      <c r="O26" s="62"/>
      <c r="P26" s="63"/>
      <c r="Q26" s="64"/>
      <c r="R26" s="63"/>
      <c r="S26" s="64"/>
      <c r="T26" s="63"/>
      <c r="U26" s="64"/>
      <c r="V26" s="63"/>
      <c r="W26" s="93"/>
      <c r="X26" s="94"/>
      <c r="Y26" s="93"/>
      <c r="Z26" s="95"/>
    </row>
    <row r="27" spans="1:26" s="35" customFormat="1" ht="18.75" customHeight="1">
      <c r="A27" s="254">
        <v>6</v>
      </c>
      <c r="B27" s="145"/>
      <c r="C27" s="315" t="s">
        <v>69</v>
      </c>
      <c r="D27" s="316"/>
      <c r="E27" s="316"/>
      <c r="F27" s="316"/>
      <c r="G27" s="316"/>
      <c r="H27" s="316"/>
      <c r="I27" s="316"/>
      <c r="J27" s="316"/>
      <c r="K27" s="268"/>
      <c r="L27" s="296"/>
      <c r="M27" s="268"/>
      <c r="N27" s="268"/>
      <c r="O27" s="96" t="s">
        <v>70</v>
      </c>
      <c r="P27" s="118" t="s">
        <v>53</v>
      </c>
      <c r="Q27" s="96"/>
      <c r="R27" s="118"/>
      <c r="S27" s="97" t="s">
        <v>50</v>
      </c>
      <c r="T27" s="118" t="s">
        <v>46</v>
      </c>
      <c r="U27" s="97"/>
      <c r="V27" s="118"/>
      <c r="W27" s="278">
        <v>1</v>
      </c>
      <c r="X27" s="279"/>
      <c r="Y27" s="268"/>
      <c r="Z27" s="280"/>
    </row>
    <row r="28" spans="1:26" s="35" customFormat="1" ht="18.75" customHeight="1">
      <c r="A28" s="254"/>
      <c r="B28" s="145"/>
      <c r="C28" s="317"/>
      <c r="D28" s="318"/>
      <c r="E28" s="318"/>
      <c r="F28" s="318"/>
      <c r="G28" s="318"/>
      <c r="H28" s="318"/>
      <c r="I28" s="318"/>
      <c r="J28" s="318"/>
      <c r="K28" s="268"/>
      <c r="L28" s="296"/>
      <c r="M28" s="268"/>
      <c r="N28" s="268"/>
      <c r="O28" s="43" t="s">
        <v>71</v>
      </c>
      <c r="P28" s="44" t="s">
        <v>53</v>
      </c>
      <c r="Q28" s="43"/>
      <c r="R28" s="44"/>
      <c r="S28" s="45" t="s">
        <v>51</v>
      </c>
      <c r="T28" s="44" t="s">
        <v>46</v>
      </c>
      <c r="U28" s="45"/>
      <c r="V28" s="44"/>
      <c r="W28" s="278"/>
      <c r="X28" s="279"/>
      <c r="Y28" s="268"/>
      <c r="Z28" s="280"/>
    </row>
    <row r="29" spans="1:26" s="35" customFormat="1" ht="18.75" customHeight="1">
      <c r="A29" s="254"/>
      <c r="B29" s="145"/>
      <c r="C29" s="317"/>
      <c r="D29" s="318"/>
      <c r="E29" s="318"/>
      <c r="F29" s="318"/>
      <c r="G29" s="318"/>
      <c r="H29" s="318"/>
      <c r="I29" s="318"/>
      <c r="J29" s="318"/>
      <c r="K29" s="268"/>
      <c r="L29" s="296"/>
      <c r="M29" s="268"/>
      <c r="N29" s="268"/>
      <c r="O29" s="74"/>
      <c r="P29" s="119"/>
      <c r="Q29" s="74"/>
      <c r="R29" s="119"/>
      <c r="S29" s="80" t="s">
        <v>72</v>
      </c>
      <c r="T29" s="119"/>
      <c r="U29" s="80"/>
      <c r="V29" s="119"/>
      <c r="W29" s="278"/>
      <c r="X29" s="279"/>
      <c r="Y29" s="268"/>
      <c r="Z29" s="280"/>
    </row>
    <row r="30" spans="1:26" s="35" customFormat="1" ht="18.75" customHeight="1">
      <c r="A30" s="254"/>
      <c r="B30" s="145"/>
      <c r="C30" s="319"/>
      <c r="D30" s="320"/>
      <c r="E30" s="320"/>
      <c r="F30" s="320"/>
      <c r="G30" s="320"/>
      <c r="H30" s="320"/>
      <c r="I30" s="320"/>
      <c r="J30" s="320"/>
      <c r="K30" s="268"/>
      <c r="L30" s="296"/>
      <c r="M30" s="268"/>
      <c r="N30" s="268"/>
      <c r="O30" s="46"/>
      <c r="P30" s="47"/>
      <c r="Q30" s="46"/>
      <c r="R30" s="47"/>
      <c r="S30" s="48" t="s">
        <v>61</v>
      </c>
      <c r="T30" s="47"/>
      <c r="U30" s="48"/>
      <c r="V30" s="47"/>
      <c r="W30" s="249"/>
      <c r="X30" s="279"/>
      <c r="Y30" s="268"/>
      <c r="Z30" s="280"/>
    </row>
    <row r="31" spans="1:26" s="35" customFormat="1" ht="18.75" customHeight="1">
      <c r="A31" s="254">
        <v>7</v>
      </c>
      <c r="B31" s="144"/>
      <c r="C31" s="98"/>
      <c r="D31" s="297" t="s">
        <v>73</v>
      </c>
      <c r="E31" s="298"/>
      <c r="F31" s="298"/>
      <c r="G31" s="298"/>
      <c r="H31" s="298"/>
      <c r="I31" s="298"/>
      <c r="J31" s="299"/>
      <c r="K31" s="279"/>
      <c r="L31" s="314"/>
      <c r="M31" s="279"/>
      <c r="N31" s="279"/>
      <c r="O31" s="40" t="s">
        <v>74</v>
      </c>
      <c r="P31" s="41" t="s">
        <v>47</v>
      </c>
      <c r="Q31" s="40"/>
      <c r="R31" s="41"/>
      <c r="S31" s="42" t="s">
        <v>75</v>
      </c>
      <c r="T31" s="41"/>
      <c r="U31" s="42"/>
      <c r="V31" s="41"/>
      <c r="W31" s="278">
        <v>1</v>
      </c>
      <c r="X31" s="279"/>
      <c r="Y31" s="268"/>
      <c r="Z31" s="280"/>
    </row>
    <row r="32" spans="1:26" s="35" customFormat="1" ht="18.75" customHeight="1">
      <c r="A32" s="254"/>
      <c r="B32" s="146"/>
      <c r="C32" s="99"/>
      <c r="D32" s="300"/>
      <c r="E32" s="301"/>
      <c r="F32" s="301"/>
      <c r="G32" s="301"/>
      <c r="H32" s="301"/>
      <c r="I32" s="301"/>
      <c r="J32" s="302"/>
      <c r="K32" s="279"/>
      <c r="L32" s="314"/>
      <c r="M32" s="279"/>
      <c r="N32" s="279"/>
      <c r="O32" s="46"/>
      <c r="P32" s="47"/>
      <c r="Q32" s="46"/>
      <c r="R32" s="47"/>
      <c r="S32" s="48" t="s">
        <v>61</v>
      </c>
      <c r="T32" s="47"/>
      <c r="U32" s="48"/>
      <c r="V32" s="47"/>
      <c r="W32" s="249"/>
      <c r="X32" s="279"/>
      <c r="Y32" s="268"/>
      <c r="Z32" s="280"/>
    </row>
    <row r="33" spans="1:26" s="35" customFormat="1" ht="18.75" customHeight="1">
      <c r="A33" s="254">
        <v>8</v>
      </c>
      <c r="B33" s="146"/>
      <c r="C33" s="100"/>
      <c r="D33" s="149"/>
      <c r="E33" s="417" t="s">
        <v>76</v>
      </c>
      <c r="F33" s="418"/>
      <c r="G33" s="418"/>
      <c r="H33" s="418"/>
      <c r="I33" s="418"/>
      <c r="J33" s="419"/>
      <c r="K33" s="268"/>
      <c r="L33" s="296"/>
      <c r="M33" s="268"/>
      <c r="N33" s="268"/>
      <c r="O33" s="49" t="s">
        <v>77</v>
      </c>
      <c r="P33" s="50"/>
      <c r="Q33" s="49"/>
      <c r="R33" s="50"/>
      <c r="S33" s="51" t="s">
        <v>78</v>
      </c>
      <c r="T33" s="50"/>
      <c r="U33" s="51"/>
      <c r="V33" s="50"/>
      <c r="W33" s="278">
        <v>1</v>
      </c>
      <c r="X33" s="279"/>
      <c r="Y33" s="268"/>
      <c r="Z33" s="280"/>
    </row>
    <row r="34" spans="1:26" s="35" customFormat="1" ht="18.75" customHeight="1">
      <c r="A34" s="254"/>
      <c r="B34" s="145"/>
      <c r="C34" s="150"/>
      <c r="D34" s="151"/>
      <c r="E34" s="255"/>
      <c r="F34" s="420"/>
      <c r="G34" s="420"/>
      <c r="H34" s="420"/>
      <c r="I34" s="420"/>
      <c r="J34" s="421"/>
      <c r="K34" s="268"/>
      <c r="L34" s="296"/>
      <c r="M34" s="268"/>
      <c r="N34" s="268"/>
      <c r="O34" s="49" t="s">
        <v>79</v>
      </c>
      <c r="P34" s="50"/>
      <c r="Q34" s="49"/>
      <c r="R34" s="50"/>
      <c r="S34" s="45" t="s">
        <v>80</v>
      </c>
      <c r="T34" s="50"/>
      <c r="U34" s="51"/>
      <c r="V34" s="50"/>
      <c r="W34" s="278"/>
      <c r="X34" s="279"/>
      <c r="Y34" s="268"/>
      <c r="Z34" s="280"/>
    </row>
    <row r="35" spans="1:26" s="35" customFormat="1" ht="18.75" customHeight="1">
      <c r="A35" s="254"/>
      <c r="B35" s="145"/>
      <c r="C35" s="150"/>
      <c r="D35" s="151"/>
      <c r="E35" s="255"/>
      <c r="F35" s="420"/>
      <c r="G35" s="420"/>
      <c r="H35" s="420"/>
      <c r="I35" s="420"/>
      <c r="J35" s="421"/>
      <c r="K35" s="268"/>
      <c r="L35" s="296"/>
      <c r="M35" s="268"/>
      <c r="N35" s="268"/>
      <c r="O35" s="101" t="s">
        <v>81</v>
      </c>
      <c r="P35" s="50"/>
      <c r="Q35" s="49"/>
      <c r="R35" s="50"/>
      <c r="S35" s="60" t="s">
        <v>75</v>
      </c>
      <c r="T35" s="50"/>
      <c r="U35" s="51"/>
      <c r="V35" s="50"/>
      <c r="W35" s="278"/>
      <c r="X35" s="279"/>
      <c r="Y35" s="268"/>
      <c r="Z35" s="280"/>
    </row>
    <row r="36" spans="1:26" s="35" customFormat="1" ht="27.75" customHeight="1">
      <c r="A36" s="254"/>
      <c r="B36" s="145"/>
      <c r="C36" s="150"/>
      <c r="D36" s="151"/>
      <c r="E36" s="255"/>
      <c r="F36" s="420"/>
      <c r="G36" s="420"/>
      <c r="H36" s="420"/>
      <c r="I36" s="420"/>
      <c r="J36" s="421"/>
      <c r="K36" s="268"/>
      <c r="L36" s="296"/>
      <c r="M36" s="268"/>
      <c r="N36" s="268"/>
      <c r="O36" s="43" t="s">
        <v>82</v>
      </c>
      <c r="P36" s="44"/>
      <c r="Q36" s="43"/>
      <c r="R36" s="44"/>
      <c r="S36" s="43" t="s">
        <v>61</v>
      </c>
      <c r="T36" s="44"/>
      <c r="U36" s="45"/>
      <c r="V36" s="44"/>
      <c r="W36" s="251"/>
      <c r="X36" s="279"/>
      <c r="Y36" s="268"/>
      <c r="Z36" s="280"/>
    </row>
    <row r="37" spans="1:26" s="35" customFormat="1" ht="18.75" customHeight="1">
      <c r="A37" s="254"/>
      <c r="B37" s="145"/>
      <c r="C37" s="150"/>
      <c r="D37" s="151"/>
      <c r="E37" s="255"/>
      <c r="F37" s="420"/>
      <c r="G37" s="420"/>
      <c r="H37" s="420"/>
      <c r="I37" s="420"/>
      <c r="J37" s="421"/>
      <c r="K37" s="268"/>
      <c r="L37" s="296"/>
      <c r="M37" s="268"/>
      <c r="N37" s="268"/>
      <c r="O37" s="58" t="s">
        <v>83</v>
      </c>
      <c r="P37" s="59"/>
      <c r="Q37" s="58"/>
      <c r="R37" s="59"/>
      <c r="S37" s="43"/>
      <c r="T37" s="59"/>
      <c r="U37" s="60"/>
      <c r="V37" s="59"/>
      <c r="W37" s="251"/>
      <c r="X37" s="279"/>
      <c r="Y37" s="268"/>
      <c r="Z37" s="280"/>
    </row>
    <row r="38" spans="1:26" s="35" customFormat="1" ht="18.75" customHeight="1">
      <c r="A38" s="254"/>
      <c r="B38" s="146"/>
      <c r="C38" s="150"/>
      <c r="D38" s="151"/>
      <c r="E38" s="255"/>
      <c r="F38" s="420"/>
      <c r="G38" s="420"/>
      <c r="H38" s="420"/>
      <c r="I38" s="420"/>
      <c r="J38" s="421"/>
      <c r="K38" s="268"/>
      <c r="L38" s="296"/>
      <c r="M38" s="268"/>
      <c r="N38" s="268"/>
      <c r="O38" s="58" t="s">
        <v>60</v>
      </c>
      <c r="P38" s="59"/>
      <c r="Q38" s="58"/>
      <c r="R38" s="59"/>
      <c r="S38" s="43"/>
      <c r="T38" s="59"/>
      <c r="U38" s="60"/>
      <c r="V38" s="59"/>
      <c r="W38" s="251"/>
      <c r="X38" s="279"/>
      <c r="Y38" s="268"/>
      <c r="Z38" s="280"/>
    </row>
    <row r="39" spans="1:26" s="35" customFormat="1" ht="18.75" customHeight="1">
      <c r="A39" s="254"/>
      <c r="B39" s="146"/>
      <c r="C39" s="150"/>
      <c r="D39" s="152"/>
      <c r="E39" s="422"/>
      <c r="F39" s="423"/>
      <c r="G39" s="423"/>
      <c r="H39" s="423"/>
      <c r="I39" s="423"/>
      <c r="J39" s="424"/>
      <c r="K39" s="268"/>
      <c r="L39" s="296"/>
      <c r="M39" s="268"/>
      <c r="N39" s="268"/>
      <c r="O39" s="46" t="s">
        <v>67</v>
      </c>
      <c r="P39" s="47"/>
      <c r="Q39" s="46"/>
      <c r="R39" s="47"/>
      <c r="S39" s="48"/>
      <c r="T39" s="47"/>
      <c r="U39" s="48"/>
      <c r="V39" s="47"/>
      <c r="W39" s="251"/>
      <c r="X39" s="279"/>
      <c r="Y39" s="268"/>
      <c r="Z39" s="280"/>
    </row>
    <row r="40" spans="1:26" s="35" customFormat="1" ht="27.75" customHeight="1">
      <c r="A40" s="254">
        <v>9</v>
      </c>
      <c r="B40" s="146"/>
      <c r="C40" s="57"/>
      <c r="D40" s="52"/>
      <c r="E40" s="153"/>
      <c r="F40" s="417" t="s">
        <v>84</v>
      </c>
      <c r="G40" s="418"/>
      <c r="H40" s="418"/>
      <c r="I40" s="418"/>
      <c r="J40" s="419"/>
      <c r="K40" s="262">
        <v>2</v>
      </c>
      <c r="L40" s="262">
        <f>IF(X40&lt;&gt;"",4-X40,"")</f>
        <v>3</v>
      </c>
      <c r="M40" s="265">
        <v>3</v>
      </c>
      <c r="N40" s="265" t="str">
        <f>IFERROR(VLOOKUP(VALUE(K40&amp;L40&amp;M40), リスク値算定シーﾄ!$B$2:$C$28, 2, FALSE), "")</f>
        <v>A</v>
      </c>
      <c r="O40" s="89" t="s">
        <v>66</v>
      </c>
      <c r="P40" s="90"/>
      <c r="Q40" s="49"/>
      <c r="R40" s="50"/>
      <c r="S40" s="42" t="s">
        <v>59</v>
      </c>
      <c r="T40" s="50"/>
      <c r="U40" s="51"/>
      <c r="V40" s="50"/>
      <c r="W40" s="249">
        <v>1</v>
      </c>
      <c r="X40" s="251">
        <v>1</v>
      </c>
      <c r="Y40" s="252" t="s">
        <v>24</v>
      </c>
      <c r="Z40" s="253" t="s">
        <v>154</v>
      </c>
    </row>
    <row r="41" spans="1:26" s="35" customFormat="1" ht="18.75" customHeight="1">
      <c r="A41" s="254"/>
      <c r="B41" s="146"/>
      <c r="C41" s="57"/>
      <c r="D41" s="151"/>
      <c r="E41" s="152"/>
      <c r="F41" s="255"/>
      <c r="G41" s="420"/>
      <c r="H41" s="420"/>
      <c r="I41" s="420"/>
      <c r="J41" s="421"/>
      <c r="K41" s="263"/>
      <c r="L41" s="263"/>
      <c r="M41" s="266"/>
      <c r="N41" s="266"/>
      <c r="O41" s="91" t="s">
        <v>67</v>
      </c>
      <c r="P41" s="92"/>
      <c r="Q41" s="43"/>
      <c r="R41" s="44"/>
      <c r="S41" s="43" t="s">
        <v>61</v>
      </c>
      <c r="T41" s="44"/>
      <c r="U41" s="45"/>
      <c r="V41" s="44"/>
      <c r="W41" s="249"/>
      <c r="X41" s="251"/>
      <c r="Y41" s="252"/>
      <c r="Z41" s="253"/>
    </row>
    <row r="42" spans="1:26" s="35" customFormat="1" ht="18.75" customHeight="1">
      <c r="A42" s="254"/>
      <c r="B42" s="146"/>
      <c r="C42" s="57"/>
      <c r="D42" s="151"/>
      <c r="E42" s="152"/>
      <c r="F42" s="422"/>
      <c r="G42" s="423"/>
      <c r="H42" s="423"/>
      <c r="I42" s="423"/>
      <c r="J42" s="424"/>
      <c r="K42" s="264"/>
      <c r="L42" s="264"/>
      <c r="M42" s="267"/>
      <c r="N42" s="267"/>
      <c r="O42" s="46" t="s">
        <v>68</v>
      </c>
      <c r="P42" s="47"/>
      <c r="Q42" s="46"/>
      <c r="R42" s="47"/>
      <c r="S42" s="48"/>
      <c r="T42" s="47"/>
      <c r="U42" s="48"/>
      <c r="V42" s="47"/>
      <c r="W42" s="250"/>
      <c r="X42" s="251"/>
      <c r="Y42" s="252"/>
      <c r="Z42" s="253"/>
    </row>
    <row r="43" spans="1:26" s="35" customFormat="1" ht="18.75" customHeight="1">
      <c r="A43" s="169"/>
      <c r="B43" s="148"/>
      <c r="C43" s="57"/>
      <c r="D43" s="52"/>
      <c r="E43" s="66"/>
      <c r="F43" s="66"/>
      <c r="G43" s="53"/>
      <c r="H43" s="53"/>
      <c r="I43" s="53"/>
      <c r="J43" s="53"/>
      <c r="K43" s="93"/>
      <c r="L43" s="93"/>
      <c r="M43" s="93"/>
      <c r="N43" s="93"/>
      <c r="O43" s="62"/>
      <c r="P43" s="63"/>
      <c r="Q43" s="64"/>
      <c r="R43" s="63"/>
      <c r="S43" s="64"/>
      <c r="T43" s="63"/>
      <c r="U43" s="64"/>
      <c r="V43" s="63"/>
      <c r="W43" s="93"/>
      <c r="X43" s="94"/>
      <c r="Y43" s="93"/>
      <c r="Z43" s="95"/>
    </row>
    <row r="44" spans="1:26" s="35" customFormat="1" ht="28.5" customHeight="1">
      <c r="A44" s="170"/>
      <c r="B44" s="137" t="s">
        <v>85</v>
      </c>
      <c r="C44" s="306" t="s">
        <v>86</v>
      </c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8"/>
    </row>
    <row r="45" spans="1:26" s="35" customFormat="1" ht="18.75" customHeight="1">
      <c r="A45" s="254">
        <v>10</v>
      </c>
      <c r="B45" s="144"/>
      <c r="C45" s="204" t="s">
        <v>87</v>
      </c>
      <c r="D45" s="210"/>
      <c r="E45" s="210"/>
      <c r="F45" s="210"/>
      <c r="G45" s="210"/>
      <c r="H45" s="210"/>
      <c r="I45" s="210"/>
      <c r="J45" s="210"/>
      <c r="K45" s="268"/>
      <c r="L45" s="296"/>
      <c r="M45" s="268"/>
      <c r="N45" s="268"/>
      <c r="O45" s="40" t="s">
        <v>88</v>
      </c>
      <c r="P45" s="41" t="s">
        <v>46</v>
      </c>
      <c r="Q45" s="40"/>
      <c r="R45" s="41"/>
      <c r="S45" s="42" t="s">
        <v>58</v>
      </c>
      <c r="T45" s="41"/>
      <c r="U45" s="42"/>
      <c r="V45" s="41"/>
      <c r="W45" s="278">
        <v>2</v>
      </c>
      <c r="X45" s="279"/>
      <c r="Y45" s="268"/>
      <c r="Z45" s="280"/>
    </row>
    <row r="46" spans="1:26" s="35" customFormat="1" ht="18.75" customHeight="1">
      <c r="A46" s="254"/>
      <c r="B46" s="145"/>
      <c r="C46" s="188"/>
      <c r="D46" s="211"/>
      <c r="E46" s="211"/>
      <c r="F46" s="211"/>
      <c r="G46" s="211"/>
      <c r="H46" s="211"/>
      <c r="I46" s="211"/>
      <c r="J46" s="211"/>
      <c r="K46" s="268"/>
      <c r="L46" s="296"/>
      <c r="M46" s="268"/>
      <c r="N46" s="268"/>
      <c r="O46" s="43" t="s">
        <v>49</v>
      </c>
      <c r="P46" s="44" t="s">
        <v>46</v>
      </c>
      <c r="Q46" s="43"/>
      <c r="R46" s="44"/>
      <c r="S46" s="45" t="s">
        <v>59</v>
      </c>
      <c r="T46" s="44"/>
      <c r="U46" s="45"/>
      <c r="V46" s="44"/>
      <c r="W46" s="278"/>
      <c r="X46" s="279"/>
      <c r="Y46" s="268"/>
      <c r="Z46" s="280"/>
    </row>
    <row r="47" spans="1:26" s="35" customFormat="1" ht="18.75" customHeight="1">
      <c r="A47" s="254"/>
      <c r="B47" s="145"/>
      <c r="C47" s="188"/>
      <c r="D47" s="211"/>
      <c r="E47" s="211"/>
      <c r="F47" s="211"/>
      <c r="G47" s="211"/>
      <c r="H47" s="211"/>
      <c r="I47" s="211"/>
      <c r="J47" s="211"/>
      <c r="K47" s="268"/>
      <c r="L47" s="296"/>
      <c r="M47" s="268"/>
      <c r="N47" s="268"/>
      <c r="O47" s="43" t="s">
        <v>52</v>
      </c>
      <c r="P47" s="44" t="s">
        <v>46</v>
      </c>
      <c r="Q47" s="43"/>
      <c r="R47" s="44"/>
      <c r="S47" s="43" t="s">
        <v>61</v>
      </c>
      <c r="T47" s="44"/>
      <c r="U47" s="45"/>
      <c r="V47" s="44"/>
      <c r="W47" s="249"/>
      <c r="X47" s="279"/>
      <c r="Y47" s="268"/>
      <c r="Z47" s="280"/>
    </row>
    <row r="48" spans="1:26" s="35" customFormat="1" ht="18.75" customHeight="1">
      <c r="A48" s="254"/>
      <c r="B48" s="146"/>
      <c r="C48" s="188"/>
      <c r="D48" s="211"/>
      <c r="E48" s="211"/>
      <c r="F48" s="211"/>
      <c r="G48" s="211"/>
      <c r="H48" s="211"/>
      <c r="I48" s="211"/>
      <c r="J48" s="211"/>
      <c r="K48" s="268"/>
      <c r="L48" s="296"/>
      <c r="M48" s="268"/>
      <c r="N48" s="268"/>
      <c r="O48" s="58" t="s">
        <v>60</v>
      </c>
      <c r="P48" s="59"/>
      <c r="Q48" s="88"/>
      <c r="R48" s="59"/>
      <c r="S48" s="45" t="s">
        <v>63</v>
      </c>
      <c r="T48" s="59"/>
      <c r="U48" s="60"/>
      <c r="V48" s="59"/>
      <c r="W48" s="249"/>
      <c r="X48" s="279"/>
      <c r="Y48" s="268"/>
      <c r="Z48" s="280"/>
    </row>
    <row r="49" spans="1:26" s="35" customFormat="1" ht="18.75" customHeight="1">
      <c r="A49" s="254"/>
      <c r="B49" s="146"/>
      <c r="C49" s="191"/>
      <c r="D49" s="213"/>
      <c r="E49" s="213"/>
      <c r="F49" s="213"/>
      <c r="G49" s="213"/>
      <c r="H49" s="213"/>
      <c r="I49" s="213"/>
      <c r="J49" s="213"/>
      <c r="K49" s="268"/>
      <c r="L49" s="296"/>
      <c r="M49" s="268"/>
      <c r="N49" s="268"/>
      <c r="O49" s="46" t="s">
        <v>62</v>
      </c>
      <c r="P49" s="47" t="s">
        <v>46</v>
      </c>
      <c r="Q49" s="46"/>
      <c r="R49" s="47"/>
      <c r="S49" s="76"/>
      <c r="T49" s="47"/>
      <c r="U49" s="48"/>
      <c r="V49" s="47"/>
      <c r="W49" s="321"/>
      <c r="X49" s="279"/>
      <c r="Y49" s="268"/>
      <c r="Z49" s="280"/>
    </row>
    <row r="50" spans="1:26" s="35" customFormat="1" ht="18.75" customHeight="1">
      <c r="A50" s="254">
        <v>11</v>
      </c>
      <c r="B50" s="146"/>
      <c r="C50" s="102"/>
      <c r="D50" s="205" t="s">
        <v>89</v>
      </c>
      <c r="E50" s="205"/>
      <c r="F50" s="205"/>
      <c r="G50" s="205"/>
      <c r="H50" s="205"/>
      <c r="I50" s="205"/>
      <c r="J50" s="206"/>
      <c r="K50" s="268"/>
      <c r="L50" s="296"/>
      <c r="M50" s="268"/>
      <c r="N50" s="268"/>
      <c r="O50" s="40" t="s">
        <v>49</v>
      </c>
      <c r="P50" s="41" t="s">
        <v>46</v>
      </c>
      <c r="Q50" s="40"/>
      <c r="R50" s="41"/>
      <c r="S50" s="42" t="s">
        <v>58</v>
      </c>
      <c r="T50" s="41"/>
      <c r="U50" s="42"/>
      <c r="V50" s="41"/>
      <c r="W50" s="249">
        <v>1</v>
      </c>
      <c r="X50" s="279"/>
      <c r="Y50" s="268"/>
      <c r="Z50" s="280"/>
    </row>
    <row r="51" spans="1:26" s="35" customFormat="1" ht="18.75" customHeight="1">
      <c r="A51" s="254"/>
      <c r="B51" s="146"/>
      <c r="C51" s="102"/>
      <c r="D51" s="189"/>
      <c r="E51" s="189"/>
      <c r="F51" s="189"/>
      <c r="G51" s="189"/>
      <c r="H51" s="189"/>
      <c r="I51" s="189"/>
      <c r="J51" s="190"/>
      <c r="K51" s="268"/>
      <c r="L51" s="296"/>
      <c r="M51" s="268"/>
      <c r="N51" s="268"/>
      <c r="O51" s="43" t="s">
        <v>52</v>
      </c>
      <c r="P51" s="44" t="s">
        <v>47</v>
      </c>
      <c r="Q51" s="43"/>
      <c r="R51" s="44"/>
      <c r="S51" s="45" t="s">
        <v>59</v>
      </c>
      <c r="T51" s="44"/>
      <c r="U51" s="45"/>
      <c r="V51" s="44"/>
      <c r="W51" s="249"/>
      <c r="X51" s="279"/>
      <c r="Y51" s="268"/>
      <c r="Z51" s="280"/>
    </row>
    <row r="52" spans="1:26" s="35" customFormat="1" ht="18.75" customHeight="1">
      <c r="A52" s="254"/>
      <c r="B52" s="146"/>
      <c r="C52" s="102"/>
      <c r="D52" s="189"/>
      <c r="E52" s="189"/>
      <c r="F52" s="189"/>
      <c r="G52" s="189"/>
      <c r="H52" s="189"/>
      <c r="I52" s="189"/>
      <c r="J52" s="190"/>
      <c r="K52" s="268"/>
      <c r="L52" s="296"/>
      <c r="M52" s="268"/>
      <c r="N52" s="268"/>
      <c r="O52" s="58" t="s">
        <v>60</v>
      </c>
      <c r="P52" s="59"/>
      <c r="Q52" s="88"/>
      <c r="R52" s="59"/>
      <c r="S52" s="43" t="s">
        <v>61</v>
      </c>
      <c r="T52" s="59"/>
      <c r="U52" s="60"/>
      <c r="V52" s="59"/>
      <c r="W52" s="249"/>
      <c r="X52" s="279"/>
      <c r="Y52" s="268"/>
      <c r="Z52" s="280"/>
    </row>
    <row r="53" spans="1:26" s="35" customFormat="1" ht="18.75" customHeight="1">
      <c r="A53" s="254"/>
      <c r="B53" s="146"/>
      <c r="C53" s="102"/>
      <c r="D53" s="192"/>
      <c r="E53" s="192"/>
      <c r="F53" s="192"/>
      <c r="G53" s="192"/>
      <c r="H53" s="192"/>
      <c r="I53" s="192"/>
      <c r="J53" s="193"/>
      <c r="K53" s="268"/>
      <c r="L53" s="296"/>
      <c r="M53" s="268"/>
      <c r="N53" s="268"/>
      <c r="O53" s="46" t="s">
        <v>62</v>
      </c>
      <c r="P53" s="47"/>
      <c r="Q53" s="46"/>
      <c r="R53" s="47"/>
      <c r="S53" s="48" t="s">
        <v>63</v>
      </c>
      <c r="T53" s="47"/>
      <c r="U53" s="48"/>
      <c r="V53" s="47"/>
      <c r="W53" s="321"/>
      <c r="X53" s="279"/>
      <c r="Y53" s="268"/>
      <c r="Z53" s="280"/>
    </row>
    <row r="54" spans="1:26" s="35" customFormat="1" ht="18.75" customHeight="1">
      <c r="A54" s="254">
        <v>12</v>
      </c>
      <c r="B54" s="146"/>
      <c r="C54" s="57"/>
      <c r="D54" s="33"/>
      <c r="E54" s="406" t="s">
        <v>90</v>
      </c>
      <c r="F54" s="371"/>
      <c r="G54" s="371"/>
      <c r="H54" s="371"/>
      <c r="I54" s="371"/>
      <c r="J54" s="407"/>
      <c r="K54" s="414"/>
      <c r="L54" s="414"/>
      <c r="M54" s="414"/>
      <c r="N54" s="414"/>
      <c r="O54" s="40" t="s">
        <v>49</v>
      </c>
      <c r="P54" s="41" t="s">
        <v>47</v>
      </c>
      <c r="Q54" s="49"/>
      <c r="R54" s="50"/>
      <c r="S54" s="51" t="s">
        <v>75</v>
      </c>
      <c r="T54" s="50"/>
      <c r="U54" s="51"/>
      <c r="V54" s="50"/>
      <c r="W54" s="249">
        <v>1</v>
      </c>
      <c r="X54" s="279"/>
      <c r="Y54" s="268"/>
      <c r="Z54" s="280"/>
    </row>
    <row r="55" spans="1:26" s="35" customFormat="1" ht="18.75" customHeight="1">
      <c r="A55" s="254"/>
      <c r="B55" s="146"/>
      <c r="C55" s="57"/>
      <c r="D55" s="33"/>
      <c r="E55" s="408"/>
      <c r="F55" s="409"/>
      <c r="G55" s="409"/>
      <c r="H55" s="409"/>
      <c r="I55" s="409"/>
      <c r="J55" s="410"/>
      <c r="K55" s="415"/>
      <c r="L55" s="415"/>
      <c r="M55" s="415"/>
      <c r="N55" s="415"/>
      <c r="O55" s="43" t="s">
        <v>52</v>
      </c>
      <c r="P55" s="44" t="s">
        <v>47</v>
      </c>
      <c r="Q55" s="49"/>
      <c r="R55" s="50"/>
      <c r="S55" s="51" t="s">
        <v>61</v>
      </c>
      <c r="T55" s="50"/>
      <c r="U55" s="51"/>
      <c r="V55" s="50"/>
      <c r="W55" s="249"/>
      <c r="X55" s="279"/>
      <c r="Y55" s="268"/>
      <c r="Z55" s="280"/>
    </row>
    <row r="56" spans="1:26" s="35" customFormat="1" ht="18.75" customHeight="1">
      <c r="A56" s="254"/>
      <c r="B56" s="146"/>
      <c r="C56" s="57"/>
      <c r="D56" s="33"/>
      <c r="E56" s="408"/>
      <c r="F56" s="409"/>
      <c r="G56" s="409"/>
      <c r="H56" s="409"/>
      <c r="I56" s="409"/>
      <c r="J56" s="410"/>
      <c r="K56" s="415"/>
      <c r="L56" s="415"/>
      <c r="M56" s="415"/>
      <c r="N56" s="415"/>
      <c r="O56" s="58" t="s">
        <v>60</v>
      </c>
      <c r="P56" s="59"/>
      <c r="Q56" s="43"/>
      <c r="R56" s="44"/>
      <c r="S56" s="45" t="s">
        <v>48</v>
      </c>
      <c r="T56" s="44"/>
      <c r="U56" s="45"/>
      <c r="V56" s="44"/>
      <c r="W56" s="249"/>
      <c r="X56" s="279"/>
      <c r="Y56" s="268"/>
      <c r="Z56" s="280"/>
    </row>
    <row r="57" spans="1:26" s="35" customFormat="1" ht="18.75" customHeight="1">
      <c r="A57" s="254"/>
      <c r="B57" s="144"/>
      <c r="C57" s="57"/>
      <c r="D57" s="33"/>
      <c r="E57" s="411"/>
      <c r="F57" s="412"/>
      <c r="G57" s="412"/>
      <c r="H57" s="412"/>
      <c r="I57" s="412"/>
      <c r="J57" s="413"/>
      <c r="K57" s="416"/>
      <c r="L57" s="416"/>
      <c r="M57" s="416"/>
      <c r="N57" s="416"/>
      <c r="O57" s="46" t="s">
        <v>62</v>
      </c>
      <c r="P57" s="47"/>
      <c r="Q57" s="46"/>
      <c r="R57" s="47"/>
      <c r="S57" s="43"/>
      <c r="T57" s="47"/>
      <c r="U57" s="48"/>
      <c r="V57" s="47"/>
      <c r="W57" s="250"/>
      <c r="X57" s="279"/>
      <c r="Y57" s="268"/>
      <c r="Z57" s="280"/>
    </row>
    <row r="58" spans="1:26" s="35" customFormat="1" ht="27.75" customHeight="1">
      <c r="A58" s="254">
        <v>13</v>
      </c>
      <c r="B58" s="146"/>
      <c r="C58" s="57"/>
      <c r="D58" s="52"/>
      <c r="E58" s="65"/>
      <c r="F58" s="204" t="s">
        <v>91</v>
      </c>
      <c r="G58" s="205"/>
      <c r="H58" s="205"/>
      <c r="I58" s="205"/>
      <c r="J58" s="206"/>
      <c r="K58" s="400">
        <v>2</v>
      </c>
      <c r="L58" s="262">
        <f>IF(X58&lt;&gt;"",4-X58,"")</f>
        <v>2</v>
      </c>
      <c r="M58" s="403">
        <v>3</v>
      </c>
      <c r="N58" s="265" t="str">
        <f>IFERROR(VLOOKUP(VALUE(K58&amp;L58&amp;M58), リスク値算定シーﾄ!$B$2:$C$28, 2, FALSE), "")</f>
        <v>B</v>
      </c>
      <c r="O58" s="89" t="s">
        <v>66</v>
      </c>
      <c r="P58" s="50"/>
      <c r="Q58" s="49"/>
      <c r="R58" s="50"/>
      <c r="S58" s="42" t="s">
        <v>59</v>
      </c>
      <c r="T58" s="50"/>
      <c r="U58" s="51"/>
      <c r="V58" s="50"/>
      <c r="W58" s="249">
        <v>1</v>
      </c>
      <c r="X58" s="251">
        <v>2</v>
      </c>
      <c r="Y58" s="252" t="s">
        <v>25</v>
      </c>
      <c r="Z58" s="253" t="s">
        <v>155</v>
      </c>
    </row>
    <row r="59" spans="1:26" s="35" customFormat="1" ht="18.75" customHeight="1">
      <c r="A59" s="254"/>
      <c r="B59" s="146"/>
      <c r="C59" s="57"/>
      <c r="D59" s="52"/>
      <c r="E59" s="33"/>
      <c r="F59" s="188"/>
      <c r="G59" s="189"/>
      <c r="H59" s="189"/>
      <c r="I59" s="189"/>
      <c r="J59" s="190"/>
      <c r="K59" s="401"/>
      <c r="L59" s="263"/>
      <c r="M59" s="404"/>
      <c r="N59" s="266"/>
      <c r="O59" s="43" t="s">
        <v>67</v>
      </c>
      <c r="P59" s="44"/>
      <c r="Q59" s="43"/>
      <c r="R59" s="44"/>
      <c r="S59" s="43" t="s">
        <v>61</v>
      </c>
      <c r="T59" s="44"/>
      <c r="U59" s="45"/>
      <c r="V59" s="44"/>
      <c r="W59" s="249"/>
      <c r="X59" s="251"/>
      <c r="Y59" s="252"/>
      <c r="Z59" s="253"/>
    </row>
    <row r="60" spans="1:26" s="35" customFormat="1" ht="18.75" customHeight="1">
      <c r="A60" s="254"/>
      <c r="B60" s="144"/>
      <c r="C60" s="57"/>
      <c r="D60" s="52"/>
      <c r="E60" s="33"/>
      <c r="F60" s="191"/>
      <c r="G60" s="192"/>
      <c r="H60" s="192"/>
      <c r="I60" s="192"/>
      <c r="J60" s="193"/>
      <c r="K60" s="402"/>
      <c r="L60" s="264"/>
      <c r="M60" s="405"/>
      <c r="N60" s="267"/>
      <c r="O60" s="46" t="s">
        <v>68</v>
      </c>
      <c r="P60" s="47"/>
      <c r="Q60" s="46"/>
      <c r="R60" s="47"/>
      <c r="S60" s="48"/>
      <c r="T60" s="47"/>
      <c r="U60" s="48"/>
      <c r="V60" s="47"/>
      <c r="W60" s="250"/>
      <c r="X60" s="251"/>
      <c r="Y60" s="252"/>
      <c r="Z60" s="253"/>
    </row>
    <row r="61" spans="1:26" s="35" customFormat="1" ht="18.75" customHeight="1">
      <c r="A61" s="168"/>
      <c r="B61" s="155"/>
      <c r="C61" s="68"/>
      <c r="D61" s="66"/>
      <c r="E61" s="66"/>
      <c r="F61" s="70"/>
      <c r="G61" s="70"/>
      <c r="H61" s="70"/>
      <c r="I61" s="70"/>
      <c r="J61" s="70"/>
      <c r="K61" s="93"/>
      <c r="L61" s="93"/>
      <c r="M61" s="93"/>
      <c r="N61" s="93"/>
      <c r="O61" s="62"/>
      <c r="P61" s="63"/>
      <c r="Q61" s="64"/>
      <c r="R61" s="63"/>
      <c r="S61" s="64"/>
      <c r="T61" s="63"/>
      <c r="U61" s="64"/>
      <c r="V61" s="63"/>
      <c r="W61" s="93"/>
      <c r="X61" s="94"/>
      <c r="Y61" s="93"/>
      <c r="Z61" s="95"/>
    </row>
    <row r="62" spans="1:26" ht="27.75" customHeight="1">
      <c r="A62" s="171"/>
      <c r="B62" s="156"/>
      <c r="C62" s="157"/>
      <c r="D62" s="157"/>
      <c r="E62" s="157"/>
      <c r="F62" s="157"/>
      <c r="G62" s="157"/>
      <c r="H62" s="157"/>
      <c r="I62" s="157"/>
      <c r="J62" s="157"/>
      <c r="K62" s="156"/>
      <c r="L62" s="156"/>
      <c r="M62" s="156"/>
      <c r="N62" s="156"/>
      <c r="O62" s="157"/>
      <c r="P62" s="156"/>
      <c r="Q62" s="157"/>
      <c r="R62" s="156"/>
      <c r="S62" s="157"/>
      <c r="T62" s="156"/>
      <c r="U62" s="157"/>
      <c r="V62" s="156"/>
      <c r="W62" s="158"/>
      <c r="X62" s="158"/>
      <c r="Y62" s="158"/>
      <c r="Z62" s="103" t="s">
        <v>54</v>
      </c>
    </row>
    <row r="63" spans="1:26" ht="28.5" customHeight="1">
      <c r="A63" s="310" t="s">
        <v>92</v>
      </c>
      <c r="B63" s="311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</row>
    <row r="64" spans="1:26" s="35" customFormat="1" ht="28.5" customHeight="1">
      <c r="A64" s="347" t="s">
        <v>5</v>
      </c>
      <c r="B64" s="163" t="s">
        <v>33</v>
      </c>
      <c r="C64" s="164"/>
      <c r="D64" s="164"/>
      <c r="E64" s="164"/>
      <c r="F64" s="164"/>
      <c r="G64" s="164"/>
      <c r="H64" s="164"/>
      <c r="I64" s="164"/>
      <c r="J64" s="165"/>
      <c r="K64" s="237" t="s">
        <v>3</v>
      </c>
      <c r="L64" s="238"/>
      <c r="M64" s="238"/>
      <c r="N64" s="239"/>
      <c r="O64" s="240" t="s">
        <v>18</v>
      </c>
      <c r="P64" s="241"/>
      <c r="Q64" s="241"/>
      <c r="R64" s="241"/>
      <c r="S64" s="241"/>
      <c r="T64" s="241"/>
      <c r="U64" s="241"/>
      <c r="V64" s="241"/>
      <c r="W64" s="242" t="s">
        <v>20</v>
      </c>
      <c r="X64" s="243"/>
      <c r="Y64" s="235" t="s">
        <v>0</v>
      </c>
      <c r="Z64" s="236"/>
    </row>
    <row r="65" spans="1:26" s="35" customFormat="1" ht="28.5" customHeight="1">
      <c r="A65" s="221"/>
      <c r="B65" s="166"/>
      <c r="C65" s="214" t="s">
        <v>36</v>
      </c>
      <c r="D65" s="215"/>
      <c r="E65" s="215"/>
      <c r="F65" s="215"/>
      <c r="G65" s="215"/>
      <c r="H65" s="215"/>
      <c r="I65" s="215"/>
      <c r="J65" s="216"/>
      <c r="K65" s="247" t="s">
        <v>39</v>
      </c>
      <c r="L65" s="247" t="s">
        <v>40</v>
      </c>
      <c r="M65" s="247" t="s">
        <v>41</v>
      </c>
      <c r="N65" s="229" t="s">
        <v>2</v>
      </c>
      <c r="O65" s="230" t="s">
        <v>19</v>
      </c>
      <c r="P65" s="231"/>
      <c r="Q65" s="231"/>
      <c r="R65" s="232"/>
      <c r="S65" s="227" t="s">
        <v>43</v>
      </c>
      <c r="T65" s="228"/>
      <c r="U65" s="227" t="s">
        <v>4</v>
      </c>
      <c r="V65" s="228"/>
      <c r="W65" s="245" t="s">
        <v>21</v>
      </c>
      <c r="X65" s="245" t="s">
        <v>1</v>
      </c>
      <c r="Y65" s="225" t="s">
        <v>22</v>
      </c>
      <c r="Z65" s="225" t="s">
        <v>23</v>
      </c>
    </row>
    <row r="66" spans="1:26" s="35" customFormat="1" ht="28.5" customHeight="1">
      <c r="A66" s="221"/>
      <c r="B66" s="167"/>
      <c r="C66" s="217"/>
      <c r="D66" s="218"/>
      <c r="E66" s="218"/>
      <c r="F66" s="218"/>
      <c r="G66" s="218"/>
      <c r="H66" s="218"/>
      <c r="I66" s="218"/>
      <c r="J66" s="219"/>
      <c r="K66" s="229"/>
      <c r="L66" s="248"/>
      <c r="M66" s="229"/>
      <c r="N66" s="229"/>
      <c r="O66" s="227" t="s">
        <v>42</v>
      </c>
      <c r="P66" s="228"/>
      <c r="Q66" s="227" t="s">
        <v>6</v>
      </c>
      <c r="R66" s="228"/>
      <c r="S66" s="233"/>
      <c r="T66" s="234"/>
      <c r="U66" s="233"/>
      <c r="V66" s="234"/>
      <c r="W66" s="246"/>
      <c r="X66" s="246"/>
      <c r="Y66" s="244"/>
      <c r="Z66" s="226"/>
    </row>
    <row r="67" spans="1:26" s="35" customFormat="1" ht="28.5" customHeight="1">
      <c r="A67" s="399"/>
      <c r="B67" s="137" t="s">
        <v>93</v>
      </c>
      <c r="C67" s="306" t="s">
        <v>94</v>
      </c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8"/>
    </row>
    <row r="68" spans="1:26" s="35" customFormat="1" ht="18.75" customHeight="1">
      <c r="A68" s="254">
        <v>14</v>
      </c>
      <c r="B68" s="144"/>
      <c r="C68" s="204" t="s">
        <v>150</v>
      </c>
      <c r="D68" s="210"/>
      <c r="E68" s="210"/>
      <c r="F68" s="210"/>
      <c r="G68" s="210"/>
      <c r="H68" s="210"/>
      <c r="I68" s="210"/>
      <c r="J68" s="210"/>
      <c r="K68" s="268"/>
      <c r="L68" s="296"/>
      <c r="M68" s="268"/>
      <c r="N68" s="268"/>
      <c r="O68" s="281" t="s">
        <v>95</v>
      </c>
      <c r="P68" s="324"/>
      <c r="Q68" s="324"/>
      <c r="R68" s="324"/>
      <c r="S68" s="324"/>
      <c r="T68" s="324"/>
      <c r="U68" s="324"/>
      <c r="V68" s="325"/>
      <c r="W68" s="278">
        <v>2</v>
      </c>
      <c r="X68" s="279"/>
      <c r="Y68" s="268"/>
      <c r="Z68" s="280"/>
    </row>
    <row r="69" spans="1:26" s="35" customFormat="1" ht="18.75" customHeight="1">
      <c r="A69" s="254"/>
      <c r="B69" s="145"/>
      <c r="C69" s="188"/>
      <c r="D69" s="211"/>
      <c r="E69" s="211"/>
      <c r="F69" s="211"/>
      <c r="G69" s="211"/>
      <c r="H69" s="211"/>
      <c r="I69" s="211"/>
      <c r="J69" s="211"/>
      <c r="K69" s="268"/>
      <c r="L69" s="296"/>
      <c r="M69" s="268"/>
      <c r="N69" s="268"/>
      <c r="O69" s="326"/>
      <c r="P69" s="327"/>
      <c r="Q69" s="327"/>
      <c r="R69" s="327"/>
      <c r="S69" s="327"/>
      <c r="T69" s="327"/>
      <c r="U69" s="327"/>
      <c r="V69" s="328"/>
      <c r="W69" s="249"/>
      <c r="X69" s="279"/>
      <c r="Y69" s="268"/>
      <c r="Z69" s="280"/>
    </row>
    <row r="70" spans="1:26" s="35" customFormat="1" ht="18.75" customHeight="1">
      <c r="A70" s="254"/>
      <c r="B70" s="145"/>
      <c r="C70" s="188"/>
      <c r="D70" s="211"/>
      <c r="E70" s="211"/>
      <c r="F70" s="211"/>
      <c r="G70" s="211"/>
      <c r="H70" s="211"/>
      <c r="I70" s="211"/>
      <c r="J70" s="211"/>
      <c r="K70" s="268"/>
      <c r="L70" s="296"/>
      <c r="M70" s="268"/>
      <c r="N70" s="268"/>
      <c r="O70" s="326"/>
      <c r="P70" s="327"/>
      <c r="Q70" s="327"/>
      <c r="R70" s="327"/>
      <c r="S70" s="327"/>
      <c r="T70" s="327"/>
      <c r="U70" s="327"/>
      <c r="V70" s="328"/>
      <c r="W70" s="249"/>
      <c r="X70" s="279"/>
      <c r="Y70" s="268"/>
      <c r="Z70" s="280"/>
    </row>
    <row r="71" spans="1:26" s="35" customFormat="1" ht="18.75" customHeight="1">
      <c r="A71" s="254"/>
      <c r="B71" s="146"/>
      <c r="C71" s="191"/>
      <c r="D71" s="213"/>
      <c r="E71" s="213"/>
      <c r="F71" s="213"/>
      <c r="G71" s="213"/>
      <c r="H71" s="213"/>
      <c r="I71" s="213"/>
      <c r="J71" s="213"/>
      <c r="K71" s="268"/>
      <c r="L71" s="296"/>
      <c r="M71" s="268"/>
      <c r="N71" s="268"/>
      <c r="O71" s="329"/>
      <c r="P71" s="330"/>
      <c r="Q71" s="330"/>
      <c r="R71" s="330"/>
      <c r="S71" s="330"/>
      <c r="T71" s="330"/>
      <c r="U71" s="330"/>
      <c r="V71" s="331"/>
      <c r="W71" s="249"/>
      <c r="X71" s="279"/>
      <c r="Y71" s="268"/>
      <c r="Z71" s="280"/>
    </row>
    <row r="72" spans="1:26" s="35" customFormat="1" ht="18.75" customHeight="1">
      <c r="A72" s="254">
        <v>15</v>
      </c>
      <c r="B72" s="144"/>
      <c r="C72" s="131"/>
      <c r="D72" s="204" t="s">
        <v>151</v>
      </c>
      <c r="E72" s="372"/>
      <c r="F72" s="372"/>
      <c r="G72" s="372"/>
      <c r="H72" s="372"/>
      <c r="I72" s="372"/>
      <c r="J72" s="373"/>
      <c r="K72" s="268"/>
      <c r="L72" s="296"/>
      <c r="M72" s="268"/>
      <c r="N72" s="268"/>
      <c r="O72" s="281" t="s">
        <v>96</v>
      </c>
      <c r="P72" s="324"/>
      <c r="Q72" s="324"/>
      <c r="R72" s="324"/>
      <c r="S72" s="324"/>
      <c r="T72" s="324"/>
      <c r="U72" s="324"/>
      <c r="V72" s="325"/>
      <c r="W72" s="278">
        <v>1</v>
      </c>
      <c r="X72" s="279"/>
      <c r="Y72" s="268"/>
      <c r="Z72" s="280"/>
    </row>
    <row r="73" spans="1:26" s="35" customFormat="1" ht="18.75" customHeight="1">
      <c r="A73" s="254"/>
      <c r="B73" s="145"/>
      <c r="C73" s="71"/>
      <c r="D73" s="379"/>
      <c r="E73" s="380"/>
      <c r="F73" s="380"/>
      <c r="G73" s="380"/>
      <c r="H73" s="380"/>
      <c r="I73" s="380"/>
      <c r="J73" s="375"/>
      <c r="K73" s="268"/>
      <c r="L73" s="296"/>
      <c r="M73" s="268"/>
      <c r="N73" s="268"/>
      <c r="O73" s="326"/>
      <c r="P73" s="327"/>
      <c r="Q73" s="327"/>
      <c r="R73" s="327"/>
      <c r="S73" s="327"/>
      <c r="T73" s="327"/>
      <c r="U73" s="327"/>
      <c r="V73" s="328"/>
      <c r="W73" s="249"/>
      <c r="X73" s="279"/>
      <c r="Y73" s="268"/>
      <c r="Z73" s="280"/>
    </row>
    <row r="74" spans="1:26" s="35" customFormat="1" ht="18.75" customHeight="1">
      <c r="A74" s="254"/>
      <c r="B74" s="145"/>
      <c r="C74" s="71"/>
      <c r="D74" s="379"/>
      <c r="E74" s="380"/>
      <c r="F74" s="380"/>
      <c r="G74" s="380"/>
      <c r="H74" s="380"/>
      <c r="I74" s="380"/>
      <c r="J74" s="375"/>
      <c r="K74" s="268"/>
      <c r="L74" s="296"/>
      <c r="M74" s="268"/>
      <c r="N74" s="268"/>
      <c r="O74" s="326"/>
      <c r="P74" s="327"/>
      <c r="Q74" s="327"/>
      <c r="R74" s="327"/>
      <c r="S74" s="327"/>
      <c r="T74" s="327"/>
      <c r="U74" s="327"/>
      <c r="V74" s="328"/>
      <c r="W74" s="249"/>
      <c r="X74" s="279"/>
      <c r="Y74" s="268"/>
      <c r="Z74" s="280"/>
    </row>
    <row r="75" spans="1:26" s="35" customFormat="1" ht="18.75" customHeight="1">
      <c r="A75" s="254"/>
      <c r="B75" s="146"/>
      <c r="C75" s="132"/>
      <c r="D75" s="381"/>
      <c r="E75" s="376"/>
      <c r="F75" s="376"/>
      <c r="G75" s="376"/>
      <c r="H75" s="376"/>
      <c r="I75" s="376"/>
      <c r="J75" s="377"/>
      <c r="K75" s="268"/>
      <c r="L75" s="296"/>
      <c r="M75" s="268"/>
      <c r="N75" s="268"/>
      <c r="O75" s="329"/>
      <c r="P75" s="330"/>
      <c r="Q75" s="330"/>
      <c r="R75" s="330"/>
      <c r="S75" s="330"/>
      <c r="T75" s="330"/>
      <c r="U75" s="330"/>
      <c r="V75" s="331"/>
      <c r="W75" s="249"/>
      <c r="X75" s="279"/>
      <c r="Y75" s="268"/>
      <c r="Z75" s="280"/>
    </row>
    <row r="76" spans="1:26" s="35" customFormat="1" ht="18.75" customHeight="1">
      <c r="A76" s="254">
        <v>16</v>
      </c>
      <c r="B76" s="146"/>
      <c r="C76" s="57"/>
      <c r="D76" s="133"/>
      <c r="E76" s="204" t="s">
        <v>64</v>
      </c>
      <c r="F76" s="372"/>
      <c r="G76" s="372"/>
      <c r="H76" s="372"/>
      <c r="I76" s="372"/>
      <c r="J76" s="373"/>
      <c r="K76" s="268"/>
      <c r="L76" s="296"/>
      <c r="M76" s="268"/>
      <c r="N76" s="268"/>
      <c r="O76" s="281" t="s">
        <v>111</v>
      </c>
      <c r="P76" s="324"/>
      <c r="Q76" s="324"/>
      <c r="R76" s="324"/>
      <c r="S76" s="324"/>
      <c r="T76" s="324"/>
      <c r="U76" s="324"/>
      <c r="V76" s="325"/>
      <c r="W76" s="249">
        <v>1</v>
      </c>
      <c r="X76" s="279"/>
      <c r="Y76" s="268"/>
      <c r="Z76" s="280"/>
    </row>
    <row r="77" spans="1:26" s="35" customFormat="1" ht="18.75" customHeight="1">
      <c r="A77" s="254"/>
      <c r="B77" s="146"/>
      <c r="C77" s="57"/>
      <c r="D77" s="134"/>
      <c r="E77" s="379"/>
      <c r="F77" s="380"/>
      <c r="G77" s="380"/>
      <c r="H77" s="380"/>
      <c r="I77" s="380"/>
      <c r="J77" s="375"/>
      <c r="K77" s="268"/>
      <c r="L77" s="296"/>
      <c r="M77" s="268"/>
      <c r="N77" s="268"/>
      <c r="O77" s="326"/>
      <c r="P77" s="327"/>
      <c r="Q77" s="327"/>
      <c r="R77" s="327"/>
      <c r="S77" s="327"/>
      <c r="T77" s="327"/>
      <c r="U77" s="327"/>
      <c r="V77" s="328"/>
      <c r="W77" s="249"/>
      <c r="X77" s="279"/>
      <c r="Y77" s="268"/>
      <c r="Z77" s="280"/>
    </row>
    <row r="78" spans="1:26" s="35" customFormat="1" ht="18.75" customHeight="1">
      <c r="A78" s="254"/>
      <c r="B78" s="146"/>
      <c r="C78" s="57"/>
      <c r="D78" s="134"/>
      <c r="E78" s="379"/>
      <c r="F78" s="380"/>
      <c r="G78" s="380"/>
      <c r="H78" s="380"/>
      <c r="I78" s="380"/>
      <c r="J78" s="375"/>
      <c r="K78" s="268"/>
      <c r="L78" s="296"/>
      <c r="M78" s="268"/>
      <c r="N78" s="268"/>
      <c r="O78" s="326"/>
      <c r="P78" s="327"/>
      <c r="Q78" s="327"/>
      <c r="R78" s="327"/>
      <c r="S78" s="327"/>
      <c r="T78" s="327"/>
      <c r="U78" s="327"/>
      <c r="V78" s="328"/>
      <c r="W78" s="249"/>
      <c r="X78" s="279"/>
      <c r="Y78" s="268"/>
      <c r="Z78" s="280"/>
    </row>
    <row r="79" spans="1:26" s="35" customFormat="1" ht="18.75" customHeight="1">
      <c r="A79" s="254"/>
      <c r="B79" s="146"/>
      <c r="C79" s="57"/>
      <c r="D79" s="134"/>
      <c r="E79" s="381"/>
      <c r="F79" s="376"/>
      <c r="G79" s="376"/>
      <c r="H79" s="376"/>
      <c r="I79" s="376"/>
      <c r="J79" s="377"/>
      <c r="K79" s="268"/>
      <c r="L79" s="296"/>
      <c r="M79" s="268"/>
      <c r="N79" s="268"/>
      <c r="O79" s="329"/>
      <c r="P79" s="330"/>
      <c r="Q79" s="330"/>
      <c r="R79" s="330"/>
      <c r="S79" s="330"/>
      <c r="T79" s="330"/>
      <c r="U79" s="330"/>
      <c r="V79" s="331"/>
      <c r="W79" s="249"/>
      <c r="X79" s="279"/>
      <c r="Y79" s="268"/>
      <c r="Z79" s="280"/>
    </row>
    <row r="80" spans="1:26" s="35" customFormat="1" ht="18.75" customHeight="1">
      <c r="A80" s="254">
        <v>17</v>
      </c>
      <c r="B80" s="146"/>
      <c r="C80" s="57"/>
      <c r="D80" s="52"/>
      <c r="E80" s="133"/>
      <c r="F80" s="397" t="s">
        <v>156</v>
      </c>
      <c r="G80" s="397"/>
      <c r="H80" s="397"/>
      <c r="I80" s="397"/>
      <c r="J80" s="289"/>
      <c r="K80" s="268"/>
      <c r="L80" s="296"/>
      <c r="M80" s="268"/>
      <c r="N80" s="268"/>
      <c r="O80" s="40" t="s">
        <v>49</v>
      </c>
      <c r="P80" s="41" t="s">
        <v>46</v>
      </c>
      <c r="Q80" s="104"/>
      <c r="R80" s="41"/>
      <c r="S80" s="42" t="s">
        <v>58</v>
      </c>
      <c r="T80" s="41"/>
      <c r="U80" s="42"/>
      <c r="V80" s="41"/>
      <c r="W80" s="249">
        <v>2</v>
      </c>
      <c r="X80" s="279"/>
      <c r="Y80" s="268"/>
      <c r="Z80" s="280"/>
    </row>
    <row r="81" spans="1:26" s="35" customFormat="1" ht="18.75" customHeight="1">
      <c r="A81" s="254"/>
      <c r="B81" s="146"/>
      <c r="C81" s="57"/>
      <c r="D81" s="52"/>
      <c r="E81" s="159"/>
      <c r="F81" s="398"/>
      <c r="G81" s="398"/>
      <c r="H81" s="398"/>
      <c r="I81" s="398"/>
      <c r="J81" s="292"/>
      <c r="K81" s="268"/>
      <c r="L81" s="296"/>
      <c r="M81" s="268"/>
      <c r="N81" s="268"/>
      <c r="O81" s="43" t="s">
        <v>52</v>
      </c>
      <c r="P81" s="44"/>
      <c r="Q81" s="105"/>
      <c r="R81" s="44"/>
      <c r="S81" s="45" t="s">
        <v>59</v>
      </c>
      <c r="T81" s="44"/>
      <c r="U81" s="45"/>
      <c r="V81" s="44"/>
      <c r="W81" s="249"/>
      <c r="X81" s="279"/>
      <c r="Y81" s="268"/>
      <c r="Z81" s="280"/>
    </row>
    <row r="82" spans="1:26" s="35" customFormat="1" ht="18.75" customHeight="1">
      <c r="A82" s="254"/>
      <c r="B82" s="146"/>
      <c r="C82" s="57"/>
      <c r="D82" s="52"/>
      <c r="E82" s="159"/>
      <c r="F82" s="398"/>
      <c r="G82" s="398"/>
      <c r="H82" s="398"/>
      <c r="I82" s="398"/>
      <c r="J82" s="292"/>
      <c r="K82" s="268"/>
      <c r="L82" s="296"/>
      <c r="M82" s="268"/>
      <c r="N82" s="268"/>
      <c r="O82" s="58" t="s">
        <v>60</v>
      </c>
      <c r="P82" s="59"/>
      <c r="Q82" s="106"/>
      <c r="R82" s="59"/>
      <c r="S82" s="43" t="s">
        <v>61</v>
      </c>
      <c r="T82" s="59"/>
      <c r="U82" s="60"/>
      <c r="V82" s="59"/>
      <c r="W82" s="249"/>
      <c r="X82" s="279"/>
      <c r="Y82" s="268"/>
      <c r="Z82" s="280"/>
    </row>
    <row r="83" spans="1:26" s="35" customFormat="1" ht="18.75" customHeight="1">
      <c r="A83" s="254"/>
      <c r="B83" s="146"/>
      <c r="C83" s="57"/>
      <c r="D83" s="52"/>
      <c r="E83" s="159"/>
      <c r="F83" s="294"/>
      <c r="G83" s="294"/>
      <c r="H83" s="294"/>
      <c r="I83" s="294"/>
      <c r="J83" s="295"/>
      <c r="K83" s="268"/>
      <c r="L83" s="296"/>
      <c r="M83" s="268"/>
      <c r="N83" s="268"/>
      <c r="O83" s="46" t="s">
        <v>62</v>
      </c>
      <c r="P83" s="47" t="s">
        <v>46</v>
      </c>
      <c r="Q83" s="46"/>
      <c r="R83" s="47"/>
      <c r="S83" s="48" t="s">
        <v>63</v>
      </c>
      <c r="T83" s="47"/>
      <c r="U83" s="48"/>
      <c r="V83" s="47"/>
      <c r="W83" s="321"/>
      <c r="X83" s="279"/>
      <c r="Y83" s="268"/>
      <c r="Z83" s="280"/>
    </row>
    <row r="84" spans="1:26" s="35" customFormat="1" ht="18.75" customHeight="1">
      <c r="A84" s="254">
        <v>18</v>
      </c>
      <c r="B84" s="146"/>
      <c r="C84" s="57"/>
      <c r="D84" s="52"/>
      <c r="E84" s="52"/>
      <c r="F84" s="133"/>
      <c r="G84" s="204" t="s">
        <v>157</v>
      </c>
      <c r="H84" s="372"/>
      <c r="I84" s="372"/>
      <c r="J84" s="373"/>
      <c r="K84" s="262">
        <v>2</v>
      </c>
      <c r="L84" s="262">
        <f>IF(X84&lt;&gt;"",4-X84,"")</f>
        <v>2</v>
      </c>
      <c r="M84" s="265">
        <v>3</v>
      </c>
      <c r="N84" s="265" t="str">
        <f>IFERROR(VLOOKUP(VALUE(K84&amp;L84&amp;M84), リスク値算定シーﾄ!$B$2:$C$28, 2, FALSE), "")</f>
        <v>B</v>
      </c>
      <c r="O84" s="89" t="s">
        <v>66</v>
      </c>
      <c r="P84" s="50"/>
      <c r="Q84" s="49"/>
      <c r="R84" s="50"/>
      <c r="S84" s="42" t="s">
        <v>59</v>
      </c>
      <c r="T84" s="50"/>
      <c r="U84" s="51"/>
      <c r="V84" s="50"/>
      <c r="W84" s="249">
        <v>1</v>
      </c>
      <c r="X84" s="251">
        <v>2</v>
      </c>
      <c r="Y84" s="252" t="s">
        <v>26</v>
      </c>
      <c r="Z84" s="253" t="s">
        <v>158</v>
      </c>
    </row>
    <row r="85" spans="1:26" s="35" customFormat="1" ht="18.75" customHeight="1">
      <c r="A85" s="254"/>
      <c r="B85" s="146"/>
      <c r="C85" s="57"/>
      <c r="D85" s="52"/>
      <c r="E85" s="52"/>
      <c r="F85" s="134"/>
      <c r="G85" s="379"/>
      <c r="H85" s="380"/>
      <c r="I85" s="380"/>
      <c r="J85" s="375"/>
      <c r="K85" s="263"/>
      <c r="L85" s="263"/>
      <c r="M85" s="266"/>
      <c r="N85" s="266"/>
      <c r="O85" s="43" t="s">
        <v>67</v>
      </c>
      <c r="P85" s="44"/>
      <c r="Q85" s="43"/>
      <c r="R85" s="44"/>
      <c r="S85" s="43" t="s">
        <v>61</v>
      </c>
      <c r="T85" s="44"/>
      <c r="U85" s="45"/>
      <c r="V85" s="44"/>
      <c r="W85" s="249"/>
      <c r="X85" s="251"/>
      <c r="Y85" s="252"/>
      <c r="Z85" s="253"/>
    </row>
    <row r="86" spans="1:26" s="35" customFormat="1" ht="18.75" customHeight="1">
      <c r="A86" s="254"/>
      <c r="B86" s="144"/>
      <c r="C86" s="57"/>
      <c r="D86" s="52"/>
      <c r="E86" s="52"/>
      <c r="F86" s="134"/>
      <c r="G86" s="381"/>
      <c r="H86" s="376"/>
      <c r="I86" s="376"/>
      <c r="J86" s="377"/>
      <c r="K86" s="264"/>
      <c r="L86" s="264"/>
      <c r="M86" s="267"/>
      <c r="N86" s="267"/>
      <c r="O86" s="46" t="s">
        <v>68</v>
      </c>
      <c r="P86" s="47"/>
      <c r="Q86" s="46"/>
      <c r="R86" s="47"/>
      <c r="S86" s="48"/>
      <c r="T86" s="47"/>
      <c r="U86" s="48"/>
      <c r="V86" s="47"/>
      <c r="W86" s="250"/>
      <c r="X86" s="251"/>
      <c r="Y86" s="252"/>
      <c r="Z86" s="253"/>
    </row>
    <row r="87" spans="1:26" ht="18.75" customHeight="1">
      <c r="A87" s="169"/>
      <c r="B87" s="146"/>
      <c r="C87" s="57"/>
      <c r="D87" s="66"/>
      <c r="E87" s="52"/>
      <c r="F87" s="53"/>
      <c r="G87" s="53"/>
      <c r="H87" s="53"/>
      <c r="I87" s="53"/>
      <c r="J87" s="53"/>
      <c r="K87" s="93"/>
      <c r="L87" s="93"/>
      <c r="M87" s="93"/>
      <c r="N87" s="93"/>
      <c r="O87" s="62"/>
      <c r="P87" s="63"/>
      <c r="Q87" s="64"/>
      <c r="R87" s="63"/>
      <c r="S87" s="64"/>
      <c r="T87" s="63"/>
      <c r="U87" s="64"/>
      <c r="V87" s="63"/>
      <c r="W87" s="93"/>
      <c r="X87" s="94"/>
      <c r="Y87" s="93"/>
      <c r="Z87" s="95"/>
    </row>
    <row r="88" spans="1:26" s="35" customFormat="1" ht="28.5" customHeight="1">
      <c r="A88" s="170"/>
      <c r="B88" s="137" t="s">
        <v>97</v>
      </c>
      <c r="C88" s="306" t="s">
        <v>98</v>
      </c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8"/>
    </row>
    <row r="89" spans="1:26" s="35" customFormat="1" ht="18.75" customHeight="1">
      <c r="A89" s="254">
        <v>19</v>
      </c>
      <c r="B89" s="145"/>
      <c r="C89" s="315" t="s">
        <v>99</v>
      </c>
      <c r="D89" s="316"/>
      <c r="E89" s="316"/>
      <c r="F89" s="316"/>
      <c r="G89" s="316"/>
      <c r="H89" s="316"/>
      <c r="I89" s="316"/>
      <c r="J89" s="316"/>
      <c r="K89" s="268"/>
      <c r="L89" s="296"/>
      <c r="M89" s="268"/>
      <c r="N89" s="268"/>
      <c r="O89" s="96" t="s">
        <v>100</v>
      </c>
      <c r="P89" s="118" t="s">
        <v>53</v>
      </c>
      <c r="Q89" s="96"/>
      <c r="R89" s="118"/>
      <c r="S89" s="97" t="s">
        <v>50</v>
      </c>
      <c r="T89" s="118" t="s">
        <v>46</v>
      </c>
      <c r="U89" s="97"/>
      <c r="V89" s="118"/>
      <c r="W89" s="278">
        <v>1</v>
      </c>
      <c r="X89" s="279"/>
      <c r="Y89" s="268"/>
      <c r="Z89" s="280"/>
    </row>
    <row r="90" spans="1:26" s="35" customFormat="1" ht="18.75" customHeight="1">
      <c r="A90" s="254"/>
      <c r="B90" s="145"/>
      <c r="C90" s="317"/>
      <c r="D90" s="318"/>
      <c r="E90" s="318"/>
      <c r="F90" s="318"/>
      <c r="G90" s="318"/>
      <c r="H90" s="318"/>
      <c r="I90" s="318"/>
      <c r="J90" s="318"/>
      <c r="K90" s="268"/>
      <c r="L90" s="296"/>
      <c r="M90" s="268"/>
      <c r="N90" s="268"/>
      <c r="O90" s="43" t="s">
        <v>71</v>
      </c>
      <c r="P90" s="44" t="s">
        <v>53</v>
      </c>
      <c r="Q90" s="43"/>
      <c r="R90" s="44"/>
      <c r="S90" s="45" t="s">
        <v>51</v>
      </c>
      <c r="T90" s="44" t="s">
        <v>46</v>
      </c>
      <c r="U90" s="45"/>
      <c r="V90" s="44"/>
      <c r="W90" s="278"/>
      <c r="X90" s="279"/>
      <c r="Y90" s="268"/>
      <c r="Z90" s="280"/>
    </row>
    <row r="91" spans="1:26" s="35" customFormat="1" ht="18.75" customHeight="1">
      <c r="A91" s="254"/>
      <c r="B91" s="145"/>
      <c r="C91" s="317"/>
      <c r="D91" s="318"/>
      <c r="E91" s="318"/>
      <c r="F91" s="318"/>
      <c r="G91" s="318"/>
      <c r="H91" s="318"/>
      <c r="I91" s="318"/>
      <c r="J91" s="318"/>
      <c r="K91" s="268"/>
      <c r="L91" s="296"/>
      <c r="M91" s="268"/>
      <c r="N91" s="268"/>
      <c r="O91" s="74"/>
      <c r="P91" s="119"/>
      <c r="Q91" s="74"/>
      <c r="R91" s="119"/>
      <c r="S91" s="80" t="s">
        <v>72</v>
      </c>
      <c r="T91" s="119"/>
      <c r="U91" s="80"/>
      <c r="V91" s="119"/>
      <c r="W91" s="278"/>
      <c r="X91" s="279"/>
      <c r="Y91" s="268"/>
      <c r="Z91" s="280"/>
    </row>
    <row r="92" spans="1:26" s="35" customFormat="1" ht="18.75" customHeight="1">
      <c r="A92" s="254"/>
      <c r="B92" s="145"/>
      <c r="C92" s="319"/>
      <c r="D92" s="320"/>
      <c r="E92" s="320"/>
      <c r="F92" s="320"/>
      <c r="G92" s="320"/>
      <c r="H92" s="320"/>
      <c r="I92" s="320"/>
      <c r="J92" s="320"/>
      <c r="K92" s="268"/>
      <c r="L92" s="296"/>
      <c r="M92" s="268"/>
      <c r="N92" s="268"/>
      <c r="O92" s="46"/>
      <c r="P92" s="47"/>
      <c r="Q92" s="46"/>
      <c r="R92" s="47"/>
      <c r="S92" s="48" t="s">
        <v>61</v>
      </c>
      <c r="T92" s="47"/>
      <c r="U92" s="48"/>
      <c r="V92" s="47"/>
      <c r="W92" s="249"/>
      <c r="X92" s="279"/>
      <c r="Y92" s="268"/>
      <c r="Z92" s="280"/>
    </row>
    <row r="93" spans="1:26" s="35" customFormat="1" ht="18.75" customHeight="1">
      <c r="A93" s="254">
        <v>20</v>
      </c>
      <c r="B93" s="144"/>
      <c r="C93" s="98"/>
      <c r="D93" s="297" t="s">
        <v>101</v>
      </c>
      <c r="E93" s="298"/>
      <c r="F93" s="298"/>
      <c r="G93" s="298"/>
      <c r="H93" s="298"/>
      <c r="I93" s="298"/>
      <c r="J93" s="299"/>
      <c r="K93" s="268"/>
      <c r="L93" s="296"/>
      <c r="M93" s="268"/>
      <c r="N93" s="268"/>
      <c r="O93" s="40" t="s">
        <v>102</v>
      </c>
      <c r="P93" s="44" t="s">
        <v>53</v>
      </c>
      <c r="Q93" s="40"/>
      <c r="R93" s="41"/>
      <c r="S93" s="42" t="s">
        <v>75</v>
      </c>
      <c r="T93" s="41"/>
      <c r="U93" s="42"/>
      <c r="V93" s="41"/>
      <c r="W93" s="278">
        <v>1</v>
      </c>
      <c r="X93" s="279"/>
      <c r="Y93" s="268"/>
      <c r="Z93" s="280"/>
    </row>
    <row r="94" spans="1:26" s="35" customFormat="1" ht="18.75" customHeight="1">
      <c r="A94" s="254"/>
      <c r="B94" s="146"/>
      <c r="C94" s="99"/>
      <c r="D94" s="300"/>
      <c r="E94" s="301"/>
      <c r="F94" s="301"/>
      <c r="G94" s="301"/>
      <c r="H94" s="301"/>
      <c r="I94" s="301"/>
      <c r="J94" s="302"/>
      <c r="K94" s="268"/>
      <c r="L94" s="296"/>
      <c r="M94" s="268"/>
      <c r="N94" s="268"/>
      <c r="O94" s="46"/>
      <c r="P94" s="47"/>
      <c r="Q94" s="46"/>
      <c r="R94" s="47"/>
      <c r="S94" s="48" t="s">
        <v>61</v>
      </c>
      <c r="T94" s="47"/>
      <c r="U94" s="48"/>
      <c r="V94" s="47"/>
      <c r="W94" s="249"/>
      <c r="X94" s="279"/>
      <c r="Y94" s="268"/>
      <c r="Z94" s="280"/>
    </row>
    <row r="95" spans="1:26" ht="18.75" customHeight="1">
      <c r="A95" s="394">
        <v>21</v>
      </c>
      <c r="B95" s="146"/>
      <c r="C95" s="71"/>
      <c r="D95" s="159"/>
      <c r="E95" s="313" t="s">
        <v>103</v>
      </c>
      <c r="F95" s="288"/>
      <c r="G95" s="288"/>
      <c r="H95" s="288"/>
      <c r="I95" s="288"/>
      <c r="J95" s="289"/>
      <c r="K95" s="388"/>
      <c r="L95" s="388"/>
      <c r="M95" s="388"/>
      <c r="N95" s="388"/>
      <c r="O95" s="40" t="s">
        <v>77</v>
      </c>
      <c r="P95" s="41"/>
      <c r="Q95" s="40"/>
      <c r="R95" s="41"/>
      <c r="S95" s="42" t="s">
        <v>104</v>
      </c>
      <c r="T95" s="41"/>
      <c r="U95" s="42"/>
      <c r="V95" s="41"/>
      <c r="W95" s="382">
        <v>1</v>
      </c>
      <c r="X95" s="385"/>
      <c r="Y95" s="388"/>
      <c r="Z95" s="391"/>
    </row>
    <row r="96" spans="1:26" ht="18.75" customHeight="1">
      <c r="A96" s="395"/>
      <c r="B96" s="146"/>
      <c r="C96" s="160"/>
      <c r="D96" s="159"/>
      <c r="E96" s="290"/>
      <c r="F96" s="291"/>
      <c r="G96" s="291"/>
      <c r="H96" s="291"/>
      <c r="I96" s="291"/>
      <c r="J96" s="292"/>
      <c r="K96" s="389"/>
      <c r="L96" s="389"/>
      <c r="M96" s="389"/>
      <c r="N96" s="389"/>
      <c r="O96" s="101" t="s">
        <v>105</v>
      </c>
      <c r="P96" s="50"/>
      <c r="Q96" s="49"/>
      <c r="R96" s="50"/>
      <c r="S96" s="45" t="s">
        <v>80</v>
      </c>
      <c r="T96" s="50"/>
      <c r="U96" s="51"/>
      <c r="V96" s="50"/>
      <c r="W96" s="383"/>
      <c r="X96" s="386"/>
      <c r="Y96" s="389"/>
      <c r="Z96" s="392"/>
    </row>
    <row r="97" spans="1:26" ht="18.75" customHeight="1">
      <c r="A97" s="395"/>
      <c r="B97" s="145"/>
      <c r="C97" s="160"/>
      <c r="D97" s="159"/>
      <c r="E97" s="290"/>
      <c r="F97" s="291"/>
      <c r="G97" s="291"/>
      <c r="H97" s="291"/>
      <c r="I97" s="291"/>
      <c r="J97" s="292"/>
      <c r="K97" s="389"/>
      <c r="L97" s="389"/>
      <c r="M97" s="389"/>
      <c r="N97" s="389"/>
      <c r="O97" s="43" t="s">
        <v>82</v>
      </c>
      <c r="P97" s="44"/>
      <c r="Q97" s="43"/>
      <c r="R97" s="44"/>
      <c r="S97" s="60" t="s">
        <v>59</v>
      </c>
      <c r="T97" s="44"/>
      <c r="U97" s="45"/>
      <c r="V97" s="44"/>
      <c r="W97" s="383"/>
      <c r="X97" s="386"/>
      <c r="Y97" s="389"/>
      <c r="Z97" s="392"/>
    </row>
    <row r="98" spans="1:26" ht="18.75" customHeight="1">
      <c r="A98" s="395"/>
      <c r="B98" s="145"/>
      <c r="C98" s="160"/>
      <c r="D98" s="159"/>
      <c r="E98" s="290"/>
      <c r="F98" s="291"/>
      <c r="G98" s="291"/>
      <c r="H98" s="291"/>
      <c r="I98" s="291"/>
      <c r="J98" s="292"/>
      <c r="K98" s="389"/>
      <c r="L98" s="389"/>
      <c r="M98" s="389"/>
      <c r="N98" s="389"/>
      <c r="O98" s="58" t="s">
        <v>83</v>
      </c>
      <c r="P98" s="59"/>
      <c r="Q98" s="58"/>
      <c r="R98" s="59"/>
      <c r="S98" s="43" t="s">
        <v>61</v>
      </c>
      <c r="T98" s="59"/>
      <c r="U98" s="60"/>
      <c r="V98" s="59"/>
      <c r="W98" s="383"/>
      <c r="X98" s="386"/>
      <c r="Y98" s="389"/>
      <c r="Z98" s="392"/>
    </row>
    <row r="99" spans="1:26" ht="18.75" customHeight="1">
      <c r="A99" s="395"/>
      <c r="B99" s="146"/>
      <c r="C99" s="160"/>
      <c r="D99" s="159"/>
      <c r="E99" s="290"/>
      <c r="F99" s="291"/>
      <c r="G99" s="291"/>
      <c r="H99" s="291"/>
      <c r="I99" s="291"/>
      <c r="J99" s="292"/>
      <c r="K99" s="389"/>
      <c r="L99" s="389"/>
      <c r="M99" s="389"/>
      <c r="N99" s="389"/>
      <c r="O99" s="58" t="s">
        <v>60</v>
      </c>
      <c r="P99" s="59"/>
      <c r="Q99" s="58"/>
      <c r="R99" s="59"/>
      <c r="S99" s="43"/>
      <c r="T99" s="59"/>
      <c r="U99" s="60"/>
      <c r="V99" s="59"/>
      <c r="W99" s="383"/>
      <c r="X99" s="386"/>
      <c r="Y99" s="389"/>
      <c r="Z99" s="392"/>
    </row>
    <row r="100" spans="1:26" ht="18.75" customHeight="1">
      <c r="A100" s="396"/>
      <c r="B100" s="146"/>
      <c r="C100" s="160"/>
      <c r="D100" s="159"/>
      <c r="E100" s="293"/>
      <c r="F100" s="294"/>
      <c r="G100" s="294"/>
      <c r="H100" s="294"/>
      <c r="I100" s="294"/>
      <c r="J100" s="295"/>
      <c r="K100" s="390"/>
      <c r="L100" s="390"/>
      <c r="M100" s="390"/>
      <c r="N100" s="390"/>
      <c r="O100" s="46" t="s">
        <v>67</v>
      </c>
      <c r="P100" s="47"/>
      <c r="Q100" s="46"/>
      <c r="R100" s="47"/>
      <c r="S100" s="48"/>
      <c r="T100" s="47"/>
      <c r="U100" s="48"/>
      <c r="V100" s="47"/>
      <c r="W100" s="384"/>
      <c r="X100" s="387"/>
      <c r="Y100" s="390"/>
      <c r="Z100" s="393"/>
    </row>
    <row r="101" spans="1:26" ht="18.75" customHeight="1">
      <c r="A101" s="254">
        <v>22</v>
      </c>
      <c r="B101" s="146"/>
      <c r="C101" s="57"/>
      <c r="D101" s="52"/>
      <c r="E101" s="152"/>
      <c r="F101" s="312" t="s">
        <v>106</v>
      </c>
      <c r="G101" s="256"/>
      <c r="H101" s="256"/>
      <c r="I101" s="256"/>
      <c r="J101" s="257"/>
      <c r="K101" s="262">
        <v>2</v>
      </c>
      <c r="L101" s="262">
        <f>IF(X101&lt;&gt;"",4-X101,"")</f>
        <v>3</v>
      </c>
      <c r="M101" s="265">
        <v>3</v>
      </c>
      <c r="N101" s="265" t="str">
        <f>IFERROR(VLOOKUP(VALUE(K101&amp;L101&amp;M101), リスク値算定シーﾄ!$B$2:$C$28, 2, FALSE), "")</f>
        <v>A</v>
      </c>
      <c r="O101" s="49" t="s">
        <v>62</v>
      </c>
      <c r="P101" s="50" t="s">
        <v>47</v>
      </c>
      <c r="Q101" s="49"/>
      <c r="R101" s="50"/>
      <c r="S101" s="51" t="s">
        <v>104</v>
      </c>
      <c r="T101" s="50"/>
      <c r="U101" s="51" t="s">
        <v>107</v>
      </c>
      <c r="V101" s="50"/>
      <c r="W101" s="249">
        <v>1</v>
      </c>
      <c r="X101" s="251">
        <v>1</v>
      </c>
      <c r="Y101" s="252" t="s">
        <v>27</v>
      </c>
      <c r="Z101" s="253" t="s">
        <v>159</v>
      </c>
    </row>
    <row r="102" spans="1:26" ht="18.75" customHeight="1">
      <c r="A102" s="254"/>
      <c r="B102" s="146"/>
      <c r="C102" s="57"/>
      <c r="D102" s="151"/>
      <c r="E102" s="152"/>
      <c r="F102" s="258"/>
      <c r="G102" s="256"/>
      <c r="H102" s="256"/>
      <c r="I102" s="256"/>
      <c r="J102" s="257"/>
      <c r="K102" s="263"/>
      <c r="L102" s="263"/>
      <c r="M102" s="266"/>
      <c r="N102" s="266"/>
      <c r="O102" s="43" t="s">
        <v>108</v>
      </c>
      <c r="P102" s="44"/>
      <c r="Q102" s="43"/>
      <c r="R102" s="44"/>
      <c r="S102" s="45" t="s">
        <v>59</v>
      </c>
      <c r="T102" s="44"/>
      <c r="U102" s="45"/>
      <c r="V102" s="44"/>
      <c r="W102" s="249"/>
      <c r="X102" s="251"/>
      <c r="Y102" s="252"/>
      <c r="Z102" s="253"/>
    </row>
    <row r="103" spans="1:26" ht="18.75" customHeight="1">
      <c r="A103" s="254"/>
      <c r="B103" s="144"/>
      <c r="C103" s="57"/>
      <c r="D103" s="151"/>
      <c r="E103" s="152"/>
      <c r="F103" s="259"/>
      <c r="G103" s="260"/>
      <c r="H103" s="260"/>
      <c r="I103" s="260"/>
      <c r="J103" s="261"/>
      <c r="K103" s="264"/>
      <c r="L103" s="264"/>
      <c r="M103" s="267"/>
      <c r="N103" s="267"/>
      <c r="O103" s="46" t="s">
        <v>67</v>
      </c>
      <c r="P103" s="47"/>
      <c r="Q103" s="46"/>
      <c r="R103" s="47"/>
      <c r="S103" s="43" t="s">
        <v>61</v>
      </c>
      <c r="T103" s="47"/>
      <c r="U103" s="48"/>
      <c r="V103" s="47"/>
      <c r="W103" s="250"/>
      <c r="X103" s="251"/>
      <c r="Y103" s="252"/>
      <c r="Z103" s="253"/>
    </row>
    <row r="104" spans="1:26" ht="18.75" customHeight="1">
      <c r="A104" s="169"/>
      <c r="B104" s="146"/>
      <c r="C104" s="57"/>
      <c r="D104" s="66"/>
      <c r="E104" s="52"/>
      <c r="F104" s="53"/>
      <c r="G104" s="53"/>
      <c r="H104" s="53"/>
      <c r="I104" s="53"/>
      <c r="J104" s="53"/>
      <c r="K104" s="93"/>
      <c r="L104" s="93"/>
      <c r="M104" s="93"/>
      <c r="N104" s="93"/>
      <c r="O104" s="62"/>
      <c r="P104" s="63"/>
      <c r="Q104" s="64"/>
      <c r="R104" s="63"/>
      <c r="S104" s="64"/>
      <c r="T104" s="63"/>
      <c r="U104" s="64"/>
      <c r="V104" s="63"/>
      <c r="W104" s="93"/>
      <c r="X104" s="94"/>
      <c r="Y104" s="93"/>
      <c r="Z104" s="95"/>
    </row>
    <row r="105" spans="1:26" s="35" customFormat="1" ht="28.5" customHeight="1">
      <c r="A105" s="170"/>
      <c r="B105" s="137" t="s">
        <v>109</v>
      </c>
      <c r="C105" s="306" t="s">
        <v>110</v>
      </c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8"/>
    </row>
    <row r="106" spans="1:26" s="35" customFormat="1" ht="18.75" customHeight="1">
      <c r="A106" s="254">
        <v>23</v>
      </c>
      <c r="B106" s="144"/>
      <c r="C106" s="204" t="s">
        <v>150</v>
      </c>
      <c r="D106" s="210"/>
      <c r="E106" s="210"/>
      <c r="F106" s="210"/>
      <c r="G106" s="210"/>
      <c r="H106" s="210"/>
      <c r="I106" s="210"/>
      <c r="J106" s="210"/>
      <c r="K106" s="268"/>
      <c r="L106" s="296"/>
      <c r="M106" s="268"/>
      <c r="N106" s="268"/>
      <c r="O106" s="281" t="s">
        <v>95</v>
      </c>
      <c r="P106" s="324"/>
      <c r="Q106" s="324"/>
      <c r="R106" s="324"/>
      <c r="S106" s="324"/>
      <c r="T106" s="324"/>
      <c r="U106" s="324"/>
      <c r="V106" s="325"/>
      <c r="W106" s="278">
        <v>2</v>
      </c>
      <c r="X106" s="279"/>
      <c r="Y106" s="268"/>
      <c r="Z106" s="280"/>
    </row>
    <row r="107" spans="1:26" s="35" customFormat="1" ht="18.75" customHeight="1">
      <c r="A107" s="254"/>
      <c r="B107" s="145"/>
      <c r="C107" s="188"/>
      <c r="D107" s="211"/>
      <c r="E107" s="211"/>
      <c r="F107" s="211"/>
      <c r="G107" s="211"/>
      <c r="H107" s="211"/>
      <c r="I107" s="211"/>
      <c r="J107" s="211"/>
      <c r="K107" s="268"/>
      <c r="L107" s="296"/>
      <c r="M107" s="268"/>
      <c r="N107" s="268"/>
      <c r="O107" s="326"/>
      <c r="P107" s="327"/>
      <c r="Q107" s="327"/>
      <c r="R107" s="327"/>
      <c r="S107" s="327"/>
      <c r="T107" s="327"/>
      <c r="U107" s="327"/>
      <c r="V107" s="328"/>
      <c r="W107" s="249"/>
      <c r="X107" s="279"/>
      <c r="Y107" s="268"/>
      <c r="Z107" s="280"/>
    </row>
    <row r="108" spans="1:26" s="35" customFormat="1" ht="18.75" customHeight="1">
      <c r="A108" s="254"/>
      <c r="B108" s="145"/>
      <c r="C108" s="188"/>
      <c r="D108" s="211"/>
      <c r="E108" s="211"/>
      <c r="F108" s="211"/>
      <c r="G108" s="211"/>
      <c r="H108" s="211"/>
      <c r="I108" s="211"/>
      <c r="J108" s="211"/>
      <c r="K108" s="268"/>
      <c r="L108" s="296"/>
      <c r="M108" s="268"/>
      <c r="N108" s="268"/>
      <c r="O108" s="326"/>
      <c r="P108" s="327"/>
      <c r="Q108" s="327"/>
      <c r="R108" s="327"/>
      <c r="S108" s="327"/>
      <c r="T108" s="327"/>
      <c r="U108" s="327"/>
      <c r="V108" s="328"/>
      <c r="W108" s="249"/>
      <c r="X108" s="279"/>
      <c r="Y108" s="268"/>
      <c r="Z108" s="280"/>
    </row>
    <row r="109" spans="1:26" s="35" customFormat="1" ht="18.75" customHeight="1">
      <c r="A109" s="254"/>
      <c r="B109" s="146"/>
      <c r="C109" s="191"/>
      <c r="D109" s="213"/>
      <c r="E109" s="213"/>
      <c r="F109" s="213"/>
      <c r="G109" s="213"/>
      <c r="H109" s="213"/>
      <c r="I109" s="213"/>
      <c r="J109" s="213"/>
      <c r="K109" s="268"/>
      <c r="L109" s="296"/>
      <c r="M109" s="268"/>
      <c r="N109" s="268"/>
      <c r="O109" s="329"/>
      <c r="P109" s="330"/>
      <c r="Q109" s="330"/>
      <c r="R109" s="330"/>
      <c r="S109" s="330"/>
      <c r="T109" s="330"/>
      <c r="U109" s="330"/>
      <c r="V109" s="331"/>
      <c r="W109" s="249"/>
      <c r="X109" s="279"/>
      <c r="Y109" s="268"/>
      <c r="Z109" s="280"/>
    </row>
    <row r="110" spans="1:26" s="35" customFormat="1" ht="18.75" customHeight="1">
      <c r="A110" s="254">
        <v>24</v>
      </c>
      <c r="B110" s="144"/>
      <c r="C110" s="131"/>
      <c r="D110" s="204" t="s">
        <v>151</v>
      </c>
      <c r="E110" s="372"/>
      <c r="F110" s="372"/>
      <c r="G110" s="372"/>
      <c r="H110" s="372"/>
      <c r="I110" s="372"/>
      <c r="J110" s="373"/>
      <c r="K110" s="268"/>
      <c r="L110" s="296"/>
      <c r="M110" s="268"/>
      <c r="N110" s="268"/>
      <c r="O110" s="281" t="s">
        <v>96</v>
      </c>
      <c r="P110" s="324"/>
      <c r="Q110" s="324"/>
      <c r="R110" s="324"/>
      <c r="S110" s="324"/>
      <c r="T110" s="324"/>
      <c r="U110" s="324"/>
      <c r="V110" s="325"/>
      <c r="W110" s="278">
        <v>1</v>
      </c>
      <c r="X110" s="279"/>
      <c r="Y110" s="268"/>
      <c r="Z110" s="280"/>
    </row>
    <row r="111" spans="1:26" s="35" customFormat="1" ht="18.75" customHeight="1">
      <c r="A111" s="254"/>
      <c r="B111" s="145"/>
      <c r="C111" s="71"/>
      <c r="D111" s="379"/>
      <c r="E111" s="380"/>
      <c r="F111" s="380"/>
      <c r="G111" s="380"/>
      <c r="H111" s="380"/>
      <c r="I111" s="380"/>
      <c r="J111" s="375"/>
      <c r="K111" s="268"/>
      <c r="L111" s="296"/>
      <c r="M111" s="268"/>
      <c r="N111" s="268"/>
      <c r="O111" s="326"/>
      <c r="P111" s="327"/>
      <c r="Q111" s="327"/>
      <c r="R111" s="327"/>
      <c r="S111" s="327"/>
      <c r="T111" s="327"/>
      <c r="U111" s="327"/>
      <c r="V111" s="328"/>
      <c r="W111" s="249"/>
      <c r="X111" s="279"/>
      <c r="Y111" s="268"/>
      <c r="Z111" s="280"/>
    </row>
    <row r="112" spans="1:26" s="35" customFormat="1" ht="18.75" customHeight="1">
      <c r="A112" s="254"/>
      <c r="B112" s="145"/>
      <c r="C112" s="71"/>
      <c r="D112" s="379"/>
      <c r="E112" s="380"/>
      <c r="F112" s="380"/>
      <c r="G112" s="380"/>
      <c r="H112" s="380"/>
      <c r="I112" s="380"/>
      <c r="J112" s="375"/>
      <c r="K112" s="268"/>
      <c r="L112" s="296"/>
      <c r="M112" s="268"/>
      <c r="N112" s="268"/>
      <c r="O112" s="326"/>
      <c r="P112" s="327"/>
      <c r="Q112" s="327"/>
      <c r="R112" s="327"/>
      <c r="S112" s="327"/>
      <c r="T112" s="327"/>
      <c r="U112" s="327"/>
      <c r="V112" s="328"/>
      <c r="W112" s="249"/>
      <c r="X112" s="279"/>
      <c r="Y112" s="268"/>
      <c r="Z112" s="280"/>
    </row>
    <row r="113" spans="1:26" s="35" customFormat="1" ht="18.75" customHeight="1">
      <c r="A113" s="254"/>
      <c r="B113" s="146"/>
      <c r="C113" s="132"/>
      <c r="D113" s="381"/>
      <c r="E113" s="376"/>
      <c r="F113" s="376"/>
      <c r="G113" s="376"/>
      <c r="H113" s="376"/>
      <c r="I113" s="376"/>
      <c r="J113" s="377"/>
      <c r="K113" s="268"/>
      <c r="L113" s="296"/>
      <c r="M113" s="268"/>
      <c r="N113" s="268"/>
      <c r="O113" s="329"/>
      <c r="P113" s="330"/>
      <c r="Q113" s="330"/>
      <c r="R113" s="330"/>
      <c r="S113" s="330"/>
      <c r="T113" s="330"/>
      <c r="U113" s="330"/>
      <c r="V113" s="331"/>
      <c r="W113" s="249"/>
      <c r="X113" s="279"/>
      <c r="Y113" s="268"/>
      <c r="Z113" s="280"/>
    </row>
    <row r="114" spans="1:26" s="35" customFormat="1" ht="18.75" customHeight="1">
      <c r="A114" s="254">
        <v>25</v>
      </c>
      <c r="B114" s="146"/>
      <c r="C114" s="57"/>
      <c r="D114" s="133"/>
      <c r="E114" s="204" t="s">
        <v>64</v>
      </c>
      <c r="F114" s="372"/>
      <c r="G114" s="372"/>
      <c r="H114" s="372"/>
      <c r="I114" s="372"/>
      <c r="J114" s="373"/>
      <c r="K114" s="268"/>
      <c r="L114" s="296"/>
      <c r="M114" s="268"/>
      <c r="N114" s="268"/>
      <c r="O114" s="281" t="s">
        <v>111</v>
      </c>
      <c r="P114" s="324"/>
      <c r="Q114" s="324"/>
      <c r="R114" s="324"/>
      <c r="S114" s="324"/>
      <c r="T114" s="324"/>
      <c r="U114" s="324"/>
      <c r="V114" s="325"/>
      <c r="W114" s="249">
        <v>1</v>
      </c>
      <c r="X114" s="279"/>
      <c r="Y114" s="268"/>
      <c r="Z114" s="280"/>
    </row>
    <row r="115" spans="1:26" s="35" customFormat="1" ht="18.75" customHeight="1">
      <c r="A115" s="254"/>
      <c r="B115" s="146"/>
      <c r="C115" s="57"/>
      <c r="D115" s="134"/>
      <c r="E115" s="379"/>
      <c r="F115" s="380"/>
      <c r="G115" s="380"/>
      <c r="H115" s="380"/>
      <c r="I115" s="380"/>
      <c r="J115" s="375"/>
      <c r="K115" s="268"/>
      <c r="L115" s="296"/>
      <c r="M115" s="268"/>
      <c r="N115" s="268"/>
      <c r="O115" s="326"/>
      <c r="P115" s="327"/>
      <c r="Q115" s="327"/>
      <c r="R115" s="327"/>
      <c r="S115" s="327"/>
      <c r="T115" s="327"/>
      <c r="U115" s="327"/>
      <c r="V115" s="328"/>
      <c r="W115" s="249"/>
      <c r="X115" s="279"/>
      <c r="Y115" s="268"/>
      <c r="Z115" s="280"/>
    </row>
    <row r="116" spans="1:26" s="35" customFormat="1" ht="18.75" customHeight="1">
      <c r="A116" s="254"/>
      <c r="B116" s="146"/>
      <c r="C116" s="57"/>
      <c r="D116" s="134"/>
      <c r="E116" s="379"/>
      <c r="F116" s="380"/>
      <c r="G116" s="380"/>
      <c r="H116" s="380"/>
      <c r="I116" s="380"/>
      <c r="J116" s="375"/>
      <c r="K116" s="268"/>
      <c r="L116" s="296"/>
      <c r="M116" s="268"/>
      <c r="N116" s="268"/>
      <c r="O116" s="326"/>
      <c r="P116" s="327"/>
      <c r="Q116" s="327"/>
      <c r="R116" s="327"/>
      <c r="S116" s="327"/>
      <c r="T116" s="327"/>
      <c r="U116" s="327"/>
      <c r="V116" s="328"/>
      <c r="W116" s="249"/>
      <c r="X116" s="279"/>
      <c r="Y116" s="268"/>
      <c r="Z116" s="280"/>
    </row>
    <row r="117" spans="1:26" s="35" customFormat="1" ht="18.75" customHeight="1">
      <c r="A117" s="254"/>
      <c r="B117" s="146"/>
      <c r="C117" s="57"/>
      <c r="D117" s="134"/>
      <c r="E117" s="381"/>
      <c r="F117" s="376"/>
      <c r="G117" s="376"/>
      <c r="H117" s="376"/>
      <c r="I117" s="376"/>
      <c r="J117" s="377"/>
      <c r="K117" s="268"/>
      <c r="L117" s="296"/>
      <c r="M117" s="268"/>
      <c r="N117" s="268"/>
      <c r="O117" s="329"/>
      <c r="P117" s="330"/>
      <c r="Q117" s="330"/>
      <c r="R117" s="330"/>
      <c r="S117" s="330"/>
      <c r="T117" s="330"/>
      <c r="U117" s="330"/>
      <c r="V117" s="331"/>
      <c r="W117" s="249"/>
      <c r="X117" s="279"/>
      <c r="Y117" s="268"/>
      <c r="Z117" s="280"/>
    </row>
    <row r="118" spans="1:26" s="35" customFormat="1" ht="18.75" customHeight="1">
      <c r="A118" s="254">
        <v>26</v>
      </c>
      <c r="B118" s="146"/>
      <c r="C118" s="57"/>
      <c r="D118" s="52"/>
      <c r="E118" s="133"/>
      <c r="F118" s="378" t="s">
        <v>65</v>
      </c>
      <c r="G118" s="288"/>
      <c r="H118" s="288"/>
      <c r="I118" s="288"/>
      <c r="J118" s="289"/>
      <c r="K118" s="268"/>
      <c r="L118" s="296"/>
      <c r="M118" s="268"/>
      <c r="N118" s="268"/>
      <c r="O118" s="281" t="s">
        <v>160</v>
      </c>
      <c r="P118" s="324"/>
      <c r="Q118" s="324"/>
      <c r="R118" s="324"/>
      <c r="S118" s="324"/>
      <c r="T118" s="324"/>
      <c r="U118" s="324"/>
      <c r="V118" s="325"/>
      <c r="W118" s="249">
        <v>2</v>
      </c>
      <c r="X118" s="279"/>
      <c r="Y118" s="268"/>
      <c r="Z118" s="280"/>
    </row>
    <row r="119" spans="1:26" s="35" customFormat="1" ht="18.75" customHeight="1">
      <c r="A119" s="254"/>
      <c r="B119" s="146"/>
      <c r="C119" s="57"/>
      <c r="D119" s="52"/>
      <c r="E119" s="135"/>
      <c r="F119" s="290"/>
      <c r="G119" s="291"/>
      <c r="H119" s="291"/>
      <c r="I119" s="291"/>
      <c r="J119" s="292"/>
      <c r="K119" s="268"/>
      <c r="L119" s="296"/>
      <c r="M119" s="268"/>
      <c r="N119" s="268"/>
      <c r="O119" s="326"/>
      <c r="P119" s="327"/>
      <c r="Q119" s="327"/>
      <c r="R119" s="327"/>
      <c r="S119" s="327"/>
      <c r="T119" s="327"/>
      <c r="U119" s="327"/>
      <c r="V119" s="328"/>
      <c r="W119" s="249"/>
      <c r="X119" s="279"/>
      <c r="Y119" s="268"/>
      <c r="Z119" s="280"/>
    </row>
    <row r="120" spans="1:26" s="35" customFormat="1" ht="18.75" customHeight="1">
      <c r="A120" s="254"/>
      <c r="B120" s="146"/>
      <c r="C120" s="57"/>
      <c r="D120" s="52"/>
      <c r="E120" s="135"/>
      <c r="F120" s="290"/>
      <c r="G120" s="291"/>
      <c r="H120" s="291"/>
      <c r="I120" s="291"/>
      <c r="J120" s="292"/>
      <c r="K120" s="268"/>
      <c r="L120" s="296"/>
      <c r="M120" s="268"/>
      <c r="N120" s="268"/>
      <c r="O120" s="326"/>
      <c r="P120" s="327"/>
      <c r="Q120" s="327"/>
      <c r="R120" s="327"/>
      <c r="S120" s="327"/>
      <c r="T120" s="327"/>
      <c r="U120" s="327"/>
      <c r="V120" s="328"/>
      <c r="W120" s="249"/>
      <c r="X120" s="279"/>
      <c r="Y120" s="268"/>
      <c r="Z120" s="280"/>
    </row>
    <row r="121" spans="1:26" s="35" customFormat="1" ht="18.75" customHeight="1">
      <c r="A121" s="254"/>
      <c r="B121" s="146"/>
      <c r="C121" s="57"/>
      <c r="D121" s="52"/>
      <c r="E121" s="135"/>
      <c r="F121" s="293"/>
      <c r="G121" s="294"/>
      <c r="H121" s="294"/>
      <c r="I121" s="294"/>
      <c r="J121" s="295"/>
      <c r="K121" s="268"/>
      <c r="L121" s="296"/>
      <c r="M121" s="268"/>
      <c r="N121" s="268"/>
      <c r="O121" s="329"/>
      <c r="P121" s="330"/>
      <c r="Q121" s="330"/>
      <c r="R121" s="330"/>
      <c r="S121" s="330"/>
      <c r="T121" s="330"/>
      <c r="U121" s="330"/>
      <c r="V121" s="331"/>
      <c r="W121" s="321"/>
      <c r="X121" s="279"/>
      <c r="Y121" s="268"/>
      <c r="Z121" s="280"/>
    </row>
    <row r="122" spans="1:26" s="35" customFormat="1" ht="18.75" customHeight="1">
      <c r="A122" s="254">
        <v>27</v>
      </c>
      <c r="B122" s="146"/>
      <c r="C122" s="57"/>
      <c r="D122" s="52"/>
      <c r="E122" s="52"/>
      <c r="F122" s="133"/>
      <c r="G122" s="371" t="s">
        <v>161</v>
      </c>
      <c r="H122" s="372"/>
      <c r="I122" s="372"/>
      <c r="J122" s="373"/>
      <c r="K122" s="262">
        <v>2</v>
      </c>
      <c r="L122" s="262">
        <f>IF(X122&lt;&gt;"",4-X122,"")</f>
        <v>2</v>
      </c>
      <c r="M122" s="265">
        <v>3</v>
      </c>
      <c r="N122" s="265" t="str">
        <f>IFERROR(VLOOKUP(VALUE(K122&amp;L122&amp;M122), リスク値算定シーﾄ!$B$2:$C$28, 2, FALSE), "")</f>
        <v>B</v>
      </c>
      <c r="O122" s="49" t="s">
        <v>62</v>
      </c>
      <c r="P122" s="50" t="s">
        <v>47</v>
      </c>
      <c r="Q122" s="49"/>
      <c r="R122" s="50"/>
      <c r="S122" s="51" t="s">
        <v>104</v>
      </c>
      <c r="T122" s="50"/>
      <c r="U122" s="51" t="s">
        <v>107</v>
      </c>
      <c r="V122" s="50"/>
      <c r="W122" s="249">
        <v>1</v>
      </c>
      <c r="X122" s="251">
        <v>2</v>
      </c>
      <c r="Y122" s="252" t="s">
        <v>28</v>
      </c>
      <c r="Z122" s="253" t="s">
        <v>162</v>
      </c>
    </row>
    <row r="123" spans="1:26" s="35" customFormat="1" ht="18.75" customHeight="1">
      <c r="A123" s="254"/>
      <c r="B123" s="146"/>
      <c r="C123" s="57"/>
      <c r="D123" s="52"/>
      <c r="E123" s="52"/>
      <c r="F123" s="134"/>
      <c r="G123" s="374"/>
      <c r="H123" s="374"/>
      <c r="I123" s="374"/>
      <c r="J123" s="375"/>
      <c r="K123" s="263"/>
      <c r="L123" s="263"/>
      <c r="M123" s="266"/>
      <c r="N123" s="266"/>
      <c r="O123" s="43" t="s">
        <v>108</v>
      </c>
      <c r="P123" s="44"/>
      <c r="Q123" s="43"/>
      <c r="R123" s="44"/>
      <c r="S123" s="45" t="s">
        <v>59</v>
      </c>
      <c r="T123" s="44"/>
      <c r="U123" s="45"/>
      <c r="V123" s="44"/>
      <c r="W123" s="249"/>
      <c r="X123" s="251"/>
      <c r="Y123" s="252"/>
      <c r="Z123" s="253"/>
    </row>
    <row r="124" spans="1:26" s="35" customFormat="1" ht="18.75" customHeight="1">
      <c r="A124" s="254"/>
      <c r="B124" s="144"/>
      <c r="C124" s="57"/>
      <c r="D124" s="52"/>
      <c r="E124" s="52"/>
      <c r="F124" s="134"/>
      <c r="G124" s="376"/>
      <c r="H124" s="376"/>
      <c r="I124" s="376"/>
      <c r="J124" s="377"/>
      <c r="K124" s="264"/>
      <c r="L124" s="264"/>
      <c r="M124" s="267"/>
      <c r="N124" s="267"/>
      <c r="O124" s="46" t="s">
        <v>67</v>
      </c>
      <c r="P124" s="47"/>
      <c r="Q124" s="46"/>
      <c r="R124" s="47"/>
      <c r="S124" s="43" t="s">
        <v>61</v>
      </c>
      <c r="T124" s="47"/>
      <c r="U124" s="48"/>
      <c r="V124" s="47"/>
      <c r="W124" s="250"/>
      <c r="X124" s="251"/>
      <c r="Y124" s="252"/>
      <c r="Z124" s="253"/>
    </row>
    <row r="125" spans="1:26" ht="18.75" customHeight="1">
      <c r="A125" s="168"/>
      <c r="B125" s="155"/>
      <c r="C125" s="68"/>
      <c r="D125" s="66"/>
      <c r="E125" s="66"/>
      <c r="F125" s="66"/>
      <c r="G125" s="70"/>
      <c r="H125" s="70"/>
      <c r="I125" s="70"/>
      <c r="J125" s="70"/>
      <c r="K125" s="93"/>
      <c r="L125" s="93"/>
      <c r="M125" s="93"/>
      <c r="N125" s="93"/>
      <c r="O125" s="62"/>
      <c r="P125" s="63"/>
      <c r="Q125" s="64"/>
      <c r="R125" s="63"/>
      <c r="S125" s="64"/>
      <c r="T125" s="63"/>
      <c r="U125" s="64"/>
      <c r="V125" s="63"/>
      <c r="W125" s="93"/>
      <c r="X125" s="94"/>
      <c r="Y125" s="93"/>
      <c r="Z125" s="95"/>
    </row>
    <row r="126" spans="1:26" ht="27.75" customHeight="1">
      <c r="A126" s="171"/>
      <c r="B126" s="156"/>
      <c r="C126" s="157"/>
      <c r="D126" s="157"/>
      <c r="E126" s="157"/>
      <c r="F126" s="157"/>
      <c r="G126" s="157"/>
      <c r="H126" s="157"/>
      <c r="I126" s="157"/>
      <c r="J126" s="157"/>
      <c r="K126" s="156"/>
      <c r="L126" s="156"/>
      <c r="M126" s="156"/>
      <c r="N126" s="156"/>
      <c r="O126" s="157"/>
      <c r="P126" s="156"/>
      <c r="Q126" s="157"/>
      <c r="R126" s="156"/>
      <c r="S126" s="157"/>
      <c r="T126" s="156"/>
      <c r="U126" s="157"/>
      <c r="V126" s="156"/>
      <c r="W126" s="158"/>
      <c r="X126" s="158"/>
      <c r="Y126" s="158"/>
      <c r="Z126" s="103" t="s">
        <v>54</v>
      </c>
    </row>
    <row r="127" spans="1:26" ht="28.5" customHeight="1">
      <c r="A127" s="310" t="s">
        <v>92</v>
      </c>
      <c r="B127" s="311"/>
      <c r="C127" s="311"/>
      <c r="D127" s="311"/>
      <c r="E127" s="311"/>
      <c r="F127" s="311"/>
      <c r="G127" s="311"/>
      <c r="H127" s="311"/>
      <c r="I127" s="311"/>
      <c r="J127" s="311"/>
      <c r="K127" s="311"/>
      <c r="L127" s="311"/>
      <c r="M127" s="311"/>
      <c r="N127" s="311"/>
      <c r="O127" s="311"/>
      <c r="P127" s="311"/>
      <c r="Q127" s="311"/>
      <c r="R127" s="311"/>
      <c r="S127" s="311"/>
      <c r="T127" s="311"/>
      <c r="U127" s="311"/>
      <c r="V127" s="311"/>
      <c r="W127" s="311"/>
      <c r="X127" s="311"/>
      <c r="Y127" s="311"/>
      <c r="Z127" s="311"/>
    </row>
    <row r="128" spans="1:26" s="35" customFormat="1" ht="28.5" customHeight="1">
      <c r="A128" s="220" t="s">
        <v>5</v>
      </c>
      <c r="B128" s="163" t="s">
        <v>33</v>
      </c>
      <c r="C128" s="164"/>
      <c r="D128" s="164"/>
      <c r="E128" s="164"/>
      <c r="F128" s="164"/>
      <c r="G128" s="164"/>
      <c r="H128" s="164"/>
      <c r="I128" s="164"/>
      <c r="J128" s="165"/>
      <c r="K128" s="237" t="s">
        <v>3</v>
      </c>
      <c r="L128" s="238"/>
      <c r="M128" s="238"/>
      <c r="N128" s="239"/>
      <c r="O128" s="240" t="s">
        <v>18</v>
      </c>
      <c r="P128" s="241"/>
      <c r="Q128" s="241"/>
      <c r="R128" s="241"/>
      <c r="S128" s="241"/>
      <c r="T128" s="241"/>
      <c r="U128" s="241"/>
      <c r="V128" s="241"/>
      <c r="W128" s="242" t="s">
        <v>20</v>
      </c>
      <c r="X128" s="243"/>
      <c r="Y128" s="235" t="s">
        <v>0</v>
      </c>
      <c r="Z128" s="236"/>
    </row>
    <row r="129" spans="1:26" s="35" customFormat="1" ht="28.5" customHeight="1">
      <c r="A129" s="221"/>
      <c r="B129" s="166"/>
      <c r="C129" s="214" t="s">
        <v>36</v>
      </c>
      <c r="D129" s="215"/>
      <c r="E129" s="215"/>
      <c r="F129" s="215"/>
      <c r="G129" s="215"/>
      <c r="H129" s="215"/>
      <c r="I129" s="215"/>
      <c r="J129" s="216"/>
      <c r="K129" s="247" t="s">
        <v>39</v>
      </c>
      <c r="L129" s="247" t="s">
        <v>40</v>
      </c>
      <c r="M129" s="247" t="s">
        <v>41</v>
      </c>
      <c r="N129" s="229" t="s">
        <v>2</v>
      </c>
      <c r="O129" s="230" t="s">
        <v>19</v>
      </c>
      <c r="P129" s="231"/>
      <c r="Q129" s="231"/>
      <c r="R129" s="232"/>
      <c r="S129" s="227" t="s">
        <v>43</v>
      </c>
      <c r="T129" s="228"/>
      <c r="U129" s="227" t="s">
        <v>4</v>
      </c>
      <c r="V129" s="228"/>
      <c r="W129" s="245" t="s">
        <v>21</v>
      </c>
      <c r="X129" s="245" t="s">
        <v>1</v>
      </c>
      <c r="Y129" s="225" t="s">
        <v>22</v>
      </c>
      <c r="Z129" s="225" t="s">
        <v>23</v>
      </c>
    </row>
    <row r="130" spans="1:26" s="35" customFormat="1" ht="28.5" customHeight="1">
      <c r="A130" s="221"/>
      <c r="B130" s="167"/>
      <c r="C130" s="217"/>
      <c r="D130" s="218"/>
      <c r="E130" s="218"/>
      <c r="F130" s="218"/>
      <c r="G130" s="218"/>
      <c r="H130" s="218"/>
      <c r="I130" s="218"/>
      <c r="J130" s="219"/>
      <c r="K130" s="229"/>
      <c r="L130" s="248"/>
      <c r="M130" s="229"/>
      <c r="N130" s="229"/>
      <c r="O130" s="227" t="s">
        <v>42</v>
      </c>
      <c r="P130" s="228"/>
      <c r="Q130" s="227" t="s">
        <v>6</v>
      </c>
      <c r="R130" s="228"/>
      <c r="S130" s="233"/>
      <c r="T130" s="234"/>
      <c r="U130" s="233"/>
      <c r="V130" s="234"/>
      <c r="W130" s="246"/>
      <c r="X130" s="246"/>
      <c r="Y130" s="244"/>
      <c r="Z130" s="226"/>
    </row>
    <row r="131" spans="1:26" s="35" customFormat="1" ht="28.5" customHeight="1">
      <c r="A131" s="222"/>
      <c r="B131" s="137" t="s">
        <v>112</v>
      </c>
      <c r="C131" s="306" t="s">
        <v>113</v>
      </c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8"/>
    </row>
    <row r="132" spans="1:26" s="35" customFormat="1" ht="27.75" customHeight="1">
      <c r="A132" s="254">
        <v>28</v>
      </c>
      <c r="B132" s="145"/>
      <c r="C132" s="315" t="s">
        <v>99</v>
      </c>
      <c r="D132" s="316"/>
      <c r="E132" s="316"/>
      <c r="F132" s="316"/>
      <c r="G132" s="316"/>
      <c r="H132" s="316"/>
      <c r="I132" s="316"/>
      <c r="J132" s="316"/>
      <c r="K132" s="268"/>
      <c r="L132" s="296"/>
      <c r="M132" s="268"/>
      <c r="N132" s="268"/>
      <c r="O132" s="281" t="s">
        <v>163</v>
      </c>
      <c r="P132" s="282"/>
      <c r="Q132" s="282"/>
      <c r="R132" s="282"/>
      <c r="S132" s="282"/>
      <c r="T132" s="282"/>
      <c r="U132" s="282"/>
      <c r="V132" s="283"/>
      <c r="W132" s="278">
        <v>1</v>
      </c>
      <c r="X132" s="279"/>
      <c r="Y132" s="268"/>
      <c r="Z132" s="280"/>
    </row>
    <row r="133" spans="1:26" s="35" customFormat="1" ht="18.75" customHeight="1">
      <c r="A133" s="254"/>
      <c r="B133" s="145"/>
      <c r="C133" s="317"/>
      <c r="D133" s="318"/>
      <c r="E133" s="318"/>
      <c r="F133" s="318"/>
      <c r="G133" s="318"/>
      <c r="H133" s="318"/>
      <c r="I133" s="318"/>
      <c r="J133" s="318"/>
      <c r="K133" s="268"/>
      <c r="L133" s="296"/>
      <c r="M133" s="268"/>
      <c r="N133" s="268"/>
      <c r="O133" s="303"/>
      <c r="P133" s="304"/>
      <c r="Q133" s="304"/>
      <c r="R133" s="304"/>
      <c r="S133" s="304"/>
      <c r="T133" s="304"/>
      <c r="U133" s="304"/>
      <c r="V133" s="305"/>
      <c r="W133" s="278"/>
      <c r="X133" s="279"/>
      <c r="Y133" s="268"/>
      <c r="Z133" s="280"/>
    </row>
    <row r="134" spans="1:26" s="35" customFormat="1" ht="18.75" customHeight="1">
      <c r="A134" s="254"/>
      <c r="B134" s="145"/>
      <c r="C134" s="317"/>
      <c r="D134" s="318"/>
      <c r="E134" s="318"/>
      <c r="F134" s="318"/>
      <c r="G134" s="318"/>
      <c r="H134" s="318"/>
      <c r="I134" s="318"/>
      <c r="J134" s="318"/>
      <c r="K134" s="268"/>
      <c r="L134" s="296"/>
      <c r="M134" s="268"/>
      <c r="N134" s="268"/>
      <c r="O134" s="303"/>
      <c r="P134" s="304"/>
      <c r="Q134" s="304"/>
      <c r="R134" s="304"/>
      <c r="S134" s="304"/>
      <c r="T134" s="304"/>
      <c r="U134" s="304"/>
      <c r="V134" s="305"/>
      <c r="W134" s="278"/>
      <c r="X134" s="279"/>
      <c r="Y134" s="268"/>
      <c r="Z134" s="280"/>
    </row>
    <row r="135" spans="1:26" s="35" customFormat="1" ht="18.75" customHeight="1">
      <c r="A135" s="254"/>
      <c r="B135" s="145"/>
      <c r="C135" s="319"/>
      <c r="D135" s="320"/>
      <c r="E135" s="320"/>
      <c r="F135" s="320"/>
      <c r="G135" s="320"/>
      <c r="H135" s="320"/>
      <c r="I135" s="320"/>
      <c r="J135" s="320"/>
      <c r="K135" s="268"/>
      <c r="L135" s="296"/>
      <c r="M135" s="268"/>
      <c r="N135" s="268"/>
      <c r="O135" s="284"/>
      <c r="P135" s="285"/>
      <c r="Q135" s="285"/>
      <c r="R135" s="285"/>
      <c r="S135" s="285"/>
      <c r="T135" s="285"/>
      <c r="U135" s="285"/>
      <c r="V135" s="286"/>
      <c r="W135" s="249"/>
      <c r="X135" s="279"/>
      <c r="Y135" s="268"/>
      <c r="Z135" s="280"/>
    </row>
    <row r="136" spans="1:26" s="35" customFormat="1" ht="18.75" customHeight="1">
      <c r="A136" s="254">
        <v>29</v>
      </c>
      <c r="B136" s="144"/>
      <c r="C136" s="98"/>
      <c r="D136" s="297" t="s">
        <v>101</v>
      </c>
      <c r="E136" s="298"/>
      <c r="F136" s="298"/>
      <c r="G136" s="298"/>
      <c r="H136" s="298"/>
      <c r="I136" s="298"/>
      <c r="J136" s="299"/>
      <c r="K136" s="268"/>
      <c r="L136" s="296"/>
      <c r="M136" s="268"/>
      <c r="N136" s="268"/>
      <c r="O136" s="281" t="s">
        <v>164</v>
      </c>
      <c r="P136" s="282"/>
      <c r="Q136" s="282"/>
      <c r="R136" s="282"/>
      <c r="S136" s="282"/>
      <c r="T136" s="282"/>
      <c r="U136" s="282"/>
      <c r="V136" s="283"/>
      <c r="W136" s="278">
        <v>1</v>
      </c>
      <c r="X136" s="279"/>
      <c r="Y136" s="268"/>
      <c r="Z136" s="280"/>
    </row>
    <row r="137" spans="1:26" s="35" customFormat="1" ht="18.75" customHeight="1">
      <c r="A137" s="254"/>
      <c r="B137" s="146"/>
      <c r="C137" s="99"/>
      <c r="D137" s="300"/>
      <c r="E137" s="301"/>
      <c r="F137" s="301"/>
      <c r="G137" s="301"/>
      <c r="H137" s="301"/>
      <c r="I137" s="301"/>
      <c r="J137" s="302"/>
      <c r="K137" s="268"/>
      <c r="L137" s="296"/>
      <c r="M137" s="268"/>
      <c r="N137" s="268"/>
      <c r="O137" s="284"/>
      <c r="P137" s="285"/>
      <c r="Q137" s="285"/>
      <c r="R137" s="285"/>
      <c r="S137" s="285"/>
      <c r="T137" s="285"/>
      <c r="U137" s="285"/>
      <c r="V137" s="286"/>
      <c r="W137" s="249"/>
      <c r="X137" s="279"/>
      <c r="Y137" s="268"/>
      <c r="Z137" s="280"/>
    </row>
    <row r="138" spans="1:26" s="35" customFormat="1" ht="18.75" customHeight="1">
      <c r="A138" s="254">
        <v>30</v>
      </c>
      <c r="B138" s="146"/>
      <c r="C138" s="71"/>
      <c r="D138" s="135"/>
      <c r="E138" s="287" t="s">
        <v>103</v>
      </c>
      <c r="F138" s="288"/>
      <c r="G138" s="288"/>
      <c r="H138" s="288"/>
      <c r="I138" s="288"/>
      <c r="J138" s="289"/>
      <c r="K138" s="268"/>
      <c r="L138" s="296"/>
      <c r="M138" s="268"/>
      <c r="N138" s="268"/>
      <c r="O138" s="269" t="s">
        <v>165</v>
      </c>
      <c r="P138" s="270"/>
      <c r="Q138" s="270"/>
      <c r="R138" s="270"/>
      <c r="S138" s="270"/>
      <c r="T138" s="270"/>
      <c r="U138" s="270"/>
      <c r="V138" s="271"/>
      <c r="W138" s="278">
        <v>1</v>
      </c>
      <c r="X138" s="279"/>
      <c r="Y138" s="268"/>
      <c r="Z138" s="280"/>
    </row>
    <row r="139" spans="1:26" s="35" customFormat="1" ht="18.75" customHeight="1">
      <c r="A139" s="254"/>
      <c r="B139" s="146"/>
      <c r="C139" s="173"/>
      <c r="D139" s="135"/>
      <c r="E139" s="290"/>
      <c r="F139" s="291"/>
      <c r="G139" s="291"/>
      <c r="H139" s="291"/>
      <c r="I139" s="291"/>
      <c r="J139" s="292"/>
      <c r="K139" s="268"/>
      <c r="L139" s="296"/>
      <c r="M139" s="268"/>
      <c r="N139" s="268"/>
      <c r="O139" s="272"/>
      <c r="P139" s="273"/>
      <c r="Q139" s="273"/>
      <c r="R139" s="273"/>
      <c r="S139" s="273"/>
      <c r="T139" s="273"/>
      <c r="U139" s="273"/>
      <c r="V139" s="274"/>
      <c r="W139" s="278"/>
      <c r="X139" s="279"/>
      <c r="Y139" s="268"/>
      <c r="Z139" s="280"/>
    </row>
    <row r="140" spans="1:26" s="35" customFormat="1" ht="27.75" customHeight="1">
      <c r="A140" s="254"/>
      <c r="B140" s="145"/>
      <c r="C140" s="173"/>
      <c r="D140" s="135"/>
      <c r="E140" s="290"/>
      <c r="F140" s="291"/>
      <c r="G140" s="291"/>
      <c r="H140" s="291"/>
      <c r="I140" s="291"/>
      <c r="J140" s="292"/>
      <c r="K140" s="268"/>
      <c r="L140" s="296"/>
      <c r="M140" s="268"/>
      <c r="N140" s="268"/>
      <c r="O140" s="272"/>
      <c r="P140" s="273"/>
      <c r="Q140" s="273"/>
      <c r="R140" s="273"/>
      <c r="S140" s="273"/>
      <c r="T140" s="273"/>
      <c r="U140" s="273"/>
      <c r="V140" s="274"/>
      <c r="W140" s="250"/>
      <c r="X140" s="279"/>
      <c r="Y140" s="268"/>
      <c r="Z140" s="280"/>
    </row>
    <row r="141" spans="1:26" ht="18.75" customHeight="1">
      <c r="A141" s="254"/>
      <c r="B141" s="145"/>
      <c r="C141" s="173"/>
      <c r="D141" s="135"/>
      <c r="E141" s="290"/>
      <c r="F141" s="291"/>
      <c r="G141" s="291"/>
      <c r="H141" s="291"/>
      <c r="I141" s="291"/>
      <c r="J141" s="292"/>
      <c r="K141" s="268"/>
      <c r="L141" s="296"/>
      <c r="M141" s="268"/>
      <c r="N141" s="268"/>
      <c r="O141" s="272"/>
      <c r="P141" s="273"/>
      <c r="Q141" s="273"/>
      <c r="R141" s="273"/>
      <c r="S141" s="273"/>
      <c r="T141" s="273"/>
      <c r="U141" s="273"/>
      <c r="V141" s="274"/>
      <c r="W141" s="250"/>
      <c r="X141" s="279"/>
      <c r="Y141" s="268"/>
      <c r="Z141" s="280"/>
    </row>
    <row r="142" spans="1:26" ht="18.75" customHeight="1">
      <c r="A142" s="254"/>
      <c r="B142" s="146"/>
      <c r="C142" s="173"/>
      <c r="D142" s="135"/>
      <c r="E142" s="290"/>
      <c r="F142" s="291"/>
      <c r="G142" s="291"/>
      <c r="H142" s="291"/>
      <c r="I142" s="291"/>
      <c r="J142" s="292"/>
      <c r="K142" s="268"/>
      <c r="L142" s="296"/>
      <c r="M142" s="268"/>
      <c r="N142" s="268"/>
      <c r="O142" s="272"/>
      <c r="P142" s="273"/>
      <c r="Q142" s="273"/>
      <c r="R142" s="273"/>
      <c r="S142" s="273"/>
      <c r="T142" s="273"/>
      <c r="U142" s="273"/>
      <c r="V142" s="274"/>
      <c r="W142" s="250"/>
      <c r="X142" s="279"/>
      <c r="Y142" s="268"/>
      <c r="Z142" s="280"/>
    </row>
    <row r="143" spans="1:26" ht="18.75" customHeight="1">
      <c r="A143" s="254"/>
      <c r="B143" s="146"/>
      <c r="C143" s="173"/>
      <c r="D143" s="135"/>
      <c r="E143" s="293"/>
      <c r="F143" s="294"/>
      <c r="G143" s="294"/>
      <c r="H143" s="294"/>
      <c r="I143" s="294"/>
      <c r="J143" s="295"/>
      <c r="K143" s="268"/>
      <c r="L143" s="296"/>
      <c r="M143" s="268"/>
      <c r="N143" s="268"/>
      <c r="O143" s="275"/>
      <c r="P143" s="276"/>
      <c r="Q143" s="276"/>
      <c r="R143" s="276"/>
      <c r="S143" s="276"/>
      <c r="T143" s="276"/>
      <c r="U143" s="276"/>
      <c r="V143" s="277"/>
      <c r="W143" s="250"/>
      <c r="X143" s="279"/>
      <c r="Y143" s="268"/>
      <c r="Z143" s="280"/>
    </row>
    <row r="144" spans="1:26" ht="18.75" customHeight="1">
      <c r="A144" s="254">
        <v>31</v>
      </c>
      <c r="B144" s="148"/>
      <c r="C144" s="57"/>
      <c r="D144" s="52"/>
      <c r="E144" s="174"/>
      <c r="F144" s="255" t="s">
        <v>114</v>
      </c>
      <c r="G144" s="256"/>
      <c r="H144" s="256"/>
      <c r="I144" s="256"/>
      <c r="J144" s="257"/>
      <c r="K144" s="262">
        <v>2</v>
      </c>
      <c r="L144" s="262">
        <f>IF(X144&lt;&gt;"",4-X144,"")</f>
        <v>3</v>
      </c>
      <c r="M144" s="265">
        <v>3</v>
      </c>
      <c r="N144" s="265" t="str">
        <f>IFERROR(VLOOKUP(VALUE(K144&amp;L144&amp;M144), リスク値算定シーﾄ!$B$2:$C$28, 2, FALSE), "")</f>
        <v>A</v>
      </c>
      <c r="O144" s="49" t="s">
        <v>62</v>
      </c>
      <c r="P144" s="50" t="s">
        <v>47</v>
      </c>
      <c r="Q144" s="49"/>
      <c r="R144" s="50"/>
      <c r="S144" s="51" t="s">
        <v>104</v>
      </c>
      <c r="T144" s="50"/>
      <c r="U144" s="51" t="s">
        <v>107</v>
      </c>
      <c r="V144" s="50"/>
      <c r="W144" s="249">
        <v>1</v>
      </c>
      <c r="X144" s="251">
        <v>1</v>
      </c>
      <c r="Y144" s="252" t="s">
        <v>29</v>
      </c>
      <c r="Z144" s="253" t="s">
        <v>166</v>
      </c>
    </row>
    <row r="145" spans="1:26" ht="18.75" customHeight="1">
      <c r="A145" s="254"/>
      <c r="B145" s="146"/>
      <c r="C145" s="57"/>
      <c r="D145" s="175"/>
      <c r="E145" s="174"/>
      <c r="F145" s="258"/>
      <c r="G145" s="256"/>
      <c r="H145" s="256"/>
      <c r="I145" s="256"/>
      <c r="J145" s="257"/>
      <c r="K145" s="263"/>
      <c r="L145" s="263"/>
      <c r="M145" s="266"/>
      <c r="N145" s="266"/>
      <c r="O145" s="43" t="s">
        <v>108</v>
      </c>
      <c r="P145" s="44"/>
      <c r="Q145" s="43"/>
      <c r="R145" s="44"/>
      <c r="S145" s="45" t="s">
        <v>59</v>
      </c>
      <c r="T145" s="44"/>
      <c r="U145" s="45"/>
      <c r="V145" s="44"/>
      <c r="W145" s="249"/>
      <c r="X145" s="251"/>
      <c r="Y145" s="252"/>
      <c r="Z145" s="253"/>
    </row>
    <row r="146" spans="1:26" ht="18.75" customHeight="1">
      <c r="A146" s="254"/>
      <c r="B146" s="161"/>
      <c r="C146" s="57"/>
      <c r="D146" s="175"/>
      <c r="E146" s="174"/>
      <c r="F146" s="259"/>
      <c r="G146" s="260"/>
      <c r="H146" s="260"/>
      <c r="I146" s="260"/>
      <c r="J146" s="261"/>
      <c r="K146" s="264"/>
      <c r="L146" s="264"/>
      <c r="M146" s="267"/>
      <c r="N146" s="267"/>
      <c r="O146" s="46" t="s">
        <v>67</v>
      </c>
      <c r="P146" s="47"/>
      <c r="Q146" s="46"/>
      <c r="R146" s="47"/>
      <c r="S146" s="43" t="s">
        <v>61</v>
      </c>
      <c r="T146" s="47"/>
      <c r="U146" s="48"/>
      <c r="V146" s="47"/>
      <c r="W146" s="250"/>
      <c r="X146" s="251"/>
      <c r="Y146" s="252"/>
      <c r="Z146" s="253"/>
    </row>
    <row r="147" spans="1:26" ht="18.75" customHeight="1">
      <c r="A147" s="147"/>
      <c r="B147" s="155"/>
      <c r="C147" s="68"/>
      <c r="D147" s="66"/>
      <c r="E147" s="66"/>
      <c r="F147" s="66"/>
      <c r="G147" s="70"/>
      <c r="H147" s="70"/>
      <c r="I147" s="70"/>
      <c r="J147" s="70"/>
      <c r="K147" s="93"/>
      <c r="L147" s="93"/>
      <c r="M147" s="93"/>
      <c r="N147" s="93"/>
      <c r="O147" s="62"/>
      <c r="P147" s="63"/>
      <c r="Q147" s="64"/>
      <c r="R147" s="63"/>
      <c r="S147" s="64"/>
      <c r="T147" s="63"/>
      <c r="U147" s="64"/>
      <c r="V147" s="63"/>
      <c r="W147" s="93"/>
      <c r="X147" s="94"/>
      <c r="Y147" s="93"/>
      <c r="Z147" s="95"/>
    </row>
    <row r="148" spans="1:26" ht="27.75" customHeight="1">
      <c r="A148" s="138"/>
      <c r="B148" s="138"/>
      <c r="C148" s="56"/>
      <c r="D148" s="54"/>
      <c r="E148" s="54"/>
      <c r="F148" s="54"/>
      <c r="G148" s="117"/>
      <c r="H148" s="117"/>
      <c r="I148" s="117"/>
      <c r="J148" s="117"/>
      <c r="K148" s="107"/>
      <c r="L148" s="107"/>
      <c r="M148" s="107"/>
      <c r="N148" s="107"/>
      <c r="O148" s="54"/>
      <c r="P148" s="55"/>
      <c r="Q148" s="56"/>
      <c r="R148" s="55"/>
      <c r="S148" s="56"/>
      <c r="T148" s="55"/>
      <c r="U148" s="56"/>
      <c r="V148" s="55"/>
      <c r="W148" s="107"/>
      <c r="X148" s="108"/>
      <c r="Y148" s="107"/>
      <c r="Z148" s="109"/>
    </row>
    <row r="149" spans="1:26" ht="18.75" customHeight="1">
      <c r="A149" s="171"/>
      <c r="B149" s="156"/>
      <c r="C149" s="157"/>
      <c r="D149" s="157"/>
      <c r="E149" s="157"/>
      <c r="F149" s="157"/>
      <c r="G149" s="157"/>
      <c r="H149" s="157"/>
      <c r="I149" s="157"/>
      <c r="J149" s="157"/>
      <c r="K149" s="156"/>
      <c r="L149" s="156"/>
      <c r="M149" s="156"/>
      <c r="N149" s="156"/>
      <c r="O149" s="157"/>
      <c r="P149" s="156"/>
      <c r="Q149" s="157"/>
      <c r="R149" s="156"/>
      <c r="S149" s="157"/>
      <c r="T149" s="156"/>
      <c r="U149" s="157"/>
      <c r="V149" s="156"/>
      <c r="W149" s="158"/>
      <c r="X149" s="158"/>
      <c r="Y149" s="158"/>
      <c r="Z149" s="158"/>
    </row>
    <row r="150" spans="1:26" ht="28.5" customHeight="1">
      <c r="A150" s="310" t="s">
        <v>115</v>
      </c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311"/>
      <c r="W150" s="311"/>
      <c r="X150" s="311"/>
      <c r="Y150" s="311"/>
      <c r="Z150" s="311"/>
    </row>
    <row r="151" spans="1:26" s="35" customFormat="1" ht="28.5" customHeight="1">
      <c r="A151" s="347" t="s">
        <v>5</v>
      </c>
      <c r="B151" s="139" t="s">
        <v>33</v>
      </c>
      <c r="C151" s="140"/>
      <c r="D151" s="140"/>
      <c r="E151" s="140"/>
      <c r="F151" s="140"/>
      <c r="G151" s="140"/>
      <c r="H151" s="140"/>
      <c r="I151" s="140"/>
      <c r="J151" s="141"/>
      <c r="K151" s="349" t="s">
        <v>3</v>
      </c>
      <c r="L151" s="350"/>
      <c r="M151" s="350"/>
      <c r="N151" s="351"/>
      <c r="O151" s="352" t="s">
        <v>18</v>
      </c>
      <c r="P151" s="353"/>
      <c r="Q151" s="353"/>
      <c r="R151" s="353"/>
      <c r="S151" s="353"/>
      <c r="T151" s="353"/>
      <c r="U151" s="353"/>
      <c r="V151" s="353"/>
      <c r="W151" s="354" t="s">
        <v>20</v>
      </c>
      <c r="X151" s="355"/>
      <c r="Y151" s="356" t="s">
        <v>0</v>
      </c>
      <c r="Z151" s="357"/>
    </row>
    <row r="152" spans="1:26" s="35" customFormat="1" ht="28.5" customHeight="1">
      <c r="A152" s="221"/>
      <c r="B152" s="142"/>
      <c r="C152" s="358" t="s">
        <v>36</v>
      </c>
      <c r="D152" s="359"/>
      <c r="E152" s="359"/>
      <c r="F152" s="359"/>
      <c r="G152" s="359"/>
      <c r="H152" s="359"/>
      <c r="I152" s="359"/>
      <c r="J152" s="360"/>
      <c r="K152" s="322" t="s">
        <v>39</v>
      </c>
      <c r="L152" s="322" t="s">
        <v>40</v>
      </c>
      <c r="M152" s="322" t="s">
        <v>41</v>
      </c>
      <c r="N152" s="364" t="s">
        <v>2</v>
      </c>
      <c r="O152" s="339" t="s">
        <v>19</v>
      </c>
      <c r="P152" s="340"/>
      <c r="Q152" s="340"/>
      <c r="R152" s="341"/>
      <c r="S152" s="337" t="s">
        <v>43</v>
      </c>
      <c r="T152" s="338"/>
      <c r="U152" s="337" t="s">
        <v>4</v>
      </c>
      <c r="V152" s="338"/>
      <c r="W152" s="344" t="s">
        <v>21</v>
      </c>
      <c r="X152" s="344" t="s">
        <v>1</v>
      </c>
      <c r="Y152" s="335" t="s">
        <v>22</v>
      </c>
      <c r="Z152" s="335" t="s">
        <v>23</v>
      </c>
    </row>
    <row r="153" spans="1:26" s="35" customFormat="1" ht="28.5" customHeight="1">
      <c r="A153" s="221"/>
      <c r="B153" s="143"/>
      <c r="C153" s="361"/>
      <c r="D153" s="362"/>
      <c r="E153" s="362"/>
      <c r="F153" s="362"/>
      <c r="G153" s="362"/>
      <c r="H153" s="362"/>
      <c r="I153" s="362"/>
      <c r="J153" s="363"/>
      <c r="K153" s="364"/>
      <c r="L153" s="323"/>
      <c r="M153" s="364"/>
      <c r="N153" s="364"/>
      <c r="O153" s="337" t="s">
        <v>42</v>
      </c>
      <c r="P153" s="338"/>
      <c r="Q153" s="337" t="s">
        <v>6</v>
      </c>
      <c r="R153" s="338"/>
      <c r="S153" s="342"/>
      <c r="T153" s="343"/>
      <c r="U153" s="342"/>
      <c r="V153" s="343"/>
      <c r="W153" s="345"/>
      <c r="X153" s="345"/>
      <c r="Y153" s="346"/>
      <c r="Z153" s="336"/>
    </row>
    <row r="154" spans="1:26" s="35" customFormat="1" ht="28.5" customHeight="1">
      <c r="A154" s="348"/>
      <c r="B154" s="137" t="s">
        <v>116</v>
      </c>
      <c r="C154" s="306" t="s">
        <v>117</v>
      </c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8"/>
    </row>
    <row r="155" spans="1:26" s="35" customFormat="1" ht="18.75" customHeight="1">
      <c r="A155" s="254">
        <v>32</v>
      </c>
      <c r="B155" s="144"/>
      <c r="C155" s="204" t="s">
        <v>118</v>
      </c>
      <c r="D155" s="210"/>
      <c r="E155" s="210"/>
      <c r="F155" s="210"/>
      <c r="G155" s="210"/>
      <c r="H155" s="210"/>
      <c r="I155" s="210"/>
      <c r="J155" s="210"/>
      <c r="K155" s="268"/>
      <c r="L155" s="296"/>
      <c r="M155" s="268"/>
      <c r="N155" s="268"/>
      <c r="O155" s="281" t="s">
        <v>167</v>
      </c>
      <c r="P155" s="324"/>
      <c r="Q155" s="324"/>
      <c r="R155" s="324"/>
      <c r="S155" s="324"/>
      <c r="T155" s="324"/>
      <c r="U155" s="324"/>
      <c r="V155" s="325"/>
      <c r="W155" s="278">
        <v>2</v>
      </c>
      <c r="X155" s="279"/>
      <c r="Y155" s="268"/>
      <c r="Z155" s="280"/>
    </row>
    <row r="156" spans="1:26" s="35" customFormat="1" ht="18.75" customHeight="1">
      <c r="A156" s="254"/>
      <c r="B156" s="145"/>
      <c r="C156" s="188"/>
      <c r="D156" s="211"/>
      <c r="E156" s="211"/>
      <c r="F156" s="211"/>
      <c r="G156" s="211"/>
      <c r="H156" s="211"/>
      <c r="I156" s="211"/>
      <c r="J156" s="211"/>
      <c r="K156" s="268"/>
      <c r="L156" s="296"/>
      <c r="M156" s="268"/>
      <c r="N156" s="268"/>
      <c r="O156" s="326"/>
      <c r="P156" s="327"/>
      <c r="Q156" s="327"/>
      <c r="R156" s="327"/>
      <c r="S156" s="327"/>
      <c r="T156" s="327"/>
      <c r="U156" s="327"/>
      <c r="V156" s="328"/>
      <c r="W156" s="278"/>
      <c r="X156" s="279"/>
      <c r="Y156" s="268"/>
      <c r="Z156" s="280"/>
    </row>
    <row r="157" spans="1:26" s="35" customFormat="1" ht="18.75" customHeight="1">
      <c r="A157" s="254"/>
      <c r="B157" s="145"/>
      <c r="C157" s="188"/>
      <c r="D157" s="211"/>
      <c r="E157" s="211"/>
      <c r="F157" s="211"/>
      <c r="G157" s="211"/>
      <c r="H157" s="211"/>
      <c r="I157" s="211"/>
      <c r="J157" s="211"/>
      <c r="K157" s="268"/>
      <c r="L157" s="296"/>
      <c r="M157" s="268"/>
      <c r="N157" s="268"/>
      <c r="O157" s="326"/>
      <c r="P157" s="327"/>
      <c r="Q157" s="327"/>
      <c r="R157" s="327"/>
      <c r="S157" s="327"/>
      <c r="T157" s="327"/>
      <c r="U157" s="327"/>
      <c r="V157" s="328"/>
      <c r="W157" s="249"/>
      <c r="X157" s="279"/>
      <c r="Y157" s="268"/>
      <c r="Z157" s="280"/>
    </row>
    <row r="158" spans="1:26" s="35" customFormat="1" ht="18.75" customHeight="1">
      <c r="A158" s="254"/>
      <c r="B158" s="145"/>
      <c r="C158" s="188"/>
      <c r="D158" s="211"/>
      <c r="E158" s="211"/>
      <c r="F158" s="211"/>
      <c r="G158" s="211"/>
      <c r="H158" s="211"/>
      <c r="I158" s="211"/>
      <c r="J158" s="211"/>
      <c r="K158" s="268"/>
      <c r="L158" s="296"/>
      <c r="M158" s="268"/>
      <c r="N158" s="268"/>
      <c r="O158" s="326"/>
      <c r="P158" s="327"/>
      <c r="Q158" s="327"/>
      <c r="R158" s="327"/>
      <c r="S158" s="327"/>
      <c r="T158" s="327"/>
      <c r="U158" s="327"/>
      <c r="V158" s="328"/>
      <c r="W158" s="249"/>
      <c r="X158" s="279"/>
      <c r="Y158" s="268"/>
      <c r="Z158" s="280"/>
    </row>
    <row r="159" spans="1:26" s="35" customFormat="1" ht="18.75" customHeight="1">
      <c r="A159" s="254"/>
      <c r="B159" s="146"/>
      <c r="C159" s="191"/>
      <c r="D159" s="213"/>
      <c r="E159" s="213"/>
      <c r="F159" s="213"/>
      <c r="G159" s="213"/>
      <c r="H159" s="213"/>
      <c r="I159" s="213"/>
      <c r="J159" s="213"/>
      <c r="K159" s="268"/>
      <c r="L159" s="296"/>
      <c r="M159" s="268"/>
      <c r="N159" s="268"/>
      <c r="O159" s="329"/>
      <c r="P159" s="330"/>
      <c r="Q159" s="330"/>
      <c r="R159" s="330"/>
      <c r="S159" s="330"/>
      <c r="T159" s="330"/>
      <c r="U159" s="330"/>
      <c r="V159" s="331"/>
      <c r="W159" s="321"/>
      <c r="X159" s="279"/>
      <c r="Y159" s="268"/>
      <c r="Z159" s="280"/>
    </row>
    <row r="160" spans="1:26" s="35" customFormat="1" ht="18.75" customHeight="1">
      <c r="A160" s="254">
        <v>33</v>
      </c>
      <c r="B160" s="146"/>
      <c r="C160" s="57"/>
      <c r="D160" s="204" t="s">
        <v>119</v>
      </c>
      <c r="E160" s="205"/>
      <c r="F160" s="205"/>
      <c r="G160" s="205"/>
      <c r="H160" s="205"/>
      <c r="I160" s="205"/>
      <c r="J160" s="206"/>
      <c r="K160" s="268"/>
      <c r="L160" s="296"/>
      <c r="M160" s="268"/>
      <c r="N160" s="268"/>
      <c r="O160" s="40" t="s">
        <v>49</v>
      </c>
      <c r="P160" s="41" t="s">
        <v>46</v>
      </c>
      <c r="Q160" s="104"/>
      <c r="R160" s="41"/>
      <c r="S160" s="42" t="s">
        <v>58</v>
      </c>
      <c r="T160" s="41"/>
      <c r="U160" s="42"/>
      <c r="V160" s="41"/>
      <c r="W160" s="249">
        <v>2</v>
      </c>
      <c r="X160" s="279"/>
      <c r="Y160" s="268"/>
      <c r="Z160" s="280"/>
    </row>
    <row r="161" spans="1:26" s="35" customFormat="1" ht="18.75" customHeight="1">
      <c r="A161" s="254"/>
      <c r="B161" s="146"/>
      <c r="C161" s="57"/>
      <c r="D161" s="188"/>
      <c r="E161" s="189"/>
      <c r="F161" s="189"/>
      <c r="G161" s="189"/>
      <c r="H161" s="189"/>
      <c r="I161" s="189"/>
      <c r="J161" s="190"/>
      <c r="K161" s="268"/>
      <c r="L161" s="296"/>
      <c r="M161" s="268"/>
      <c r="N161" s="268"/>
      <c r="O161" s="43" t="s">
        <v>52</v>
      </c>
      <c r="P161" s="44" t="s">
        <v>47</v>
      </c>
      <c r="Q161" s="105"/>
      <c r="R161" s="44"/>
      <c r="S161" s="45" t="s">
        <v>59</v>
      </c>
      <c r="T161" s="44"/>
      <c r="U161" s="45"/>
      <c r="V161" s="44"/>
      <c r="W161" s="249"/>
      <c r="X161" s="279"/>
      <c r="Y161" s="268"/>
      <c r="Z161" s="280"/>
    </row>
    <row r="162" spans="1:26" s="35" customFormat="1" ht="18.75" customHeight="1">
      <c r="A162" s="254"/>
      <c r="B162" s="146"/>
      <c r="C162" s="57"/>
      <c r="D162" s="188"/>
      <c r="E162" s="189"/>
      <c r="F162" s="189"/>
      <c r="G162" s="189"/>
      <c r="H162" s="189"/>
      <c r="I162" s="189"/>
      <c r="J162" s="190"/>
      <c r="K162" s="268"/>
      <c r="L162" s="296"/>
      <c r="M162" s="268"/>
      <c r="N162" s="268"/>
      <c r="O162" s="58" t="s">
        <v>60</v>
      </c>
      <c r="P162" s="59"/>
      <c r="Q162" s="106"/>
      <c r="R162" s="59"/>
      <c r="S162" s="43" t="s">
        <v>61</v>
      </c>
      <c r="T162" s="59"/>
      <c r="U162" s="60"/>
      <c r="V162" s="59"/>
      <c r="W162" s="249"/>
      <c r="X162" s="279"/>
      <c r="Y162" s="268"/>
      <c r="Z162" s="280"/>
    </row>
    <row r="163" spans="1:26" s="35" customFormat="1" ht="18.75" customHeight="1">
      <c r="A163" s="254"/>
      <c r="B163" s="146"/>
      <c r="C163" s="57"/>
      <c r="D163" s="191"/>
      <c r="E163" s="192"/>
      <c r="F163" s="192"/>
      <c r="G163" s="192"/>
      <c r="H163" s="192"/>
      <c r="I163" s="192"/>
      <c r="J163" s="193"/>
      <c r="K163" s="268"/>
      <c r="L163" s="296"/>
      <c r="M163" s="268"/>
      <c r="N163" s="268"/>
      <c r="O163" s="46" t="s">
        <v>62</v>
      </c>
      <c r="P163" s="47"/>
      <c r="Q163" s="110"/>
      <c r="R163" s="47"/>
      <c r="S163" s="48" t="s">
        <v>63</v>
      </c>
      <c r="T163" s="47"/>
      <c r="U163" s="48"/>
      <c r="V163" s="47"/>
      <c r="W163" s="321"/>
      <c r="X163" s="279"/>
      <c r="Y163" s="268"/>
      <c r="Z163" s="280"/>
    </row>
    <row r="164" spans="1:26" s="35" customFormat="1" ht="18.75" customHeight="1">
      <c r="A164" s="254">
        <v>34</v>
      </c>
      <c r="B164" s="148"/>
      <c r="C164" s="57"/>
      <c r="D164" s="65"/>
      <c r="E164" s="204" t="s">
        <v>120</v>
      </c>
      <c r="F164" s="205"/>
      <c r="G164" s="205"/>
      <c r="H164" s="205"/>
      <c r="I164" s="205"/>
      <c r="J164" s="206"/>
      <c r="K164" s="368">
        <v>2</v>
      </c>
      <c r="L164" s="368">
        <f>IF(X164&lt;&gt;"",4-X164,"")</f>
        <v>2</v>
      </c>
      <c r="M164" s="332">
        <v>1</v>
      </c>
      <c r="N164" s="365" t="str">
        <f>IFERROR(VLOOKUP(VALUE(K164&amp;L164&amp;M164), リスク値算定シーﾄ!$B$2:$C$28, 2, FALSE), "")</f>
        <v>D</v>
      </c>
      <c r="O164" s="49" t="s">
        <v>121</v>
      </c>
      <c r="P164" s="50"/>
      <c r="Q164" s="89" t="s">
        <v>62</v>
      </c>
      <c r="R164" s="90"/>
      <c r="S164" s="51" t="s">
        <v>104</v>
      </c>
      <c r="T164" s="50"/>
      <c r="U164" s="111" t="s">
        <v>107</v>
      </c>
      <c r="V164" s="90"/>
      <c r="W164" s="249">
        <v>1</v>
      </c>
      <c r="X164" s="251">
        <v>2</v>
      </c>
      <c r="Y164" s="309" t="s">
        <v>30</v>
      </c>
      <c r="Z164" s="253" t="s">
        <v>127</v>
      </c>
    </row>
    <row r="165" spans="1:26" s="35" customFormat="1" ht="27.75" customHeight="1">
      <c r="A165" s="254"/>
      <c r="B165" s="146"/>
      <c r="C165" s="57"/>
      <c r="D165" s="33"/>
      <c r="E165" s="188"/>
      <c r="F165" s="189"/>
      <c r="G165" s="189"/>
      <c r="H165" s="189"/>
      <c r="I165" s="189"/>
      <c r="J165" s="190"/>
      <c r="K165" s="369"/>
      <c r="L165" s="369"/>
      <c r="M165" s="333"/>
      <c r="N165" s="366"/>
      <c r="O165" s="43" t="s">
        <v>82</v>
      </c>
      <c r="P165" s="44" t="s">
        <v>47</v>
      </c>
      <c r="Q165" s="91" t="s">
        <v>108</v>
      </c>
      <c r="R165" s="92"/>
      <c r="S165" s="45" t="s">
        <v>80</v>
      </c>
      <c r="T165" s="44"/>
      <c r="U165" s="111"/>
      <c r="V165" s="92"/>
      <c r="W165" s="249"/>
      <c r="X165" s="251"/>
      <c r="Y165" s="309"/>
      <c r="Z165" s="253"/>
    </row>
    <row r="166" spans="1:26" s="35" customFormat="1" ht="18.75" customHeight="1">
      <c r="A166" s="254"/>
      <c r="B166" s="146"/>
      <c r="C166" s="57"/>
      <c r="D166" s="33"/>
      <c r="E166" s="188"/>
      <c r="F166" s="189"/>
      <c r="G166" s="189"/>
      <c r="H166" s="189"/>
      <c r="I166" s="189"/>
      <c r="J166" s="190"/>
      <c r="K166" s="369"/>
      <c r="L166" s="369"/>
      <c r="M166" s="333"/>
      <c r="N166" s="366"/>
      <c r="O166" s="43" t="s">
        <v>83</v>
      </c>
      <c r="P166" s="44"/>
      <c r="Q166" s="91"/>
      <c r="R166" s="92"/>
      <c r="S166" s="45" t="s">
        <v>59</v>
      </c>
      <c r="T166" s="44"/>
      <c r="U166" s="45"/>
      <c r="V166" s="44"/>
      <c r="W166" s="249"/>
      <c r="X166" s="251"/>
      <c r="Y166" s="309"/>
      <c r="Z166" s="253"/>
    </row>
    <row r="167" spans="1:26" s="35" customFormat="1" ht="18.75" customHeight="1">
      <c r="A167" s="254"/>
      <c r="B167" s="146"/>
      <c r="C167" s="57"/>
      <c r="D167" s="33"/>
      <c r="E167" s="188"/>
      <c r="F167" s="189"/>
      <c r="G167" s="189"/>
      <c r="H167" s="189"/>
      <c r="I167" s="189"/>
      <c r="J167" s="190"/>
      <c r="K167" s="369"/>
      <c r="L167" s="369"/>
      <c r="M167" s="333"/>
      <c r="N167" s="366"/>
      <c r="O167" s="43" t="s">
        <v>60</v>
      </c>
      <c r="P167" s="44"/>
      <c r="Q167" s="91"/>
      <c r="R167" s="92"/>
      <c r="S167" s="43" t="s">
        <v>61</v>
      </c>
      <c r="T167" s="44"/>
      <c r="U167" s="45"/>
      <c r="V167" s="44"/>
      <c r="W167" s="249"/>
      <c r="X167" s="251"/>
      <c r="Y167" s="252"/>
      <c r="Z167" s="253"/>
    </row>
    <row r="168" spans="1:26" s="35" customFormat="1" ht="18.75" customHeight="1">
      <c r="A168" s="254"/>
      <c r="B168" s="161"/>
      <c r="C168" s="57"/>
      <c r="D168" s="33"/>
      <c r="E168" s="191"/>
      <c r="F168" s="192"/>
      <c r="G168" s="192"/>
      <c r="H168" s="192"/>
      <c r="I168" s="192"/>
      <c r="J168" s="193"/>
      <c r="K168" s="370"/>
      <c r="L168" s="370"/>
      <c r="M168" s="334"/>
      <c r="N168" s="367"/>
      <c r="O168" s="46" t="s">
        <v>67</v>
      </c>
      <c r="P168" s="47"/>
      <c r="Q168" s="112"/>
      <c r="R168" s="113"/>
      <c r="S168" s="114"/>
      <c r="T168" s="47"/>
      <c r="U168" s="48"/>
      <c r="V168" s="47"/>
      <c r="W168" s="250"/>
      <c r="X168" s="251"/>
      <c r="Y168" s="252"/>
      <c r="Z168" s="253"/>
    </row>
    <row r="169" spans="1:26" s="35" customFormat="1" ht="18.75" customHeight="1">
      <c r="A169" s="168"/>
      <c r="B169" s="154"/>
      <c r="C169" s="68"/>
      <c r="D169" s="66"/>
      <c r="E169" s="62"/>
      <c r="F169" s="70"/>
      <c r="G169" s="70"/>
      <c r="H169" s="70"/>
      <c r="I169" s="70"/>
      <c r="J169" s="70"/>
      <c r="K169" s="93"/>
      <c r="L169" s="93"/>
      <c r="M169" s="93"/>
      <c r="N169" s="93"/>
      <c r="O169" s="62"/>
      <c r="P169" s="63"/>
      <c r="Q169" s="64"/>
      <c r="R169" s="63"/>
      <c r="S169" s="64"/>
      <c r="T169" s="63"/>
      <c r="U169" s="64"/>
      <c r="V169" s="63"/>
      <c r="W169" s="93"/>
      <c r="X169" s="94"/>
      <c r="Y169" s="93"/>
      <c r="Z169" s="95"/>
    </row>
    <row r="170" spans="1:26" ht="27.75" customHeight="1">
      <c r="A170" s="171"/>
      <c r="B170" s="156"/>
      <c r="C170" s="157"/>
      <c r="D170" s="157"/>
      <c r="E170" s="157"/>
      <c r="F170" s="157"/>
      <c r="G170" s="157"/>
      <c r="H170" s="157"/>
      <c r="I170" s="157"/>
      <c r="J170" s="157"/>
      <c r="K170" s="156"/>
      <c r="L170" s="156"/>
      <c r="M170" s="156"/>
      <c r="N170" s="156"/>
      <c r="O170" s="157"/>
      <c r="P170" s="156"/>
      <c r="Q170" s="157"/>
      <c r="R170" s="156"/>
      <c r="S170" s="157"/>
      <c r="T170" s="156"/>
      <c r="U170" s="157"/>
      <c r="V170" s="156"/>
      <c r="W170" s="158"/>
      <c r="X170" s="158"/>
      <c r="Y170" s="158"/>
      <c r="Z170" s="103" t="s">
        <v>54</v>
      </c>
    </row>
    <row r="171" spans="1:26" ht="18.75" customHeight="1">
      <c r="A171" s="171"/>
      <c r="B171" s="156"/>
      <c r="C171" s="157"/>
      <c r="D171" s="157"/>
      <c r="E171" s="157"/>
      <c r="F171" s="157"/>
      <c r="G171" s="157"/>
      <c r="H171" s="157"/>
      <c r="I171" s="157"/>
      <c r="J171" s="157"/>
      <c r="K171" s="156"/>
      <c r="L171" s="156"/>
      <c r="M171" s="156"/>
      <c r="N171" s="156"/>
      <c r="O171" s="157"/>
      <c r="P171" s="156"/>
      <c r="Q171" s="157"/>
      <c r="R171" s="156"/>
      <c r="S171" s="157"/>
      <c r="T171" s="156"/>
      <c r="U171" s="157"/>
      <c r="V171" s="156"/>
      <c r="W171" s="158"/>
      <c r="X171" s="158"/>
      <c r="Y171" s="158"/>
      <c r="Z171" s="103"/>
    </row>
    <row r="172" spans="1:26" ht="18.75" customHeight="1">
      <c r="A172" s="171"/>
      <c r="B172" s="156"/>
      <c r="C172" s="157"/>
      <c r="D172" s="157"/>
      <c r="E172" s="157"/>
      <c r="F172" s="157"/>
      <c r="G172" s="157"/>
      <c r="H172" s="157"/>
      <c r="I172" s="157"/>
      <c r="J172" s="157"/>
      <c r="K172" s="156"/>
      <c r="L172" s="156"/>
      <c r="M172" s="156"/>
      <c r="N172" s="156"/>
      <c r="O172" s="157"/>
      <c r="P172" s="156"/>
      <c r="Q172" s="157"/>
      <c r="R172" s="156"/>
      <c r="S172" s="157"/>
      <c r="T172" s="156"/>
      <c r="U172" s="157"/>
      <c r="V172" s="156"/>
      <c r="W172" s="158"/>
      <c r="X172" s="158"/>
      <c r="Y172" s="158"/>
      <c r="Z172" s="103"/>
    </row>
    <row r="173" spans="1:26" ht="18.75" customHeight="1">
      <c r="A173" s="171"/>
      <c r="B173" s="156"/>
      <c r="C173" s="157"/>
      <c r="D173" s="157"/>
      <c r="E173" s="157"/>
      <c r="F173" s="157"/>
      <c r="G173" s="157"/>
      <c r="H173" s="157"/>
      <c r="I173" s="157"/>
      <c r="J173" s="157"/>
      <c r="K173" s="156"/>
      <c r="L173" s="156"/>
      <c r="M173" s="156"/>
      <c r="N173" s="156"/>
      <c r="O173" s="157"/>
      <c r="P173" s="156"/>
      <c r="Q173" s="157"/>
      <c r="R173" s="156"/>
      <c r="S173" s="157"/>
      <c r="T173" s="156"/>
      <c r="U173" s="157"/>
      <c r="V173" s="156"/>
      <c r="W173" s="158"/>
      <c r="X173" s="158"/>
      <c r="Y173" s="158"/>
      <c r="Z173" s="103"/>
    </row>
    <row r="174" spans="1:26" ht="18.75" customHeight="1">
      <c r="A174" s="171"/>
      <c r="B174" s="156"/>
      <c r="C174" s="157"/>
      <c r="D174" s="157"/>
      <c r="E174" s="157"/>
      <c r="F174" s="157"/>
      <c r="G174" s="157"/>
      <c r="H174" s="157"/>
      <c r="I174" s="157"/>
      <c r="J174" s="157"/>
      <c r="K174" s="156"/>
      <c r="L174" s="156"/>
      <c r="M174" s="156"/>
      <c r="N174" s="156"/>
      <c r="O174" s="157"/>
      <c r="P174" s="156"/>
      <c r="Q174" s="157"/>
      <c r="R174" s="156"/>
      <c r="S174" s="157"/>
      <c r="T174" s="156"/>
      <c r="U174" s="157"/>
      <c r="V174" s="156"/>
      <c r="W174" s="158"/>
      <c r="X174" s="158"/>
      <c r="Y174" s="158"/>
      <c r="Z174" s="103"/>
    </row>
    <row r="175" spans="1:26" ht="18.75" customHeight="1">
      <c r="A175" s="171"/>
      <c r="B175" s="156"/>
      <c r="C175" s="157"/>
      <c r="D175" s="157"/>
      <c r="E175" s="157"/>
      <c r="F175" s="157"/>
      <c r="G175" s="157"/>
      <c r="H175" s="157"/>
      <c r="I175" s="157"/>
      <c r="J175" s="157"/>
      <c r="K175" s="156"/>
      <c r="L175" s="156"/>
      <c r="M175" s="156"/>
      <c r="N175" s="156"/>
      <c r="O175" s="157"/>
      <c r="P175" s="156"/>
      <c r="Q175" s="157"/>
      <c r="R175" s="156"/>
      <c r="S175" s="157"/>
      <c r="T175" s="156"/>
      <c r="U175" s="157"/>
      <c r="V175" s="156"/>
      <c r="W175" s="158"/>
      <c r="X175" s="158"/>
      <c r="Y175" s="158"/>
      <c r="Z175" s="103"/>
    </row>
    <row r="176" spans="1:26" ht="18.75" customHeight="1">
      <c r="A176" s="171"/>
      <c r="B176" s="156"/>
      <c r="C176" s="157"/>
      <c r="D176" s="157"/>
      <c r="E176" s="157"/>
      <c r="F176" s="157"/>
      <c r="G176" s="157"/>
      <c r="H176" s="157"/>
      <c r="I176" s="157"/>
      <c r="J176" s="157"/>
      <c r="K176" s="156"/>
      <c r="L176" s="156"/>
      <c r="M176" s="156"/>
      <c r="N176" s="156"/>
      <c r="O176" s="157"/>
      <c r="P176" s="156"/>
      <c r="Q176" s="157"/>
      <c r="R176" s="156"/>
      <c r="S176" s="157"/>
      <c r="T176" s="156"/>
      <c r="U176" s="157"/>
      <c r="V176" s="156"/>
      <c r="W176" s="158"/>
      <c r="X176" s="158"/>
      <c r="Y176" s="158"/>
      <c r="Z176" s="103"/>
    </row>
    <row r="177" spans="1:26" ht="18.75" customHeight="1">
      <c r="A177" s="171"/>
      <c r="B177" s="156"/>
      <c r="C177" s="157"/>
      <c r="D177" s="157"/>
      <c r="E177" s="157"/>
      <c r="F177" s="157"/>
      <c r="G177" s="157"/>
      <c r="H177" s="157"/>
      <c r="I177" s="157"/>
      <c r="J177" s="157"/>
      <c r="K177" s="156"/>
      <c r="L177" s="156"/>
      <c r="M177" s="156"/>
      <c r="N177" s="156"/>
      <c r="O177" s="157"/>
      <c r="P177" s="156"/>
      <c r="Q177" s="157"/>
      <c r="R177" s="156"/>
      <c r="S177" s="157"/>
      <c r="T177" s="156"/>
      <c r="U177" s="157"/>
      <c r="V177" s="156"/>
      <c r="W177" s="158"/>
      <c r="X177" s="158"/>
      <c r="Y177" s="158"/>
      <c r="Z177" s="103"/>
    </row>
    <row r="178" spans="1:26" ht="18.75" customHeight="1">
      <c r="A178" s="171"/>
      <c r="B178" s="156"/>
      <c r="C178" s="157"/>
      <c r="D178" s="157"/>
      <c r="E178" s="157"/>
      <c r="F178" s="157"/>
      <c r="G178" s="157"/>
      <c r="H178" s="157"/>
      <c r="I178" s="157"/>
      <c r="J178" s="157"/>
      <c r="K178" s="156"/>
      <c r="L178" s="156"/>
      <c r="M178" s="156"/>
      <c r="N178" s="156"/>
      <c r="O178" s="157"/>
      <c r="P178" s="156"/>
      <c r="Q178" s="157"/>
      <c r="R178" s="156"/>
      <c r="S178" s="157"/>
      <c r="T178" s="156"/>
      <c r="U178" s="157"/>
      <c r="V178" s="156"/>
      <c r="W178" s="158"/>
      <c r="X178" s="158"/>
      <c r="Y178" s="158"/>
      <c r="Z178" s="103"/>
    </row>
    <row r="179" spans="1:26" ht="18.75" customHeight="1">
      <c r="A179" s="171"/>
      <c r="B179" s="156"/>
      <c r="C179" s="157"/>
      <c r="D179" s="157"/>
      <c r="E179" s="157"/>
      <c r="F179" s="157"/>
      <c r="G179" s="157"/>
      <c r="H179" s="157"/>
      <c r="I179" s="157"/>
      <c r="J179" s="157"/>
      <c r="K179" s="156"/>
      <c r="L179" s="156"/>
      <c r="M179" s="156"/>
      <c r="N179" s="156"/>
      <c r="O179" s="157"/>
      <c r="P179" s="156"/>
      <c r="Q179" s="157"/>
      <c r="R179" s="156"/>
      <c r="S179" s="157"/>
      <c r="T179" s="156"/>
      <c r="U179" s="157"/>
      <c r="V179" s="156"/>
      <c r="W179" s="158"/>
      <c r="X179" s="158"/>
      <c r="Y179" s="158"/>
      <c r="Z179" s="103"/>
    </row>
    <row r="180" spans="1:26" ht="18.75" customHeight="1">
      <c r="A180" s="171"/>
      <c r="B180" s="156"/>
      <c r="C180" s="157"/>
      <c r="D180" s="157"/>
      <c r="E180" s="157"/>
      <c r="F180" s="157"/>
      <c r="G180" s="157"/>
      <c r="H180" s="157"/>
      <c r="I180" s="157"/>
      <c r="J180" s="157"/>
      <c r="K180" s="156"/>
      <c r="L180" s="156"/>
      <c r="M180" s="156"/>
      <c r="N180" s="156"/>
      <c r="O180" s="157"/>
      <c r="P180" s="156"/>
      <c r="Q180" s="157"/>
      <c r="R180" s="156"/>
      <c r="S180" s="157"/>
      <c r="T180" s="156"/>
      <c r="U180" s="157"/>
      <c r="V180" s="156"/>
      <c r="W180" s="158"/>
      <c r="X180" s="158"/>
      <c r="Y180" s="158"/>
      <c r="Z180" s="103"/>
    </row>
    <row r="181" spans="1:26" ht="18.75" customHeight="1">
      <c r="A181" s="171"/>
      <c r="B181" s="156"/>
      <c r="C181" s="157"/>
      <c r="D181" s="157"/>
      <c r="E181" s="157"/>
      <c r="F181" s="157"/>
      <c r="G181" s="157"/>
      <c r="H181" s="157"/>
      <c r="I181" s="157"/>
      <c r="J181" s="157"/>
      <c r="K181" s="156"/>
      <c r="L181" s="156"/>
      <c r="M181" s="156"/>
      <c r="N181" s="156"/>
      <c r="O181" s="157"/>
      <c r="P181" s="156"/>
      <c r="Q181" s="157"/>
      <c r="R181" s="156"/>
      <c r="S181" s="157"/>
      <c r="T181" s="156"/>
      <c r="U181" s="157"/>
      <c r="V181" s="156"/>
      <c r="W181" s="158"/>
      <c r="X181" s="158"/>
      <c r="Y181" s="158"/>
      <c r="Z181" s="103"/>
    </row>
    <row r="182" spans="1:26" ht="18.75" customHeight="1">
      <c r="A182" s="171"/>
      <c r="B182" s="156"/>
      <c r="C182" s="157"/>
      <c r="D182" s="157"/>
      <c r="E182" s="157"/>
      <c r="F182" s="157"/>
      <c r="G182" s="157"/>
      <c r="H182" s="157"/>
      <c r="I182" s="157"/>
      <c r="J182" s="157"/>
      <c r="K182" s="156"/>
      <c r="L182" s="156"/>
      <c r="M182" s="156"/>
      <c r="N182" s="156"/>
      <c r="O182" s="157"/>
      <c r="P182" s="156"/>
      <c r="Q182" s="157"/>
      <c r="R182" s="156"/>
      <c r="S182" s="157"/>
      <c r="T182" s="156"/>
      <c r="U182" s="157"/>
      <c r="V182" s="156"/>
      <c r="W182" s="158"/>
      <c r="X182" s="158"/>
      <c r="Y182" s="158"/>
      <c r="Z182" s="103"/>
    </row>
    <row r="183" spans="1:26" ht="18.75" customHeight="1">
      <c r="A183" s="171"/>
      <c r="B183" s="156"/>
      <c r="C183" s="157"/>
      <c r="D183" s="157"/>
      <c r="E183" s="157"/>
      <c r="F183" s="157"/>
      <c r="G183" s="157"/>
      <c r="H183" s="157"/>
      <c r="I183" s="157"/>
      <c r="J183" s="157"/>
      <c r="K183" s="156"/>
      <c r="L183" s="156"/>
      <c r="M183" s="156"/>
      <c r="N183" s="156"/>
      <c r="O183" s="157"/>
      <c r="P183" s="156"/>
      <c r="Q183" s="157"/>
      <c r="R183" s="156"/>
      <c r="S183" s="157"/>
      <c r="T183" s="156"/>
      <c r="U183" s="157"/>
      <c r="V183" s="156"/>
      <c r="W183" s="158"/>
      <c r="X183" s="158"/>
      <c r="Y183" s="158"/>
      <c r="Z183" s="103"/>
    </row>
    <row r="184" spans="1:26" ht="18.75" customHeight="1">
      <c r="A184" s="171"/>
      <c r="B184" s="156"/>
      <c r="C184" s="157"/>
      <c r="D184" s="157"/>
      <c r="E184" s="157"/>
      <c r="F184" s="157"/>
      <c r="G184" s="157"/>
      <c r="H184" s="157"/>
      <c r="I184" s="157"/>
      <c r="J184" s="157"/>
      <c r="K184" s="156"/>
      <c r="L184" s="156"/>
      <c r="M184" s="156"/>
      <c r="N184" s="156"/>
      <c r="O184" s="157"/>
      <c r="P184" s="156"/>
      <c r="Q184" s="157"/>
      <c r="R184" s="156"/>
      <c r="S184" s="157"/>
      <c r="T184" s="156"/>
      <c r="U184" s="157"/>
      <c r="V184" s="156"/>
      <c r="W184" s="158"/>
      <c r="X184" s="158"/>
      <c r="Y184" s="158"/>
      <c r="Z184" s="103"/>
    </row>
    <row r="185" spans="1:26" ht="18.75" customHeight="1">
      <c r="A185" s="171"/>
      <c r="B185" s="156"/>
      <c r="C185" s="157"/>
      <c r="D185" s="157"/>
      <c r="E185" s="157"/>
      <c r="F185" s="157"/>
      <c r="G185" s="157"/>
      <c r="H185" s="157"/>
      <c r="I185" s="157"/>
      <c r="J185" s="157"/>
      <c r="K185" s="156"/>
      <c r="L185" s="156"/>
      <c r="M185" s="156"/>
      <c r="N185" s="156"/>
      <c r="O185" s="157"/>
      <c r="P185" s="156"/>
      <c r="Q185" s="157"/>
      <c r="R185" s="156"/>
      <c r="S185" s="157"/>
      <c r="T185" s="156"/>
      <c r="U185" s="157"/>
      <c r="V185" s="156"/>
      <c r="W185" s="158"/>
      <c r="X185" s="158"/>
      <c r="Y185" s="158"/>
      <c r="Z185" s="103"/>
    </row>
    <row r="186" spans="1:26" ht="18.75" customHeight="1">
      <c r="A186" s="171"/>
      <c r="B186" s="156"/>
      <c r="C186" s="157"/>
      <c r="D186" s="157"/>
      <c r="E186" s="157"/>
      <c r="F186" s="157"/>
      <c r="G186" s="157"/>
      <c r="H186" s="157"/>
      <c r="I186" s="157"/>
      <c r="J186" s="157"/>
      <c r="K186" s="156"/>
      <c r="L186" s="156"/>
      <c r="M186" s="156"/>
      <c r="N186" s="156"/>
      <c r="O186" s="157"/>
      <c r="P186" s="156"/>
      <c r="Q186" s="157"/>
      <c r="R186" s="156"/>
      <c r="S186" s="157"/>
      <c r="T186" s="156"/>
      <c r="U186" s="157"/>
      <c r="V186" s="156"/>
      <c r="W186" s="158"/>
      <c r="X186" s="158"/>
      <c r="Y186" s="158"/>
      <c r="Z186" s="103"/>
    </row>
    <row r="187" spans="1:26" ht="18.75" customHeight="1">
      <c r="A187" s="171"/>
      <c r="B187" s="156"/>
      <c r="C187" s="157"/>
      <c r="D187" s="157"/>
      <c r="E187" s="157"/>
      <c r="F187" s="157"/>
      <c r="G187" s="157"/>
      <c r="H187" s="157"/>
      <c r="I187" s="157"/>
      <c r="J187" s="157"/>
      <c r="K187" s="156"/>
      <c r="L187" s="156"/>
      <c r="M187" s="156"/>
      <c r="N187" s="156"/>
      <c r="O187" s="157"/>
      <c r="P187" s="156"/>
      <c r="Q187" s="157"/>
      <c r="R187" s="156"/>
      <c r="S187" s="157"/>
      <c r="T187" s="156"/>
      <c r="U187" s="157"/>
      <c r="V187" s="156"/>
      <c r="W187" s="158"/>
      <c r="X187" s="158"/>
      <c r="Y187" s="158"/>
      <c r="Z187" s="158"/>
    </row>
    <row r="188" spans="1:26" ht="28.5" customHeight="1">
      <c r="A188" s="310" t="s">
        <v>122</v>
      </c>
      <c r="B188" s="311"/>
      <c r="C188" s="311"/>
      <c r="D188" s="311"/>
      <c r="E188" s="311"/>
      <c r="F188" s="311"/>
      <c r="G188" s="311"/>
      <c r="H188" s="311"/>
      <c r="I188" s="311"/>
      <c r="J188" s="311"/>
      <c r="K188" s="311"/>
      <c r="L188" s="311"/>
      <c r="M188" s="311"/>
      <c r="N188" s="311"/>
      <c r="O188" s="311"/>
      <c r="P188" s="311"/>
      <c r="Q188" s="311"/>
      <c r="R188" s="311"/>
      <c r="S188" s="311"/>
      <c r="T188" s="311"/>
      <c r="U188" s="311"/>
      <c r="V188" s="311"/>
      <c r="W188" s="311"/>
      <c r="X188" s="311"/>
      <c r="Y188" s="311"/>
      <c r="Z188" s="311"/>
    </row>
    <row r="189" spans="1:26" s="35" customFormat="1" ht="28.5" customHeight="1">
      <c r="A189" s="347" t="s">
        <v>5</v>
      </c>
      <c r="B189" s="139" t="s">
        <v>33</v>
      </c>
      <c r="C189" s="140"/>
      <c r="D189" s="140"/>
      <c r="E189" s="140"/>
      <c r="F189" s="140"/>
      <c r="G189" s="140"/>
      <c r="H189" s="140"/>
      <c r="I189" s="140"/>
      <c r="J189" s="141"/>
      <c r="K189" s="349" t="s">
        <v>3</v>
      </c>
      <c r="L189" s="350"/>
      <c r="M189" s="350"/>
      <c r="N189" s="351"/>
      <c r="O189" s="352" t="s">
        <v>18</v>
      </c>
      <c r="P189" s="353"/>
      <c r="Q189" s="353"/>
      <c r="R189" s="353"/>
      <c r="S189" s="353"/>
      <c r="T189" s="353"/>
      <c r="U189" s="353"/>
      <c r="V189" s="353"/>
      <c r="W189" s="354" t="s">
        <v>20</v>
      </c>
      <c r="X189" s="355"/>
      <c r="Y189" s="356" t="s">
        <v>0</v>
      </c>
      <c r="Z189" s="357"/>
    </row>
    <row r="190" spans="1:26" s="35" customFormat="1" ht="28.5" customHeight="1">
      <c r="A190" s="221"/>
      <c r="B190" s="142"/>
      <c r="C190" s="358" t="s">
        <v>36</v>
      </c>
      <c r="D190" s="359"/>
      <c r="E190" s="359"/>
      <c r="F190" s="359"/>
      <c r="G190" s="359"/>
      <c r="H190" s="359"/>
      <c r="I190" s="359"/>
      <c r="J190" s="360"/>
      <c r="K190" s="322" t="s">
        <v>39</v>
      </c>
      <c r="L190" s="322" t="s">
        <v>40</v>
      </c>
      <c r="M190" s="322" t="s">
        <v>41</v>
      </c>
      <c r="N190" s="364" t="s">
        <v>2</v>
      </c>
      <c r="O190" s="339" t="s">
        <v>19</v>
      </c>
      <c r="P190" s="340"/>
      <c r="Q190" s="340"/>
      <c r="R190" s="341"/>
      <c r="S190" s="337" t="s">
        <v>43</v>
      </c>
      <c r="T190" s="338"/>
      <c r="U190" s="337" t="s">
        <v>4</v>
      </c>
      <c r="V190" s="338"/>
      <c r="W190" s="344" t="s">
        <v>21</v>
      </c>
      <c r="X190" s="344" t="s">
        <v>1</v>
      </c>
      <c r="Y190" s="335" t="s">
        <v>22</v>
      </c>
      <c r="Z190" s="335" t="s">
        <v>23</v>
      </c>
    </row>
    <row r="191" spans="1:26" s="35" customFormat="1" ht="28.5" customHeight="1">
      <c r="A191" s="221"/>
      <c r="B191" s="143"/>
      <c r="C191" s="361"/>
      <c r="D191" s="362"/>
      <c r="E191" s="362"/>
      <c r="F191" s="362"/>
      <c r="G191" s="362"/>
      <c r="H191" s="362"/>
      <c r="I191" s="362"/>
      <c r="J191" s="363"/>
      <c r="K191" s="364"/>
      <c r="L191" s="323"/>
      <c r="M191" s="364"/>
      <c r="N191" s="364"/>
      <c r="O191" s="337" t="s">
        <v>42</v>
      </c>
      <c r="P191" s="338"/>
      <c r="Q191" s="337" t="s">
        <v>6</v>
      </c>
      <c r="R191" s="338"/>
      <c r="S191" s="342"/>
      <c r="T191" s="343"/>
      <c r="U191" s="342"/>
      <c r="V191" s="343"/>
      <c r="W191" s="345"/>
      <c r="X191" s="345"/>
      <c r="Y191" s="346"/>
      <c r="Z191" s="336"/>
    </row>
    <row r="192" spans="1:26" s="35" customFormat="1" ht="28.5" customHeight="1">
      <c r="A192" s="348"/>
      <c r="B192" s="137" t="s">
        <v>123</v>
      </c>
      <c r="C192" s="306" t="s">
        <v>124</v>
      </c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8"/>
    </row>
    <row r="193" spans="1:26" s="35" customFormat="1" ht="18.75" customHeight="1">
      <c r="A193" s="254">
        <v>35</v>
      </c>
      <c r="B193" s="162"/>
      <c r="C193" s="204" t="s">
        <v>118</v>
      </c>
      <c r="D193" s="210"/>
      <c r="E193" s="210"/>
      <c r="F193" s="210"/>
      <c r="G193" s="210"/>
      <c r="H193" s="210"/>
      <c r="I193" s="210"/>
      <c r="J193" s="210"/>
      <c r="K193" s="268"/>
      <c r="L193" s="296"/>
      <c r="M193" s="268"/>
      <c r="N193" s="268"/>
      <c r="O193" s="281" t="s">
        <v>167</v>
      </c>
      <c r="P193" s="324"/>
      <c r="Q193" s="324"/>
      <c r="R193" s="324"/>
      <c r="S193" s="324"/>
      <c r="T193" s="324"/>
      <c r="U193" s="324"/>
      <c r="V193" s="325"/>
      <c r="W193" s="278">
        <v>2</v>
      </c>
      <c r="X193" s="279"/>
      <c r="Y193" s="268"/>
      <c r="Z193" s="280"/>
    </row>
    <row r="194" spans="1:26" s="35" customFormat="1" ht="18.75" customHeight="1">
      <c r="A194" s="254"/>
      <c r="B194" s="146"/>
      <c r="C194" s="188"/>
      <c r="D194" s="211"/>
      <c r="E194" s="211"/>
      <c r="F194" s="211"/>
      <c r="G194" s="211"/>
      <c r="H194" s="211"/>
      <c r="I194" s="211"/>
      <c r="J194" s="211"/>
      <c r="K194" s="268"/>
      <c r="L194" s="296"/>
      <c r="M194" s="268"/>
      <c r="N194" s="268"/>
      <c r="O194" s="326"/>
      <c r="P194" s="327"/>
      <c r="Q194" s="327"/>
      <c r="R194" s="327"/>
      <c r="S194" s="327"/>
      <c r="T194" s="327"/>
      <c r="U194" s="327"/>
      <c r="V194" s="328"/>
      <c r="W194" s="278"/>
      <c r="X194" s="279"/>
      <c r="Y194" s="268"/>
      <c r="Z194" s="280"/>
    </row>
    <row r="195" spans="1:26" s="35" customFormat="1" ht="18.75" customHeight="1">
      <c r="A195" s="254"/>
      <c r="B195" s="145"/>
      <c r="C195" s="188"/>
      <c r="D195" s="211"/>
      <c r="E195" s="211"/>
      <c r="F195" s="211"/>
      <c r="G195" s="211"/>
      <c r="H195" s="211"/>
      <c r="I195" s="211"/>
      <c r="J195" s="211"/>
      <c r="K195" s="268"/>
      <c r="L195" s="296"/>
      <c r="M195" s="268"/>
      <c r="N195" s="268"/>
      <c r="O195" s="326"/>
      <c r="P195" s="327"/>
      <c r="Q195" s="327"/>
      <c r="R195" s="327"/>
      <c r="S195" s="327"/>
      <c r="T195" s="327"/>
      <c r="U195" s="327"/>
      <c r="V195" s="328"/>
      <c r="W195" s="249"/>
      <c r="X195" s="279"/>
      <c r="Y195" s="268"/>
      <c r="Z195" s="280"/>
    </row>
    <row r="196" spans="1:26" s="35" customFormat="1" ht="18.75" customHeight="1">
      <c r="A196" s="254"/>
      <c r="B196" s="145"/>
      <c r="C196" s="188"/>
      <c r="D196" s="211"/>
      <c r="E196" s="211"/>
      <c r="F196" s="211"/>
      <c r="G196" s="211"/>
      <c r="H196" s="211"/>
      <c r="I196" s="211"/>
      <c r="J196" s="211"/>
      <c r="K196" s="268"/>
      <c r="L196" s="296"/>
      <c r="M196" s="268"/>
      <c r="N196" s="268"/>
      <c r="O196" s="326"/>
      <c r="P196" s="327"/>
      <c r="Q196" s="327"/>
      <c r="R196" s="327"/>
      <c r="S196" s="327"/>
      <c r="T196" s="327"/>
      <c r="U196" s="327"/>
      <c r="V196" s="328"/>
      <c r="W196" s="249"/>
      <c r="X196" s="279"/>
      <c r="Y196" s="268"/>
      <c r="Z196" s="280"/>
    </row>
    <row r="197" spans="1:26" s="35" customFormat="1" ht="18.75" customHeight="1">
      <c r="A197" s="254"/>
      <c r="B197" s="146"/>
      <c r="C197" s="191"/>
      <c r="D197" s="213"/>
      <c r="E197" s="213"/>
      <c r="F197" s="213"/>
      <c r="G197" s="213"/>
      <c r="H197" s="213"/>
      <c r="I197" s="213"/>
      <c r="J197" s="213"/>
      <c r="K197" s="268"/>
      <c r="L197" s="296"/>
      <c r="M197" s="268"/>
      <c r="N197" s="268"/>
      <c r="O197" s="329"/>
      <c r="P197" s="330"/>
      <c r="Q197" s="330"/>
      <c r="R197" s="330"/>
      <c r="S197" s="330"/>
      <c r="T197" s="330"/>
      <c r="U197" s="330"/>
      <c r="V197" s="331"/>
      <c r="W197" s="321"/>
      <c r="X197" s="279"/>
      <c r="Y197" s="268"/>
      <c r="Z197" s="280"/>
    </row>
    <row r="198" spans="1:26" s="35" customFormat="1" ht="18.75" customHeight="1">
      <c r="A198" s="254">
        <v>36</v>
      </c>
      <c r="B198" s="146"/>
      <c r="C198" s="102"/>
      <c r="D198" s="205" t="s">
        <v>125</v>
      </c>
      <c r="E198" s="205"/>
      <c r="F198" s="205"/>
      <c r="G198" s="205"/>
      <c r="H198" s="205"/>
      <c r="I198" s="205"/>
      <c r="J198" s="206"/>
      <c r="K198" s="268"/>
      <c r="L198" s="296"/>
      <c r="M198" s="268"/>
      <c r="N198" s="268"/>
      <c r="O198" s="40" t="s">
        <v>49</v>
      </c>
      <c r="P198" s="41" t="s">
        <v>46</v>
      </c>
      <c r="Q198" s="104"/>
      <c r="R198" s="41"/>
      <c r="S198" s="42" t="s">
        <v>58</v>
      </c>
      <c r="T198" s="41"/>
      <c r="U198" s="42"/>
      <c r="V198" s="41"/>
      <c r="W198" s="249">
        <v>2</v>
      </c>
      <c r="X198" s="279"/>
      <c r="Y198" s="268"/>
      <c r="Z198" s="280"/>
    </row>
    <row r="199" spans="1:26" s="35" customFormat="1" ht="18.75" customHeight="1">
      <c r="A199" s="254"/>
      <c r="B199" s="146"/>
      <c r="C199" s="102"/>
      <c r="D199" s="189"/>
      <c r="E199" s="189"/>
      <c r="F199" s="189"/>
      <c r="G199" s="189"/>
      <c r="H199" s="189"/>
      <c r="I199" s="189"/>
      <c r="J199" s="190"/>
      <c r="K199" s="268"/>
      <c r="L199" s="296"/>
      <c r="M199" s="268"/>
      <c r="N199" s="268"/>
      <c r="O199" s="43" t="s">
        <v>52</v>
      </c>
      <c r="P199" s="44" t="s">
        <v>47</v>
      </c>
      <c r="Q199" s="105"/>
      <c r="R199" s="44"/>
      <c r="S199" s="45" t="s">
        <v>59</v>
      </c>
      <c r="T199" s="44"/>
      <c r="U199" s="45"/>
      <c r="V199" s="44"/>
      <c r="W199" s="249"/>
      <c r="X199" s="279"/>
      <c r="Y199" s="268"/>
      <c r="Z199" s="280"/>
    </row>
    <row r="200" spans="1:26" s="35" customFormat="1" ht="18.75" customHeight="1">
      <c r="A200" s="254"/>
      <c r="B200" s="146"/>
      <c r="C200" s="102"/>
      <c r="D200" s="189"/>
      <c r="E200" s="189"/>
      <c r="F200" s="189"/>
      <c r="G200" s="189"/>
      <c r="H200" s="189"/>
      <c r="I200" s="189"/>
      <c r="J200" s="190"/>
      <c r="K200" s="268"/>
      <c r="L200" s="296"/>
      <c r="M200" s="268"/>
      <c r="N200" s="268"/>
      <c r="O200" s="115" t="s">
        <v>62</v>
      </c>
      <c r="P200" s="59" t="s">
        <v>46</v>
      </c>
      <c r="Q200" s="43"/>
      <c r="R200" s="44"/>
      <c r="S200" s="43" t="s">
        <v>61</v>
      </c>
      <c r="T200" s="59"/>
      <c r="U200" s="60"/>
      <c r="V200" s="59"/>
      <c r="W200" s="249"/>
      <c r="X200" s="279"/>
      <c r="Y200" s="268"/>
      <c r="Z200" s="280"/>
    </row>
    <row r="201" spans="1:26" s="35" customFormat="1" ht="27.75" customHeight="1">
      <c r="A201" s="254"/>
      <c r="B201" s="146"/>
      <c r="C201" s="102"/>
      <c r="D201" s="192"/>
      <c r="E201" s="192"/>
      <c r="F201" s="192"/>
      <c r="G201" s="192"/>
      <c r="H201" s="192"/>
      <c r="I201" s="192"/>
      <c r="J201" s="193"/>
      <c r="K201" s="268"/>
      <c r="L201" s="296"/>
      <c r="M201" s="268"/>
      <c r="N201" s="268"/>
      <c r="O201" s="46" t="s">
        <v>82</v>
      </c>
      <c r="P201" s="47" t="s">
        <v>46</v>
      </c>
      <c r="Q201" s="46"/>
      <c r="R201" s="47"/>
      <c r="S201" s="48" t="s">
        <v>63</v>
      </c>
      <c r="T201" s="47"/>
      <c r="U201" s="48"/>
      <c r="V201" s="47"/>
      <c r="W201" s="321"/>
      <c r="X201" s="279"/>
      <c r="Y201" s="268"/>
      <c r="Z201" s="280"/>
    </row>
    <row r="202" spans="1:26" s="35" customFormat="1" ht="18.75" customHeight="1">
      <c r="A202" s="254">
        <v>37</v>
      </c>
      <c r="B202" s="148"/>
      <c r="C202" s="57"/>
      <c r="D202" s="65"/>
      <c r="E202" s="205" t="s">
        <v>126</v>
      </c>
      <c r="F202" s="205"/>
      <c r="G202" s="205"/>
      <c r="H202" s="205"/>
      <c r="I202" s="205"/>
      <c r="J202" s="206"/>
      <c r="K202" s="262">
        <v>2</v>
      </c>
      <c r="L202" s="262">
        <f>IF(X202&lt;&gt;"",4-X202,"")</f>
        <v>2</v>
      </c>
      <c r="M202" s="265">
        <v>3</v>
      </c>
      <c r="N202" s="265" t="str">
        <f>IFERROR(VLOOKUP(VALUE(K202&amp;L202&amp;M202), リスク値算定シーﾄ!$B$2:$C$28, 2, FALSE), "")</f>
        <v>B</v>
      </c>
      <c r="O202" s="49" t="s">
        <v>62</v>
      </c>
      <c r="P202" s="50" t="s">
        <v>46</v>
      </c>
      <c r="Q202" s="49"/>
      <c r="R202" s="50"/>
      <c r="S202" s="51" t="s">
        <v>59</v>
      </c>
      <c r="T202" s="50"/>
      <c r="U202" s="51"/>
      <c r="V202" s="50"/>
      <c r="W202" s="249">
        <v>2</v>
      </c>
      <c r="X202" s="251">
        <v>2</v>
      </c>
      <c r="Y202" s="309" t="s">
        <v>31</v>
      </c>
      <c r="Z202" s="253" t="s">
        <v>168</v>
      </c>
    </row>
    <row r="203" spans="1:26" s="35" customFormat="1" ht="18.75" customHeight="1">
      <c r="A203" s="254"/>
      <c r="B203" s="146"/>
      <c r="C203" s="57"/>
      <c r="D203" s="33"/>
      <c r="E203" s="189"/>
      <c r="F203" s="189"/>
      <c r="G203" s="189"/>
      <c r="H203" s="189"/>
      <c r="I203" s="189"/>
      <c r="J203" s="190"/>
      <c r="K203" s="263"/>
      <c r="L203" s="263"/>
      <c r="M203" s="266"/>
      <c r="N203" s="266"/>
      <c r="O203" s="43" t="s">
        <v>108</v>
      </c>
      <c r="P203" s="44"/>
      <c r="Q203" s="43"/>
      <c r="R203" s="44"/>
      <c r="S203" s="43" t="s">
        <v>61</v>
      </c>
      <c r="T203" s="44"/>
      <c r="U203" s="45"/>
      <c r="V203" s="44"/>
      <c r="W203" s="249"/>
      <c r="X203" s="251"/>
      <c r="Y203" s="309"/>
      <c r="Z203" s="253"/>
    </row>
    <row r="204" spans="1:26" s="35" customFormat="1" ht="18.75" customHeight="1">
      <c r="A204" s="254"/>
      <c r="B204" s="146"/>
      <c r="C204" s="57"/>
      <c r="D204" s="33"/>
      <c r="E204" s="189"/>
      <c r="F204" s="189"/>
      <c r="G204" s="189"/>
      <c r="H204" s="189"/>
      <c r="I204" s="189"/>
      <c r="J204" s="190"/>
      <c r="K204" s="263"/>
      <c r="L204" s="263"/>
      <c r="M204" s="266"/>
      <c r="N204" s="266"/>
      <c r="O204" s="58" t="s">
        <v>128</v>
      </c>
      <c r="P204" s="59"/>
      <c r="Q204" s="43"/>
      <c r="R204" s="44"/>
      <c r="S204" s="60"/>
      <c r="T204" s="59"/>
      <c r="U204" s="60"/>
      <c r="V204" s="59"/>
      <c r="W204" s="249"/>
      <c r="X204" s="251"/>
      <c r="Y204" s="309"/>
      <c r="Z204" s="253"/>
    </row>
    <row r="205" spans="1:26" s="35" customFormat="1" ht="18.75" customHeight="1">
      <c r="A205" s="254"/>
      <c r="B205" s="161"/>
      <c r="C205" s="57"/>
      <c r="D205" s="33"/>
      <c r="E205" s="192"/>
      <c r="F205" s="192"/>
      <c r="G205" s="192"/>
      <c r="H205" s="192"/>
      <c r="I205" s="192"/>
      <c r="J205" s="193"/>
      <c r="K205" s="264"/>
      <c r="L205" s="264"/>
      <c r="M205" s="267"/>
      <c r="N205" s="267"/>
      <c r="O205" s="46" t="s">
        <v>129</v>
      </c>
      <c r="P205" s="47"/>
      <c r="Q205" s="46"/>
      <c r="R205" s="47"/>
      <c r="S205" s="48"/>
      <c r="T205" s="47"/>
      <c r="U205" s="48"/>
      <c r="V205" s="47"/>
      <c r="W205" s="250"/>
      <c r="X205" s="251"/>
      <c r="Y205" s="252"/>
      <c r="Z205" s="253"/>
    </row>
    <row r="206" spans="1:26" s="35" customFormat="1" ht="18.75" customHeight="1">
      <c r="A206" s="168"/>
      <c r="B206" s="146"/>
      <c r="C206" s="57"/>
      <c r="D206" s="52"/>
      <c r="E206" s="62"/>
      <c r="F206" s="53"/>
      <c r="G206" s="53"/>
      <c r="H206" s="53"/>
      <c r="I206" s="53"/>
      <c r="J206" s="53"/>
      <c r="K206" s="93"/>
      <c r="L206" s="93"/>
      <c r="M206" s="93"/>
      <c r="N206" s="93"/>
      <c r="O206" s="62"/>
      <c r="P206" s="63"/>
      <c r="Q206" s="64"/>
      <c r="R206" s="63"/>
      <c r="S206" s="64"/>
      <c r="T206" s="63"/>
      <c r="U206" s="64"/>
      <c r="V206" s="63"/>
      <c r="W206" s="93"/>
      <c r="X206" s="94"/>
      <c r="Y206" s="93"/>
      <c r="Z206" s="95"/>
    </row>
    <row r="207" spans="1:26" s="35" customFormat="1" ht="27.75" customHeight="1">
      <c r="A207" s="254">
        <v>38</v>
      </c>
      <c r="B207" s="145"/>
      <c r="C207" s="315" t="s">
        <v>99</v>
      </c>
      <c r="D207" s="316"/>
      <c r="E207" s="316"/>
      <c r="F207" s="316"/>
      <c r="G207" s="316"/>
      <c r="H207" s="316"/>
      <c r="I207" s="316"/>
      <c r="J207" s="316"/>
      <c r="K207" s="268"/>
      <c r="L207" s="296"/>
      <c r="M207" s="268"/>
      <c r="N207" s="268"/>
      <c r="O207" s="281" t="s">
        <v>163</v>
      </c>
      <c r="P207" s="282"/>
      <c r="Q207" s="282"/>
      <c r="R207" s="282"/>
      <c r="S207" s="282"/>
      <c r="T207" s="282"/>
      <c r="U207" s="282"/>
      <c r="V207" s="283"/>
      <c r="W207" s="278">
        <v>1</v>
      </c>
      <c r="X207" s="279"/>
      <c r="Y207" s="268"/>
      <c r="Z207" s="280"/>
    </row>
    <row r="208" spans="1:26" s="35" customFormat="1" ht="18.75" customHeight="1">
      <c r="A208" s="254"/>
      <c r="B208" s="145"/>
      <c r="C208" s="317"/>
      <c r="D208" s="318"/>
      <c r="E208" s="318"/>
      <c r="F208" s="318"/>
      <c r="G208" s="318"/>
      <c r="H208" s="318"/>
      <c r="I208" s="318"/>
      <c r="J208" s="318"/>
      <c r="K208" s="268"/>
      <c r="L208" s="296"/>
      <c r="M208" s="268"/>
      <c r="N208" s="268"/>
      <c r="O208" s="303"/>
      <c r="P208" s="304"/>
      <c r="Q208" s="304"/>
      <c r="R208" s="304"/>
      <c r="S208" s="304"/>
      <c r="T208" s="304"/>
      <c r="U208" s="304"/>
      <c r="V208" s="305"/>
      <c r="W208" s="278"/>
      <c r="X208" s="279"/>
      <c r="Y208" s="268"/>
      <c r="Z208" s="280"/>
    </row>
    <row r="209" spans="1:26" s="35" customFormat="1" ht="18.75" customHeight="1">
      <c r="A209" s="254"/>
      <c r="B209" s="145"/>
      <c r="C209" s="317"/>
      <c r="D209" s="318"/>
      <c r="E209" s="318"/>
      <c r="F209" s="318"/>
      <c r="G209" s="318"/>
      <c r="H209" s="318"/>
      <c r="I209" s="318"/>
      <c r="J209" s="318"/>
      <c r="K209" s="268"/>
      <c r="L209" s="296"/>
      <c r="M209" s="268"/>
      <c r="N209" s="268"/>
      <c r="O209" s="303"/>
      <c r="P209" s="304"/>
      <c r="Q209" s="304"/>
      <c r="R209" s="304"/>
      <c r="S209" s="304"/>
      <c r="T209" s="304"/>
      <c r="U209" s="304"/>
      <c r="V209" s="305"/>
      <c r="W209" s="278"/>
      <c r="X209" s="279"/>
      <c r="Y209" s="268"/>
      <c r="Z209" s="280"/>
    </row>
    <row r="210" spans="1:26" s="35" customFormat="1" ht="18.75" customHeight="1">
      <c r="A210" s="254"/>
      <c r="B210" s="145"/>
      <c r="C210" s="319"/>
      <c r="D210" s="320"/>
      <c r="E210" s="320"/>
      <c r="F210" s="320"/>
      <c r="G210" s="320"/>
      <c r="H210" s="320"/>
      <c r="I210" s="320"/>
      <c r="J210" s="320"/>
      <c r="K210" s="268"/>
      <c r="L210" s="296"/>
      <c r="M210" s="268"/>
      <c r="N210" s="268"/>
      <c r="O210" s="284"/>
      <c r="P210" s="285"/>
      <c r="Q210" s="285"/>
      <c r="R210" s="285"/>
      <c r="S210" s="285"/>
      <c r="T210" s="285"/>
      <c r="U210" s="285"/>
      <c r="V210" s="286"/>
      <c r="W210" s="249"/>
      <c r="X210" s="279"/>
      <c r="Y210" s="268"/>
      <c r="Z210" s="280"/>
    </row>
    <row r="211" spans="1:26" s="35" customFormat="1" ht="18.75" customHeight="1">
      <c r="A211" s="254">
        <v>39</v>
      </c>
      <c r="B211" s="144"/>
      <c r="C211" s="98"/>
      <c r="D211" s="297" t="s">
        <v>101</v>
      </c>
      <c r="E211" s="298"/>
      <c r="F211" s="298"/>
      <c r="G211" s="298"/>
      <c r="H211" s="298"/>
      <c r="I211" s="298"/>
      <c r="J211" s="299"/>
      <c r="K211" s="279"/>
      <c r="L211" s="314"/>
      <c r="M211" s="279"/>
      <c r="N211" s="279"/>
      <c r="O211" s="281" t="s">
        <v>164</v>
      </c>
      <c r="P211" s="282"/>
      <c r="Q211" s="282"/>
      <c r="R211" s="282"/>
      <c r="S211" s="282"/>
      <c r="T211" s="282"/>
      <c r="U211" s="282"/>
      <c r="V211" s="283"/>
      <c r="W211" s="278">
        <v>1</v>
      </c>
      <c r="X211" s="279"/>
      <c r="Y211" s="268"/>
      <c r="Z211" s="280"/>
    </row>
    <row r="212" spans="1:26" s="35" customFormat="1" ht="18.75" customHeight="1">
      <c r="A212" s="254"/>
      <c r="B212" s="146"/>
      <c r="C212" s="99"/>
      <c r="D212" s="300"/>
      <c r="E212" s="301"/>
      <c r="F212" s="301"/>
      <c r="G212" s="301"/>
      <c r="H212" s="301"/>
      <c r="I212" s="301"/>
      <c r="J212" s="302"/>
      <c r="K212" s="279"/>
      <c r="L212" s="314"/>
      <c r="M212" s="279"/>
      <c r="N212" s="279"/>
      <c r="O212" s="284"/>
      <c r="P212" s="285"/>
      <c r="Q212" s="285"/>
      <c r="R212" s="285"/>
      <c r="S212" s="285"/>
      <c r="T212" s="285"/>
      <c r="U212" s="285"/>
      <c r="V212" s="286"/>
      <c r="W212" s="249"/>
      <c r="X212" s="279"/>
      <c r="Y212" s="268"/>
      <c r="Z212" s="280"/>
    </row>
    <row r="213" spans="1:26" s="35" customFormat="1" ht="18.75" customHeight="1">
      <c r="A213" s="254">
        <v>40</v>
      </c>
      <c r="B213" s="146"/>
      <c r="C213" s="71"/>
      <c r="D213" s="159"/>
      <c r="E213" s="313" t="s">
        <v>103</v>
      </c>
      <c r="F213" s="288"/>
      <c r="G213" s="288"/>
      <c r="H213" s="288"/>
      <c r="I213" s="288"/>
      <c r="J213" s="289"/>
      <c r="K213" s="268"/>
      <c r="L213" s="296"/>
      <c r="M213" s="268"/>
      <c r="N213" s="268"/>
      <c r="O213" s="269" t="s">
        <v>165</v>
      </c>
      <c r="P213" s="270"/>
      <c r="Q213" s="270"/>
      <c r="R213" s="270"/>
      <c r="S213" s="270"/>
      <c r="T213" s="270"/>
      <c r="U213" s="270"/>
      <c r="V213" s="271"/>
      <c r="W213" s="278">
        <v>1</v>
      </c>
      <c r="X213" s="279"/>
      <c r="Y213" s="268"/>
      <c r="Z213" s="280"/>
    </row>
    <row r="214" spans="1:26" s="35" customFormat="1" ht="18.75" customHeight="1">
      <c r="A214" s="254"/>
      <c r="B214" s="146"/>
      <c r="C214" s="160"/>
      <c r="D214" s="159"/>
      <c r="E214" s="290"/>
      <c r="F214" s="291"/>
      <c r="G214" s="291"/>
      <c r="H214" s="291"/>
      <c r="I214" s="291"/>
      <c r="J214" s="292"/>
      <c r="K214" s="268"/>
      <c r="L214" s="296"/>
      <c r="M214" s="268"/>
      <c r="N214" s="268"/>
      <c r="O214" s="272"/>
      <c r="P214" s="273"/>
      <c r="Q214" s="273"/>
      <c r="R214" s="273"/>
      <c r="S214" s="273"/>
      <c r="T214" s="273"/>
      <c r="U214" s="273"/>
      <c r="V214" s="274"/>
      <c r="W214" s="278"/>
      <c r="X214" s="279"/>
      <c r="Y214" s="268"/>
      <c r="Z214" s="280"/>
    </row>
    <row r="215" spans="1:26" s="35" customFormat="1" ht="27.75" customHeight="1">
      <c r="A215" s="254"/>
      <c r="B215" s="145"/>
      <c r="C215" s="160"/>
      <c r="D215" s="159"/>
      <c r="E215" s="290"/>
      <c r="F215" s="291"/>
      <c r="G215" s="291"/>
      <c r="H215" s="291"/>
      <c r="I215" s="291"/>
      <c r="J215" s="292"/>
      <c r="K215" s="268"/>
      <c r="L215" s="296"/>
      <c r="M215" s="268"/>
      <c r="N215" s="268"/>
      <c r="O215" s="272"/>
      <c r="P215" s="273"/>
      <c r="Q215" s="273"/>
      <c r="R215" s="273"/>
      <c r="S215" s="273"/>
      <c r="T215" s="273"/>
      <c r="U215" s="273"/>
      <c r="V215" s="274"/>
      <c r="W215" s="250"/>
      <c r="X215" s="279"/>
      <c r="Y215" s="268"/>
      <c r="Z215" s="280"/>
    </row>
    <row r="216" spans="1:26" s="35" customFormat="1" ht="18.75" customHeight="1">
      <c r="A216" s="254"/>
      <c r="B216" s="145"/>
      <c r="C216" s="160"/>
      <c r="D216" s="159"/>
      <c r="E216" s="290"/>
      <c r="F216" s="291"/>
      <c r="G216" s="291"/>
      <c r="H216" s="291"/>
      <c r="I216" s="291"/>
      <c r="J216" s="292"/>
      <c r="K216" s="268"/>
      <c r="L216" s="296"/>
      <c r="M216" s="268"/>
      <c r="N216" s="268"/>
      <c r="O216" s="272"/>
      <c r="P216" s="273"/>
      <c r="Q216" s="273"/>
      <c r="R216" s="273"/>
      <c r="S216" s="273"/>
      <c r="T216" s="273"/>
      <c r="U216" s="273"/>
      <c r="V216" s="274"/>
      <c r="W216" s="250"/>
      <c r="X216" s="279"/>
      <c r="Y216" s="268"/>
      <c r="Z216" s="280"/>
    </row>
    <row r="217" spans="1:26" s="35" customFormat="1" ht="18.75" customHeight="1">
      <c r="A217" s="254"/>
      <c r="B217" s="146"/>
      <c r="C217" s="160"/>
      <c r="D217" s="159"/>
      <c r="E217" s="290"/>
      <c r="F217" s="291"/>
      <c r="G217" s="291"/>
      <c r="H217" s="291"/>
      <c r="I217" s="291"/>
      <c r="J217" s="292"/>
      <c r="K217" s="268"/>
      <c r="L217" s="296"/>
      <c r="M217" s="268"/>
      <c r="N217" s="268"/>
      <c r="O217" s="272"/>
      <c r="P217" s="273"/>
      <c r="Q217" s="273"/>
      <c r="R217" s="273"/>
      <c r="S217" s="273"/>
      <c r="T217" s="273"/>
      <c r="U217" s="273"/>
      <c r="V217" s="274"/>
      <c r="W217" s="250"/>
      <c r="X217" s="279"/>
      <c r="Y217" s="268"/>
      <c r="Z217" s="280"/>
    </row>
    <row r="218" spans="1:26" s="35" customFormat="1" ht="18.75" customHeight="1">
      <c r="A218" s="254"/>
      <c r="B218" s="146"/>
      <c r="C218" s="160"/>
      <c r="D218" s="159"/>
      <c r="E218" s="293"/>
      <c r="F218" s="294"/>
      <c r="G218" s="294"/>
      <c r="H218" s="294"/>
      <c r="I218" s="294"/>
      <c r="J218" s="295"/>
      <c r="K218" s="268"/>
      <c r="L218" s="296"/>
      <c r="M218" s="268"/>
      <c r="N218" s="268"/>
      <c r="O218" s="275"/>
      <c r="P218" s="276"/>
      <c r="Q218" s="276"/>
      <c r="R218" s="276"/>
      <c r="S218" s="276"/>
      <c r="T218" s="276"/>
      <c r="U218" s="276"/>
      <c r="V218" s="277"/>
      <c r="W218" s="250"/>
      <c r="X218" s="279"/>
      <c r="Y218" s="268"/>
      <c r="Z218" s="280"/>
    </row>
    <row r="219" spans="1:26" s="35" customFormat="1" ht="18.75" customHeight="1">
      <c r="A219" s="254">
        <v>41</v>
      </c>
      <c r="B219" s="148"/>
      <c r="C219" s="57"/>
      <c r="D219" s="52"/>
      <c r="E219" s="152"/>
      <c r="F219" s="312" t="s">
        <v>130</v>
      </c>
      <c r="G219" s="256"/>
      <c r="H219" s="256"/>
      <c r="I219" s="256"/>
      <c r="J219" s="257"/>
      <c r="K219" s="262">
        <v>2</v>
      </c>
      <c r="L219" s="262">
        <f>IF(X219&lt;&gt;"",4-X219,"")</f>
        <v>3</v>
      </c>
      <c r="M219" s="265">
        <v>3</v>
      </c>
      <c r="N219" s="265" t="str">
        <f>IFERROR(VLOOKUP(VALUE(K219&amp;L219&amp;M219), リスク値算定シーﾄ!$B$2:$C$28, 2, FALSE), "")</f>
        <v>A</v>
      </c>
      <c r="O219" s="49" t="s">
        <v>62</v>
      </c>
      <c r="P219" s="50"/>
      <c r="Q219" s="49"/>
      <c r="R219" s="50"/>
      <c r="S219" s="51" t="s">
        <v>59</v>
      </c>
      <c r="T219" s="50"/>
      <c r="U219" s="51"/>
      <c r="V219" s="50"/>
      <c r="W219" s="249">
        <v>1</v>
      </c>
      <c r="X219" s="251">
        <v>1</v>
      </c>
      <c r="Y219" s="309" t="s">
        <v>32</v>
      </c>
      <c r="Z219" s="253" t="s">
        <v>169</v>
      </c>
    </row>
    <row r="220" spans="1:26" s="35" customFormat="1" ht="18.75" customHeight="1">
      <c r="A220" s="254"/>
      <c r="B220" s="146"/>
      <c r="C220" s="57"/>
      <c r="D220" s="151"/>
      <c r="E220" s="152"/>
      <c r="F220" s="258"/>
      <c r="G220" s="256"/>
      <c r="H220" s="256"/>
      <c r="I220" s="256"/>
      <c r="J220" s="257"/>
      <c r="K220" s="263"/>
      <c r="L220" s="263"/>
      <c r="M220" s="266"/>
      <c r="N220" s="266"/>
      <c r="O220" s="43" t="s">
        <v>108</v>
      </c>
      <c r="P220" s="44"/>
      <c r="Q220" s="43"/>
      <c r="R220" s="44"/>
      <c r="S220" s="43" t="s">
        <v>61</v>
      </c>
      <c r="T220" s="44"/>
      <c r="U220" s="45"/>
      <c r="V220" s="44"/>
      <c r="W220" s="249"/>
      <c r="X220" s="251"/>
      <c r="Y220" s="309"/>
      <c r="Z220" s="253"/>
    </row>
    <row r="221" spans="1:26" s="35" customFormat="1" ht="18.75" customHeight="1">
      <c r="A221" s="254"/>
      <c r="B221" s="146"/>
      <c r="C221" s="57"/>
      <c r="D221" s="151"/>
      <c r="E221" s="152"/>
      <c r="F221" s="258"/>
      <c r="G221" s="256"/>
      <c r="H221" s="256"/>
      <c r="I221" s="256"/>
      <c r="J221" s="257"/>
      <c r="K221" s="263"/>
      <c r="L221" s="263"/>
      <c r="M221" s="266"/>
      <c r="N221" s="266"/>
      <c r="O221" s="58" t="s">
        <v>128</v>
      </c>
      <c r="P221" s="59"/>
      <c r="Q221" s="43"/>
      <c r="R221" s="44"/>
      <c r="S221" s="60"/>
      <c r="T221" s="59"/>
      <c r="U221" s="60"/>
      <c r="V221" s="59"/>
      <c r="W221" s="249"/>
      <c r="X221" s="251"/>
      <c r="Y221" s="309"/>
      <c r="Z221" s="253"/>
    </row>
    <row r="222" spans="1:26" s="35" customFormat="1" ht="18.75" customHeight="1">
      <c r="A222" s="254"/>
      <c r="B222" s="161"/>
      <c r="C222" s="57"/>
      <c r="D222" s="151"/>
      <c r="E222" s="152"/>
      <c r="F222" s="259"/>
      <c r="G222" s="260"/>
      <c r="H222" s="260"/>
      <c r="I222" s="260"/>
      <c r="J222" s="261"/>
      <c r="K222" s="264"/>
      <c r="L222" s="264"/>
      <c r="M222" s="267"/>
      <c r="N222" s="267"/>
      <c r="O222" s="46" t="s">
        <v>129</v>
      </c>
      <c r="P222" s="47"/>
      <c r="Q222" s="46"/>
      <c r="R222" s="47"/>
      <c r="S222" s="48"/>
      <c r="T222" s="47"/>
      <c r="U222" s="48"/>
      <c r="V222" s="47"/>
      <c r="W222" s="250"/>
      <c r="X222" s="251"/>
      <c r="Y222" s="252"/>
      <c r="Z222" s="253"/>
    </row>
    <row r="223" spans="1:26" s="35" customFormat="1" ht="18.75" customHeight="1">
      <c r="A223" s="168"/>
      <c r="B223" s="155"/>
      <c r="C223" s="68"/>
      <c r="D223" s="66"/>
      <c r="E223" s="66"/>
      <c r="F223" s="70"/>
      <c r="G223" s="70"/>
      <c r="H223" s="70"/>
      <c r="I223" s="70"/>
      <c r="J223" s="70"/>
      <c r="K223" s="93"/>
      <c r="L223" s="93"/>
      <c r="M223" s="93"/>
      <c r="N223" s="93"/>
      <c r="O223" s="62"/>
      <c r="P223" s="63"/>
      <c r="Q223" s="64"/>
      <c r="R223" s="63"/>
      <c r="S223" s="64"/>
      <c r="T223" s="63"/>
      <c r="U223" s="64"/>
      <c r="V223" s="63"/>
      <c r="W223" s="93"/>
      <c r="X223" s="94"/>
      <c r="Y223" s="93"/>
      <c r="Z223" s="95"/>
    </row>
    <row r="224" spans="1:26" ht="27.75" customHeight="1">
      <c r="A224" s="171"/>
      <c r="B224" s="156"/>
      <c r="C224" s="157"/>
      <c r="D224" s="157"/>
      <c r="E224" s="157"/>
      <c r="F224" s="157"/>
      <c r="G224" s="157"/>
      <c r="H224" s="157"/>
      <c r="I224" s="157"/>
      <c r="J224" s="157"/>
      <c r="K224" s="156"/>
      <c r="L224" s="156"/>
      <c r="M224" s="156"/>
      <c r="N224" s="156"/>
      <c r="O224" s="157"/>
      <c r="P224" s="156"/>
      <c r="Q224" s="157"/>
      <c r="R224" s="156"/>
      <c r="S224" s="157"/>
      <c r="T224" s="156"/>
      <c r="U224" s="157"/>
      <c r="V224" s="156"/>
      <c r="W224" s="158"/>
      <c r="X224" s="158"/>
      <c r="Y224" s="158"/>
      <c r="Z224" s="103" t="s">
        <v>54</v>
      </c>
    </row>
  </sheetData>
  <mergeCells count="534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W7:W10"/>
    <mergeCell ref="X7:X10"/>
    <mergeCell ref="Y7:Y10"/>
    <mergeCell ref="Z7:Z10"/>
    <mergeCell ref="A11:A14"/>
    <mergeCell ref="D11:J14"/>
    <mergeCell ref="K11:K14"/>
    <mergeCell ref="L11:L14"/>
    <mergeCell ref="M11:M14"/>
    <mergeCell ref="N11:N14"/>
    <mergeCell ref="A7:A10"/>
    <mergeCell ref="C7:J10"/>
    <mergeCell ref="K7:K10"/>
    <mergeCell ref="L7:L10"/>
    <mergeCell ref="M7:M10"/>
    <mergeCell ref="N7:N10"/>
    <mergeCell ref="W11:W14"/>
    <mergeCell ref="X11:X14"/>
    <mergeCell ref="Y11:Y14"/>
    <mergeCell ref="Z11:Z14"/>
    <mergeCell ref="Z15:Z18"/>
    <mergeCell ref="A19:A22"/>
    <mergeCell ref="F19:J22"/>
    <mergeCell ref="K19:K22"/>
    <mergeCell ref="L19:L22"/>
    <mergeCell ref="M19:M22"/>
    <mergeCell ref="N19:N22"/>
    <mergeCell ref="W19:W22"/>
    <mergeCell ref="X19:X22"/>
    <mergeCell ref="Y19:Y22"/>
    <mergeCell ref="Z19:Z22"/>
    <mergeCell ref="A15:A18"/>
    <mergeCell ref="E15:J18"/>
    <mergeCell ref="K15:K18"/>
    <mergeCell ref="L15:L18"/>
    <mergeCell ref="M15:M18"/>
    <mergeCell ref="N15:N18"/>
    <mergeCell ref="W15:W18"/>
    <mergeCell ref="X15:X18"/>
    <mergeCell ref="Y15:Y18"/>
    <mergeCell ref="Z23:Z25"/>
    <mergeCell ref="A27:A30"/>
    <mergeCell ref="C27:J30"/>
    <mergeCell ref="K27:K30"/>
    <mergeCell ref="L27:L30"/>
    <mergeCell ref="M27:M30"/>
    <mergeCell ref="N27:N30"/>
    <mergeCell ref="W27:W30"/>
    <mergeCell ref="X27:X30"/>
    <mergeCell ref="Y27:Y30"/>
    <mergeCell ref="Z27:Z30"/>
    <mergeCell ref="A23:A25"/>
    <mergeCell ref="G23:J25"/>
    <mergeCell ref="K23:K25"/>
    <mergeCell ref="L23:L25"/>
    <mergeCell ref="M23:M25"/>
    <mergeCell ref="N23:N25"/>
    <mergeCell ref="W23:W25"/>
    <mergeCell ref="X23:X25"/>
    <mergeCell ref="Y23:Y25"/>
    <mergeCell ref="Z31:Z32"/>
    <mergeCell ref="A33:A39"/>
    <mergeCell ref="E33:J39"/>
    <mergeCell ref="K33:K39"/>
    <mergeCell ref="L33:L39"/>
    <mergeCell ref="M33:M39"/>
    <mergeCell ref="N33:N39"/>
    <mergeCell ref="W33:W39"/>
    <mergeCell ref="X33:X39"/>
    <mergeCell ref="Y33:Y39"/>
    <mergeCell ref="Z33:Z39"/>
    <mergeCell ref="A31:A32"/>
    <mergeCell ref="D31:J32"/>
    <mergeCell ref="K31:K32"/>
    <mergeCell ref="L31:L32"/>
    <mergeCell ref="M31:M32"/>
    <mergeCell ref="N31:N32"/>
    <mergeCell ref="W31:W32"/>
    <mergeCell ref="X31:X32"/>
    <mergeCell ref="Y31:Y32"/>
    <mergeCell ref="Z40:Z42"/>
    <mergeCell ref="C44:Z44"/>
    <mergeCell ref="A45:A49"/>
    <mergeCell ref="C45:J49"/>
    <mergeCell ref="K45:K49"/>
    <mergeCell ref="L45:L49"/>
    <mergeCell ref="M45:M49"/>
    <mergeCell ref="N45:N49"/>
    <mergeCell ref="W45:W49"/>
    <mergeCell ref="X45:X49"/>
    <mergeCell ref="Y45:Y49"/>
    <mergeCell ref="Z45:Z49"/>
    <mergeCell ref="A40:A42"/>
    <mergeCell ref="F40:J42"/>
    <mergeCell ref="K40:K42"/>
    <mergeCell ref="L40:L42"/>
    <mergeCell ref="M40:M42"/>
    <mergeCell ref="N40:N42"/>
    <mergeCell ref="W40:W42"/>
    <mergeCell ref="X40:X42"/>
    <mergeCell ref="Y40:Y42"/>
    <mergeCell ref="Z50:Z53"/>
    <mergeCell ref="A54:A57"/>
    <mergeCell ref="E54:J57"/>
    <mergeCell ref="K54:K57"/>
    <mergeCell ref="L54:L57"/>
    <mergeCell ref="M54:M57"/>
    <mergeCell ref="N54:N57"/>
    <mergeCell ref="W54:W57"/>
    <mergeCell ref="X54:X57"/>
    <mergeCell ref="Y54:Y57"/>
    <mergeCell ref="Z54:Z57"/>
    <mergeCell ref="A50:A53"/>
    <mergeCell ref="D50:J53"/>
    <mergeCell ref="K50:K53"/>
    <mergeCell ref="L50:L53"/>
    <mergeCell ref="M50:M53"/>
    <mergeCell ref="N50:N53"/>
    <mergeCell ref="W50:W53"/>
    <mergeCell ref="X50:X53"/>
    <mergeCell ref="Y50:Y53"/>
    <mergeCell ref="A58:A60"/>
    <mergeCell ref="F58:J60"/>
    <mergeCell ref="K58:K60"/>
    <mergeCell ref="L58:L60"/>
    <mergeCell ref="M58:M60"/>
    <mergeCell ref="W64:X64"/>
    <mergeCell ref="Y64:Z64"/>
    <mergeCell ref="C65:J66"/>
    <mergeCell ref="K65:K66"/>
    <mergeCell ref="L65:L66"/>
    <mergeCell ref="M65:M66"/>
    <mergeCell ref="N65:N66"/>
    <mergeCell ref="N58:N60"/>
    <mergeCell ref="W58:W60"/>
    <mergeCell ref="X58:X60"/>
    <mergeCell ref="Y58:Y60"/>
    <mergeCell ref="Z58:Z60"/>
    <mergeCell ref="A63:Z63"/>
    <mergeCell ref="A72:A75"/>
    <mergeCell ref="D72:J75"/>
    <mergeCell ref="K72:K75"/>
    <mergeCell ref="L72:L75"/>
    <mergeCell ref="M72:M75"/>
    <mergeCell ref="Z65:Z66"/>
    <mergeCell ref="O66:P66"/>
    <mergeCell ref="Q66:R66"/>
    <mergeCell ref="C67:Z67"/>
    <mergeCell ref="A68:A71"/>
    <mergeCell ref="C68:J71"/>
    <mergeCell ref="K68:K71"/>
    <mergeCell ref="L68:L71"/>
    <mergeCell ref="M68:M71"/>
    <mergeCell ref="N68:N71"/>
    <mergeCell ref="O65:R65"/>
    <mergeCell ref="S65:T66"/>
    <mergeCell ref="U65:V66"/>
    <mergeCell ref="W65:W66"/>
    <mergeCell ref="X65:X66"/>
    <mergeCell ref="Y65:Y66"/>
    <mergeCell ref="A64:A67"/>
    <mergeCell ref="K64:N64"/>
    <mergeCell ref="O64:V64"/>
    <mergeCell ref="N72:N75"/>
    <mergeCell ref="O72:V75"/>
    <mergeCell ref="W72:W75"/>
    <mergeCell ref="X72:X75"/>
    <mergeCell ref="Y72:Y75"/>
    <mergeCell ref="Z72:Z75"/>
    <mergeCell ref="O68:V71"/>
    <mergeCell ref="W68:W71"/>
    <mergeCell ref="X68:X71"/>
    <mergeCell ref="Y68:Y71"/>
    <mergeCell ref="Z68:Z71"/>
    <mergeCell ref="K80:K83"/>
    <mergeCell ref="L80:L83"/>
    <mergeCell ref="M80:M83"/>
    <mergeCell ref="A76:A79"/>
    <mergeCell ref="E76:J79"/>
    <mergeCell ref="K76:K79"/>
    <mergeCell ref="L76:L79"/>
    <mergeCell ref="M76:M79"/>
    <mergeCell ref="N76:N79"/>
    <mergeCell ref="O76:V79"/>
    <mergeCell ref="W76:W79"/>
    <mergeCell ref="X76:X79"/>
    <mergeCell ref="Y76:Y79"/>
    <mergeCell ref="N84:N86"/>
    <mergeCell ref="W84:W86"/>
    <mergeCell ref="X84:X86"/>
    <mergeCell ref="Y84:Y86"/>
    <mergeCell ref="Z76:Z79"/>
    <mergeCell ref="A89:A92"/>
    <mergeCell ref="C89:J92"/>
    <mergeCell ref="K89:K92"/>
    <mergeCell ref="L89:L92"/>
    <mergeCell ref="M89:M92"/>
    <mergeCell ref="N89:N92"/>
    <mergeCell ref="Z84:Z86"/>
    <mergeCell ref="C88:Z88"/>
    <mergeCell ref="N80:N83"/>
    <mergeCell ref="W80:W83"/>
    <mergeCell ref="X80:X83"/>
    <mergeCell ref="Y80:Y83"/>
    <mergeCell ref="Z80:Z83"/>
    <mergeCell ref="W89:W92"/>
    <mergeCell ref="X89:X92"/>
    <mergeCell ref="Y89:Y92"/>
    <mergeCell ref="Z89:Z92"/>
    <mergeCell ref="A84:A86"/>
    <mergeCell ref="G84:J86"/>
    <mergeCell ref="K84:K86"/>
    <mergeCell ref="L84:L86"/>
    <mergeCell ref="M84:M86"/>
    <mergeCell ref="A80:A83"/>
    <mergeCell ref="F80:J83"/>
    <mergeCell ref="W93:W94"/>
    <mergeCell ref="X93:X94"/>
    <mergeCell ref="Y93:Y94"/>
    <mergeCell ref="Z93:Z94"/>
    <mergeCell ref="A95:A100"/>
    <mergeCell ref="E95:J100"/>
    <mergeCell ref="K95:K100"/>
    <mergeCell ref="L95:L100"/>
    <mergeCell ref="M95:M100"/>
    <mergeCell ref="N95:N100"/>
    <mergeCell ref="A93:A94"/>
    <mergeCell ref="D93:J94"/>
    <mergeCell ref="K93:K94"/>
    <mergeCell ref="L93:L94"/>
    <mergeCell ref="M93:M94"/>
    <mergeCell ref="N93:N94"/>
    <mergeCell ref="A106:A109"/>
    <mergeCell ref="C106:J109"/>
    <mergeCell ref="K106:K109"/>
    <mergeCell ref="L106:L109"/>
    <mergeCell ref="M106:M109"/>
    <mergeCell ref="W95:W100"/>
    <mergeCell ref="X95:X100"/>
    <mergeCell ref="Y95:Y100"/>
    <mergeCell ref="Z95:Z100"/>
    <mergeCell ref="A101:A103"/>
    <mergeCell ref="F101:J103"/>
    <mergeCell ref="K101:K103"/>
    <mergeCell ref="L101:L103"/>
    <mergeCell ref="M101:M103"/>
    <mergeCell ref="N101:N103"/>
    <mergeCell ref="N106:N109"/>
    <mergeCell ref="O106:V109"/>
    <mergeCell ref="W106:W109"/>
    <mergeCell ref="X106:X109"/>
    <mergeCell ref="Y106:Y109"/>
    <mergeCell ref="Z106:Z109"/>
    <mergeCell ref="W101:W103"/>
    <mergeCell ref="X101:X103"/>
    <mergeCell ref="Y101:Y103"/>
    <mergeCell ref="Z101:Z103"/>
    <mergeCell ref="C105:Z105"/>
    <mergeCell ref="A114:A117"/>
    <mergeCell ref="E114:J117"/>
    <mergeCell ref="K114:K117"/>
    <mergeCell ref="L114:L117"/>
    <mergeCell ref="M114:M117"/>
    <mergeCell ref="A110:A113"/>
    <mergeCell ref="D110:J113"/>
    <mergeCell ref="K110:K113"/>
    <mergeCell ref="L110:L113"/>
    <mergeCell ref="M110:M113"/>
    <mergeCell ref="N114:N117"/>
    <mergeCell ref="O114:V117"/>
    <mergeCell ref="W114:W117"/>
    <mergeCell ref="X114:X117"/>
    <mergeCell ref="Y114:Y117"/>
    <mergeCell ref="Z114:Z117"/>
    <mergeCell ref="O110:V113"/>
    <mergeCell ref="W110:W113"/>
    <mergeCell ref="X110:X113"/>
    <mergeCell ref="Y110:Y113"/>
    <mergeCell ref="Z110:Z113"/>
    <mergeCell ref="N110:N113"/>
    <mergeCell ref="O118:V121"/>
    <mergeCell ref="W118:W121"/>
    <mergeCell ref="X118:X121"/>
    <mergeCell ref="Y118:Y121"/>
    <mergeCell ref="Z118:Z121"/>
    <mergeCell ref="A122:A124"/>
    <mergeCell ref="G122:J124"/>
    <mergeCell ref="K122:K124"/>
    <mergeCell ref="L122:L124"/>
    <mergeCell ref="M122:M124"/>
    <mergeCell ref="A118:A121"/>
    <mergeCell ref="F118:J121"/>
    <mergeCell ref="K118:K121"/>
    <mergeCell ref="L118:L121"/>
    <mergeCell ref="M118:M121"/>
    <mergeCell ref="N118:N121"/>
    <mergeCell ref="M152:M153"/>
    <mergeCell ref="N152:N153"/>
    <mergeCell ref="N122:N124"/>
    <mergeCell ref="W122:W124"/>
    <mergeCell ref="X122:X124"/>
    <mergeCell ref="Y122:Y124"/>
    <mergeCell ref="Z122:Z124"/>
    <mergeCell ref="A150:Z150"/>
    <mergeCell ref="C129:J130"/>
    <mergeCell ref="K129:K130"/>
    <mergeCell ref="L129:L130"/>
    <mergeCell ref="M129:M130"/>
    <mergeCell ref="Z152:Z153"/>
    <mergeCell ref="O153:P153"/>
    <mergeCell ref="Q153:R153"/>
    <mergeCell ref="A132:A135"/>
    <mergeCell ref="C132:J135"/>
    <mergeCell ref="K132:K135"/>
    <mergeCell ref="L132:L135"/>
    <mergeCell ref="M132:M135"/>
    <mergeCell ref="N129:N130"/>
    <mergeCell ref="O129:R129"/>
    <mergeCell ref="S129:T130"/>
    <mergeCell ref="U129:V130"/>
    <mergeCell ref="C154:Z154"/>
    <mergeCell ref="A155:A159"/>
    <mergeCell ref="C155:J159"/>
    <mergeCell ref="K155:K159"/>
    <mergeCell ref="L155:L159"/>
    <mergeCell ref="M155:M159"/>
    <mergeCell ref="N155:N159"/>
    <mergeCell ref="O152:R152"/>
    <mergeCell ref="S152:T153"/>
    <mergeCell ref="U152:V153"/>
    <mergeCell ref="W152:W153"/>
    <mergeCell ref="X152:X153"/>
    <mergeCell ref="Y152:Y153"/>
    <mergeCell ref="A151:A154"/>
    <mergeCell ref="K151:N151"/>
    <mergeCell ref="O151:V151"/>
    <mergeCell ref="W151:X151"/>
    <mergeCell ref="Y151:Z151"/>
    <mergeCell ref="C152:J153"/>
    <mergeCell ref="K152:K153"/>
    <mergeCell ref="L152:L153"/>
    <mergeCell ref="O155:V159"/>
    <mergeCell ref="W155:W159"/>
    <mergeCell ref="X155:X159"/>
    <mergeCell ref="Y155:Y159"/>
    <mergeCell ref="Z155:Z159"/>
    <mergeCell ref="A160:A163"/>
    <mergeCell ref="D160:J163"/>
    <mergeCell ref="K160:K163"/>
    <mergeCell ref="L160:L163"/>
    <mergeCell ref="M160:M163"/>
    <mergeCell ref="M190:M191"/>
    <mergeCell ref="N190:N191"/>
    <mergeCell ref="N164:N168"/>
    <mergeCell ref="W164:W168"/>
    <mergeCell ref="X164:X168"/>
    <mergeCell ref="Y164:Y168"/>
    <mergeCell ref="Z164:Z168"/>
    <mergeCell ref="A188:Z188"/>
    <mergeCell ref="N160:N163"/>
    <mergeCell ref="W160:W163"/>
    <mergeCell ref="X160:X163"/>
    <mergeCell ref="Y160:Y163"/>
    <mergeCell ref="Z160:Z163"/>
    <mergeCell ref="A164:A168"/>
    <mergeCell ref="E164:J168"/>
    <mergeCell ref="K164:K168"/>
    <mergeCell ref="L164:L168"/>
    <mergeCell ref="M164:M168"/>
    <mergeCell ref="Z190:Z191"/>
    <mergeCell ref="O191:P191"/>
    <mergeCell ref="Q191:R191"/>
    <mergeCell ref="C192:Z192"/>
    <mergeCell ref="A193:A197"/>
    <mergeCell ref="C193:J197"/>
    <mergeCell ref="K193:K197"/>
    <mergeCell ref="L193:L197"/>
    <mergeCell ref="M193:M197"/>
    <mergeCell ref="N193:N197"/>
    <mergeCell ref="O190:R190"/>
    <mergeCell ref="S190:T191"/>
    <mergeCell ref="U190:V191"/>
    <mergeCell ref="W190:W191"/>
    <mergeCell ref="X190:X191"/>
    <mergeCell ref="Y190:Y191"/>
    <mergeCell ref="A189:A192"/>
    <mergeCell ref="K189:N189"/>
    <mergeCell ref="O189:V189"/>
    <mergeCell ref="W189:X189"/>
    <mergeCell ref="Y189:Z189"/>
    <mergeCell ref="C190:J191"/>
    <mergeCell ref="K190:K191"/>
    <mergeCell ref="L190:L191"/>
    <mergeCell ref="Z198:Z201"/>
    <mergeCell ref="A202:A205"/>
    <mergeCell ref="E202:J205"/>
    <mergeCell ref="K202:K205"/>
    <mergeCell ref="L202:L205"/>
    <mergeCell ref="M202:M205"/>
    <mergeCell ref="O193:V197"/>
    <mergeCell ref="W193:W197"/>
    <mergeCell ref="X193:X197"/>
    <mergeCell ref="Y193:Y197"/>
    <mergeCell ref="Z193:Z197"/>
    <mergeCell ref="A198:A201"/>
    <mergeCell ref="D198:J201"/>
    <mergeCell ref="K198:K201"/>
    <mergeCell ref="L198:L201"/>
    <mergeCell ref="M198:M201"/>
    <mergeCell ref="A207:A210"/>
    <mergeCell ref="C207:J210"/>
    <mergeCell ref="K207:K210"/>
    <mergeCell ref="L207:L210"/>
    <mergeCell ref="M207:M210"/>
    <mergeCell ref="N198:N201"/>
    <mergeCell ref="W198:W201"/>
    <mergeCell ref="X198:X201"/>
    <mergeCell ref="Y198:Y201"/>
    <mergeCell ref="N207:N210"/>
    <mergeCell ref="O207:V210"/>
    <mergeCell ref="W207:W210"/>
    <mergeCell ref="X207:X210"/>
    <mergeCell ref="Y207:Y210"/>
    <mergeCell ref="Z207:Z210"/>
    <mergeCell ref="N202:N205"/>
    <mergeCell ref="W202:W205"/>
    <mergeCell ref="X202:X205"/>
    <mergeCell ref="Y202:Y205"/>
    <mergeCell ref="Z202:Z205"/>
    <mergeCell ref="X211:X212"/>
    <mergeCell ref="Y211:Y212"/>
    <mergeCell ref="Z211:Z212"/>
    <mergeCell ref="N211:N212"/>
    <mergeCell ref="A213:A218"/>
    <mergeCell ref="E213:J218"/>
    <mergeCell ref="K213:K218"/>
    <mergeCell ref="L213:L218"/>
    <mergeCell ref="M213:M218"/>
    <mergeCell ref="A211:A212"/>
    <mergeCell ref="D211:J212"/>
    <mergeCell ref="K211:K212"/>
    <mergeCell ref="L211:L212"/>
    <mergeCell ref="M211:M212"/>
    <mergeCell ref="W219:W222"/>
    <mergeCell ref="X219:X222"/>
    <mergeCell ref="Y219:Y222"/>
    <mergeCell ref="Z219:Z222"/>
    <mergeCell ref="A127:Z127"/>
    <mergeCell ref="A128:A131"/>
    <mergeCell ref="K128:N128"/>
    <mergeCell ref="O128:V128"/>
    <mergeCell ref="W128:X128"/>
    <mergeCell ref="Y128:Z128"/>
    <mergeCell ref="A219:A222"/>
    <mergeCell ref="F219:J222"/>
    <mergeCell ref="K219:K222"/>
    <mergeCell ref="L219:L222"/>
    <mergeCell ref="M219:M222"/>
    <mergeCell ref="N219:N222"/>
    <mergeCell ref="N213:N218"/>
    <mergeCell ref="O213:V218"/>
    <mergeCell ref="W213:W218"/>
    <mergeCell ref="X213:X218"/>
    <mergeCell ref="Y213:Y218"/>
    <mergeCell ref="Z213:Z218"/>
    <mergeCell ref="O211:V212"/>
    <mergeCell ref="W211:W212"/>
    <mergeCell ref="N132:N135"/>
    <mergeCell ref="O132:V135"/>
    <mergeCell ref="W132:W135"/>
    <mergeCell ref="X132:X135"/>
    <mergeCell ref="Y132:Y135"/>
    <mergeCell ref="Z132:Z135"/>
    <mergeCell ref="Y129:Y130"/>
    <mergeCell ref="Z129:Z130"/>
    <mergeCell ref="O130:P130"/>
    <mergeCell ref="Q130:R130"/>
    <mergeCell ref="C131:Z131"/>
    <mergeCell ref="W129:W130"/>
    <mergeCell ref="X129:X130"/>
    <mergeCell ref="A138:A143"/>
    <mergeCell ref="E138:J143"/>
    <mergeCell ref="K138:K143"/>
    <mergeCell ref="L138:L143"/>
    <mergeCell ref="M138:M143"/>
    <mergeCell ref="A136:A137"/>
    <mergeCell ref="D136:J137"/>
    <mergeCell ref="K136:K137"/>
    <mergeCell ref="L136:L137"/>
    <mergeCell ref="M136:M137"/>
    <mergeCell ref="N138:N143"/>
    <mergeCell ref="O138:V143"/>
    <mergeCell ref="W138:W143"/>
    <mergeCell ref="X138:X143"/>
    <mergeCell ref="Y138:Y143"/>
    <mergeCell ref="Z138:Z143"/>
    <mergeCell ref="O136:V137"/>
    <mergeCell ref="W136:W137"/>
    <mergeCell ref="X136:X137"/>
    <mergeCell ref="Y136:Y137"/>
    <mergeCell ref="Z136:Z137"/>
    <mergeCell ref="N136:N137"/>
    <mergeCell ref="W144:W146"/>
    <mergeCell ref="X144:X146"/>
    <mergeCell ref="Y144:Y146"/>
    <mergeCell ref="Z144:Z146"/>
    <mergeCell ref="A144:A146"/>
    <mergeCell ref="F144:J146"/>
    <mergeCell ref="K144:K146"/>
    <mergeCell ref="L144:L146"/>
    <mergeCell ref="M144:M146"/>
    <mergeCell ref="N144:N146"/>
  </mergeCells>
  <phoneticPr fontId="1"/>
  <dataValidations disablePrompts="1" count="2">
    <dataValidation type="list" allowBlank="1" showInputMessage="1" showErrorMessage="1" sqref="P27:P29 P10:P12 P14:P15 P18 P7:P8 P89:P91 P93" xr:uid="{33117471-4EF6-4645-85DD-DB95396BCD9E}">
      <formula1>"　,○,●"</formula1>
    </dataValidation>
    <dataValidation type="list" allowBlank="1" showInputMessage="1" showErrorMessage="1" sqref="P45:P61 T45:T61 R45:R61 V45:V61 R7:R43 T7:T43 V7:V43 P30:P43 P19:P26 P16:P17 P13 P9 R107:R117 P107:P117 P94:P105 R68:R87 P92 T68:T87 V68:V87 P68:P87 T107:T117 R89:R105 V89:V105 T89:T105 V107:V117 T119:T125 P119:P125 R119:R125 V160:V169 R160:R169 P160:P169 T160:T169 V119:V125 T219:T223 P219:P223 R219:R223 T198:T206 R198:R206 P198:P206 V198:V206 V219:V223 R146:R148 V146:V148 T146:T148 P146:P148 R131 V131 P131 T131" xr:uid="{25599629-43E0-4E26-982A-F7DF39AEEF02}">
      <formula1>"　,○"</formula1>
    </dataValidation>
  </dataValidations>
  <pageMargins left="0.39370078740157483" right="0.19685039370078741" top="0.39370078740157483" bottom="0.39370078740157483" header="0" footer="0"/>
  <pageSetup paperSize="8" scale="68" firstPageNumber="53" fitToHeight="0" pageOrder="overThenDown" orientation="landscape" useFirstPageNumber="1" r:id="rId1"/>
  <headerFooter>
    <oddHeader>&amp;R独立行政法人情報処理推進機構（IPA）
「制御システムのセキュリティリスク分析ガイド第2版」
事業被害ベースのリスク分析シート（フォーマット＆記入例）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01F6-EBCD-4126-B989-1CCF6E600FB8}">
  <sheetPr>
    <pageSetUpPr fitToPage="1"/>
  </sheetPr>
  <dimension ref="A1:K37"/>
  <sheetViews>
    <sheetView zoomScale="75" zoomScaleNormal="75" workbookViewId="0">
      <selection sqref="A1:K1"/>
    </sheetView>
  </sheetViews>
  <sheetFormatPr defaultRowHeight="15"/>
  <cols>
    <col min="1" max="1" width="5.375" style="129" customWidth="1"/>
    <col min="2" max="9" width="12.75" style="129" customWidth="1"/>
    <col min="10" max="10" width="23.625" style="129" customWidth="1"/>
    <col min="11" max="11" width="11.25" style="129" customWidth="1"/>
    <col min="12" max="16384" width="9" style="120"/>
  </cols>
  <sheetData>
    <row r="1" spans="1:11" ht="27.75" customHeight="1">
      <c r="A1" s="433" t="s">
        <v>131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8" customHeight="1">
      <c r="A2" s="435" t="s">
        <v>132</v>
      </c>
      <c r="B2" s="121" t="s">
        <v>133</v>
      </c>
      <c r="C2" s="121" t="s">
        <v>134</v>
      </c>
      <c r="D2" s="437" t="s">
        <v>135</v>
      </c>
      <c r="E2" s="438"/>
      <c r="F2" s="438"/>
      <c r="G2" s="439"/>
      <c r="H2" s="437" t="s">
        <v>136</v>
      </c>
      <c r="I2" s="439"/>
      <c r="J2" s="121" t="s">
        <v>137</v>
      </c>
      <c r="K2" s="435" t="s">
        <v>149</v>
      </c>
    </row>
    <row r="3" spans="1:11" ht="18" customHeight="1">
      <c r="A3" s="436"/>
      <c r="B3" s="121" t="s">
        <v>138</v>
      </c>
      <c r="C3" s="121" t="s">
        <v>139</v>
      </c>
      <c r="D3" s="122" t="s">
        <v>144</v>
      </c>
      <c r="E3" s="122" t="s">
        <v>145</v>
      </c>
      <c r="F3" s="122" t="s">
        <v>146</v>
      </c>
      <c r="G3" s="122" t="s">
        <v>147</v>
      </c>
      <c r="H3" s="121" t="s">
        <v>140</v>
      </c>
      <c r="I3" s="121" t="s">
        <v>141</v>
      </c>
      <c r="J3" s="121" t="s">
        <v>142</v>
      </c>
      <c r="K3" s="436"/>
    </row>
    <row r="4" spans="1:11" ht="18" customHeight="1">
      <c r="A4" s="440" t="s">
        <v>148</v>
      </c>
      <c r="B4" s="431"/>
      <c r="C4" s="431"/>
      <c r="D4" s="431"/>
      <c r="E4" s="431"/>
      <c r="F4" s="431"/>
      <c r="G4" s="431"/>
      <c r="H4" s="431"/>
      <c r="I4" s="431"/>
      <c r="J4" s="431"/>
      <c r="K4" s="432"/>
    </row>
    <row r="5" spans="1:11" ht="29.1" customHeight="1">
      <c r="A5" s="123"/>
      <c r="B5" s="124"/>
      <c r="C5" s="116"/>
      <c r="D5" s="125"/>
      <c r="E5" s="116"/>
      <c r="F5" s="125"/>
      <c r="G5" s="116"/>
      <c r="H5" s="126"/>
      <c r="I5" s="116"/>
      <c r="J5" s="116"/>
      <c r="K5" s="125"/>
    </row>
    <row r="6" spans="1:11" ht="29.1" customHeight="1">
      <c r="A6" s="127"/>
      <c r="B6" s="124"/>
      <c r="C6" s="116"/>
      <c r="D6" s="125"/>
      <c r="E6" s="116"/>
      <c r="F6" s="125"/>
      <c r="G6" s="116"/>
      <c r="H6" s="128"/>
      <c r="I6" s="116"/>
      <c r="J6" s="128"/>
      <c r="K6" s="125"/>
    </row>
    <row r="7" spans="1:11" ht="29.1" customHeight="1">
      <c r="A7" s="123"/>
      <c r="B7" s="124"/>
      <c r="C7" s="116"/>
      <c r="D7" s="125"/>
      <c r="E7" s="116"/>
      <c r="F7" s="125"/>
      <c r="G7" s="116"/>
      <c r="H7" s="126"/>
      <c r="I7" s="126"/>
      <c r="J7" s="126"/>
      <c r="K7" s="125"/>
    </row>
    <row r="8" spans="1:11" ht="29.1" customHeight="1">
      <c r="A8" s="127"/>
      <c r="B8" s="124"/>
      <c r="C8" s="116"/>
      <c r="D8" s="125"/>
      <c r="E8" s="116"/>
      <c r="F8" s="125"/>
      <c r="G8" s="116"/>
      <c r="H8" s="128"/>
      <c r="I8" s="128"/>
      <c r="J8" s="128"/>
      <c r="K8" s="125"/>
    </row>
    <row r="9" spans="1:11" ht="29.1" customHeight="1">
      <c r="A9" s="123"/>
      <c r="B9" s="124"/>
      <c r="C9" s="116"/>
      <c r="D9" s="125"/>
      <c r="E9" s="116"/>
      <c r="F9" s="125"/>
      <c r="G9" s="116"/>
      <c r="H9" s="126"/>
      <c r="I9" s="124"/>
      <c r="J9" s="124"/>
      <c r="K9" s="124"/>
    </row>
    <row r="10" spans="1:11" ht="29.1" customHeight="1">
      <c r="A10" s="123"/>
      <c r="B10" s="124"/>
      <c r="C10" s="116"/>
      <c r="D10" s="125"/>
      <c r="E10" s="116"/>
      <c r="F10" s="125"/>
      <c r="G10" s="116"/>
      <c r="H10" s="116"/>
      <c r="I10" s="116"/>
      <c r="J10" s="116"/>
      <c r="K10" s="125"/>
    </row>
    <row r="11" spans="1:11" ht="29.1" customHeight="1">
      <c r="A11" s="127"/>
      <c r="B11" s="124"/>
      <c r="C11" s="116"/>
      <c r="D11" s="125"/>
      <c r="E11" s="116"/>
      <c r="F11" s="125"/>
      <c r="G11" s="116"/>
      <c r="H11" s="116"/>
      <c r="I11" s="116"/>
      <c r="J11" s="128"/>
      <c r="K11" s="125"/>
    </row>
    <row r="12" spans="1:11" ht="29.1" customHeight="1">
      <c r="A12" s="123"/>
      <c r="B12" s="124"/>
      <c r="C12" s="116"/>
      <c r="D12" s="125"/>
      <c r="E12" s="116"/>
      <c r="F12" s="125"/>
      <c r="G12" s="116"/>
      <c r="H12" s="116"/>
      <c r="I12" s="126"/>
      <c r="J12" s="126"/>
      <c r="K12" s="125"/>
    </row>
    <row r="13" spans="1:11" ht="29.1" customHeight="1">
      <c r="A13" s="127"/>
      <c r="B13" s="124"/>
      <c r="C13" s="116"/>
      <c r="D13" s="125"/>
      <c r="E13" s="116"/>
      <c r="F13" s="125"/>
      <c r="G13" s="116"/>
      <c r="H13" s="116"/>
      <c r="I13" s="128"/>
      <c r="J13" s="128"/>
      <c r="K13" s="125"/>
    </row>
    <row r="14" spans="1:11" ht="29.1" customHeight="1">
      <c r="A14" s="123"/>
      <c r="B14" s="124"/>
      <c r="C14" s="116"/>
      <c r="D14" s="125"/>
      <c r="E14" s="116"/>
      <c r="F14" s="125"/>
      <c r="G14" s="116"/>
      <c r="H14" s="116"/>
      <c r="I14" s="124"/>
      <c r="J14" s="124"/>
      <c r="K14" s="124"/>
    </row>
    <row r="15" spans="1:11" ht="29.1" customHeight="1">
      <c r="A15" s="123"/>
      <c r="B15" s="124"/>
      <c r="C15" s="116"/>
      <c r="D15" s="125"/>
      <c r="E15" s="116"/>
      <c r="F15" s="125"/>
      <c r="G15" s="116"/>
      <c r="H15" s="116"/>
      <c r="I15" s="116"/>
      <c r="J15" s="126"/>
      <c r="K15" s="125"/>
    </row>
    <row r="16" spans="1:11" ht="29.1" customHeight="1">
      <c r="A16" s="127"/>
      <c r="B16" s="124"/>
      <c r="C16" s="116"/>
      <c r="D16" s="125"/>
      <c r="E16" s="116"/>
      <c r="F16" s="125"/>
      <c r="G16" s="116"/>
      <c r="H16" s="116"/>
      <c r="I16" s="116"/>
      <c r="J16" s="128"/>
      <c r="K16" s="125"/>
    </row>
    <row r="17" spans="1:11" ht="29.1" customHeight="1">
      <c r="A17" s="123"/>
      <c r="B17" s="124"/>
      <c r="C17" s="116"/>
      <c r="D17" s="125"/>
      <c r="E17" s="116"/>
      <c r="F17" s="125"/>
      <c r="G17" s="116"/>
      <c r="H17" s="116"/>
      <c r="I17" s="124"/>
      <c r="J17" s="124"/>
      <c r="K17" s="124"/>
    </row>
    <row r="18" spans="1:11" ht="29.1" customHeight="1">
      <c r="A18" s="123"/>
      <c r="B18" s="124"/>
      <c r="C18" s="116"/>
      <c r="D18" s="125"/>
      <c r="E18" s="116"/>
      <c r="F18" s="125"/>
      <c r="G18" s="116"/>
      <c r="H18" s="125"/>
      <c r="I18" s="126"/>
      <c r="J18" s="126"/>
      <c r="K18" s="125"/>
    </row>
    <row r="19" spans="1:11" ht="29.1" customHeight="1">
      <c r="A19" s="127"/>
      <c r="B19" s="124"/>
      <c r="C19" s="116"/>
      <c r="D19" s="125"/>
      <c r="E19" s="116"/>
      <c r="F19" s="125"/>
      <c r="G19" s="116"/>
      <c r="H19" s="125"/>
      <c r="I19" s="128"/>
      <c r="J19" s="128"/>
      <c r="K19" s="125"/>
    </row>
    <row r="20" spans="1:11" ht="29.1" customHeight="1">
      <c r="A20" s="123"/>
      <c r="B20" s="124"/>
      <c r="C20" s="116"/>
      <c r="D20" s="125"/>
      <c r="E20" s="116"/>
      <c r="F20" s="125"/>
      <c r="G20" s="116"/>
      <c r="H20" s="125"/>
      <c r="I20" s="116"/>
      <c r="J20" s="126"/>
      <c r="K20" s="125"/>
    </row>
    <row r="21" spans="1:11" ht="29.1" customHeight="1">
      <c r="A21" s="127"/>
      <c r="B21" s="124"/>
      <c r="C21" s="116"/>
      <c r="D21" s="125"/>
      <c r="E21" s="116"/>
      <c r="F21" s="125"/>
      <c r="G21" s="116"/>
      <c r="H21" s="125"/>
      <c r="I21" s="116"/>
      <c r="J21" s="128"/>
      <c r="K21" s="125"/>
    </row>
    <row r="22" spans="1:11" ht="20.100000000000001" customHeight="1">
      <c r="A22" s="430" t="s">
        <v>143</v>
      </c>
      <c r="B22" s="431"/>
      <c r="C22" s="431"/>
      <c r="D22" s="431"/>
      <c r="E22" s="431"/>
      <c r="F22" s="431"/>
      <c r="G22" s="431"/>
      <c r="H22" s="431"/>
      <c r="I22" s="431"/>
      <c r="J22" s="431"/>
      <c r="K22" s="432"/>
    </row>
    <row r="23" spans="1:11" ht="29.1" customHeight="1">
      <c r="A23" s="123"/>
      <c r="B23" s="124"/>
      <c r="C23" s="116"/>
      <c r="D23" s="125"/>
      <c r="E23" s="116"/>
      <c r="F23" s="125"/>
      <c r="G23" s="116"/>
      <c r="H23" s="125"/>
      <c r="I23" s="116"/>
      <c r="J23" s="126"/>
      <c r="K23" s="125"/>
    </row>
    <row r="24" spans="1:11" ht="29.1" customHeight="1">
      <c r="A24" s="127"/>
      <c r="B24" s="124"/>
      <c r="C24" s="116"/>
      <c r="D24" s="125"/>
      <c r="E24" s="116"/>
      <c r="F24" s="125"/>
      <c r="G24" s="116"/>
      <c r="H24" s="125"/>
      <c r="I24" s="116"/>
      <c r="J24" s="128"/>
      <c r="K24" s="125"/>
    </row>
    <row r="25" spans="1:11" ht="29.1" customHeight="1">
      <c r="A25" s="123"/>
      <c r="B25" s="124"/>
      <c r="C25" s="116"/>
      <c r="D25" s="125"/>
      <c r="E25" s="116"/>
      <c r="F25" s="125"/>
      <c r="G25" s="116"/>
      <c r="H25" s="125"/>
      <c r="I25" s="124"/>
      <c r="J25" s="124"/>
      <c r="K25" s="124"/>
    </row>
    <row r="26" spans="1:11" ht="29.1" customHeight="1">
      <c r="A26" s="123"/>
      <c r="B26" s="124"/>
      <c r="C26" s="116"/>
      <c r="D26" s="125"/>
      <c r="E26" s="116"/>
      <c r="F26" s="125"/>
      <c r="G26" s="126"/>
      <c r="H26" s="116"/>
      <c r="I26" s="116"/>
      <c r="J26" s="126"/>
      <c r="K26" s="125"/>
    </row>
    <row r="27" spans="1:11" ht="29.1" customHeight="1">
      <c r="A27" s="127"/>
      <c r="B27" s="124"/>
      <c r="C27" s="116"/>
      <c r="D27" s="125"/>
      <c r="E27" s="116"/>
      <c r="F27" s="125"/>
      <c r="G27" s="128"/>
      <c r="H27" s="116"/>
      <c r="I27" s="116"/>
      <c r="J27" s="128"/>
      <c r="K27" s="125"/>
    </row>
    <row r="28" spans="1:11" ht="29.1" customHeight="1">
      <c r="A28" s="123"/>
      <c r="B28" s="124"/>
      <c r="C28" s="116"/>
      <c r="D28" s="125"/>
      <c r="E28" s="116"/>
      <c r="F28" s="125"/>
      <c r="G28" s="126"/>
      <c r="H28" s="116"/>
      <c r="I28" s="124"/>
      <c r="J28" s="124"/>
      <c r="K28" s="124"/>
    </row>
    <row r="29" spans="1:11" ht="29.1" customHeight="1">
      <c r="A29" s="123"/>
      <c r="B29" s="124"/>
      <c r="C29" s="116"/>
      <c r="D29" s="125"/>
      <c r="E29" s="116"/>
      <c r="F29" s="125"/>
      <c r="G29" s="116"/>
      <c r="H29" s="116"/>
      <c r="I29" s="116"/>
      <c r="J29" s="126"/>
      <c r="K29" s="125"/>
    </row>
    <row r="30" spans="1:11" ht="29.1" customHeight="1">
      <c r="A30" s="127"/>
      <c r="B30" s="124"/>
      <c r="C30" s="116"/>
      <c r="D30" s="125"/>
      <c r="E30" s="116"/>
      <c r="F30" s="125"/>
      <c r="G30" s="116"/>
      <c r="H30" s="116"/>
      <c r="I30" s="116"/>
      <c r="J30" s="128"/>
      <c r="K30" s="125"/>
    </row>
    <row r="31" spans="1:11" ht="29.1" customHeight="1">
      <c r="A31" s="123"/>
      <c r="B31" s="124"/>
      <c r="C31" s="116"/>
      <c r="D31" s="125"/>
      <c r="E31" s="116"/>
      <c r="F31" s="125"/>
      <c r="G31" s="116"/>
      <c r="H31" s="116"/>
      <c r="I31" s="124"/>
      <c r="J31" s="124"/>
      <c r="K31" s="124"/>
    </row>
    <row r="32" spans="1:11" ht="29.1" customHeight="1">
      <c r="A32" s="123"/>
      <c r="B32" s="124"/>
      <c r="C32" s="116"/>
      <c r="D32" s="125"/>
      <c r="E32" s="116"/>
      <c r="F32" s="125"/>
      <c r="G32" s="116"/>
      <c r="H32" s="116"/>
      <c r="I32" s="116"/>
      <c r="J32" s="126"/>
      <c r="K32" s="125"/>
    </row>
    <row r="33" spans="1:11" ht="29.1" customHeight="1">
      <c r="A33" s="127"/>
      <c r="B33" s="124"/>
      <c r="C33" s="116"/>
      <c r="D33" s="125"/>
      <c r="E33" s="116"/>
      <c r="F33" s="125"/>
      <c r="G33" s="116"/>
      <c r="H33" s="116"/>
      <c r="I33" s="116"/>
      <c r="J33" s="128"/>
      <c r="K33" s="125"/>
    </row>
    <row r="34" spans="1:11" ht="29.1" customHeight="1">
      <c r="A34" s="123"/>
      <c r="B34" s="124"/>
      <c r="C34" s="116"/>
      <c r="D34" s="125"/>
      <c r="E34" s="116"/>
      <c r="F34" s="125"/>
      <c r="G34" s="116"/>
      <c r="H34" s="116"/>
      <c r="I34" s="124"/>
      <c r="J34" s="124"/>
      <c r="K34" s="124"/>
    </row>
    <row r="35" spans="1:11" ht="29.1" customHeight="1">
      <c r="A35" s="123"/>
      <c r="B35" s="124"/>
      <c r="C35" s="116"/>
      <c r="D35" s="125"/>
      <c r="E35" s="116"/>
      <c r="F35" s="125"/>
      <c r="G35" s="125"/>
      <c r="H35" s="116"/>
      <c r="I35" s="116"/>
      <c r="J35" s="126"/>
      <c r="K35" s="125"/>
    </row>
    <row r="36" spans="1:11" ht="29.1" customHeight="1">
      <c r="A36" s="127"/>
      <c r="B36" s="124"/>
      <c r="C36" s="116"/>
      <c r="D36" s="125"/>
      <c r="E36" s="116"/>
      <c r="F36" s="125"/>
      <c r="G36" s="125"/>
      <c r="H36" s="116"/>
      <c r="I36" s="116"/>
      <c r="J36" s="128"/>
      <c r="K36" s="125"/>
    </row>
    <row r="37" spans="1:11" ht="29.1" customHeight="1">
      <c r="A37" s="123"/>
      <c r="B37" s="124"/>
      <c r="C37" s="116"/>
      <c r="D37" s="125"/>
      <c r="E37" s="116"/>
      <c r="F37" s="125"/>
      <c r="G37" s="125"/>
      <c r="H37" s="116"/>
      <c r="I37" s="124"/>
      <c r="J37" s="124"/>
      <c r="K37" s="124"/>
    </row>
  </sheetData>
  <mergeCells count="7">
    <mergeCell ref="A22:K22"/>
    <mergeCell ref="A1:K1"/>
    <mergeCell ref="A2:A3"/>
    <mergeCell ref="D2:G2"/>
    <mergeCell ref="H2:I2"/>
    <mergeCell ref="K2:K3"/>
    <mergeCell ref="A4:K4"/>
  </mergeCells>
  <phoneticPr fontId="1"/>
  <pageMargins left="0.55118110236220474" right="0.31496062992125984" top="0.74803149606299213" bottom="0.55118110236220474" header="0.19685039370078741" footer="0.31496062992125984"/>
  <pageSetup paperSize="9" scale="68" fitToHeight="0" orientation="portrait" r:id="rId1"/>
  <headerFooter>
    <oddHeader>&amp;R独立行政法人情報処理推進機構（IPA）
「制御システムのセキュリティリスク分析ガイド第2版」
事業被害ベースのリスク分析シート（フォーマット＆記入例）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Normal="100" workbookViewId="0">
      <selection activeCell="A30" sqref="A30"/>
    </sheetView>
  </sheetViews>
  <sheetFormatPr defaultRowHeight="13.5"/>
  <sheetData>
    <row r="1" spans="1:3" ht="14.25" thickBot="1">
      <c r="A1" s="85"/>
      <c r="B1" s="86" t="s">
        <v>7</v>
      </c>
      <c r="C1" s="87" t="s">
        <v>8</v>
      </c>
    </row>
    <row r="2" spans="1:3">
      <c r="A2" s="1">
        <v>1</v>
      </c>
      <c r="B2" s="2">
        <v>333</v>
      </c>
      <c r="C2" s="3" t="s">
        <v>9</v>
      </c>
    </row>
    <row r="3" spans="1:3">
      <c r="A3" s="4">
        <v>2</v>
      </c>
      <c r="B3" s="5">
        <v>323</v>
      </c>
      <c r="C3" s="6" t="s">
        <v>9</v>
      </c>
    </row>
    <row r="4" spans="1:3" ht="14.25" thickBot="1">
      <c r="A4" s="7">
        <v>3</v>
      </c>
      <c r="B4" s="8">
        <v>233</v>
      </c>
      <c r="C4" s="9" t="s">
        <v>9</v>
      </c>
    </row>
    <row r="5" spans="1:3">
      <c r="A5" s="1">
        <v>4</v>
      </c>
      <c r="B5" s="2">
        <v>332</v>
      </c>
      <c r="C5" s="3" t="s">
        <v>10</v>
      </c>
    </row>
    <row r="6" spans="1:3">
      <c r="A6" s="4">
        <v>5</v>
      </c>
      <c r="B6" s="10">
        <v>322</v>
      </c>
      <c r="C6" s="6" t="s">
        <v>11</v>
      </c>
    </row>
    <row r="7" spans="1:3">
      <c r="A7" s="4">
        <v>6</v>
      </c>
      <c r="B7" s="5">
        <v>232</v>
      </c>
      <c r="C7" s="6" t="s">
        <v>11</v>
      </c>
    </row>
    <row r="8" spans="1:3">
      <c r="A8" s="4">
        <v>7</v>
      </c>
      <c r="B8" s="5">
        <v>223</v>
      </c>
      <c r="C8" s="6" t="s">
        <v>11</v>
      </c>
    </row>
    <row r="9" spans="1:3">
      <c r="A9" s="4">
        <v>8</v>
      </c>
      <c r="B9" s="5">
        <v>313</v>
      </c>
      <c r="C9" s="6" t="s">
        <v>11</v>
      </c>
    </row>
    <row r="10" spans="1:3" ht="14.25" thickBot="1">
      <c r="A10" s="11">
        <v>9</v>
      </c>
      <c r="B10" s="12">
        <v>133</v>
      </c>
      <c r="C10" s="13" t="s">
        <v>11</v>
      </c>
    </row>
    <row r="11" spans="1:3">
      <c r="A11" s="14">
        <v>10</v>
      </c>
      <c r="B11" s="15">
        <v>213</v>
      </c>
      <c r="C11" s="16" t="s">
        <v>15</v>
      </c>
    </row>
    <row r="12" spans="1:3">
      <c r="A12" s="4">
        <v>11</v>
      </c>
      <c r="B12" s="5">
        <v>123</v>
      </c>
      <c r="C12" s="17" t="s">
        <v>15</v>
      </c>
    </row>
    <row r="13" spans="1:3">
      <c r="A13" s="4">
        <v>12</v>
      </c>
      <c r="B13" s="5">
        <v>113</v>
      </c>
      <c r="C13" s="17" t="s">
        <v>15</v>
      </c>
    </row>
    <row r="14" spans="1:3">
      <c r="A14" s="18">
        <v>13</v>
      </c>
      <c r="B14" s="19">
        <v>331</v>
      </c>
      <c r="C14" s="20" t="s">
        <v>12</v>
      </c>
    </row>
    <row r="15" spans="1:3">
      <c r="A15" s="4">
        <v>14</v>
      </c>
      <c r="B15" s="21">
        <v>222</v>
      </c>
      <c r="C15" s="6" t="s">
        <v>12</v>
      </c>
    </row>
    <row r="16" spans="1:3">
      <c r="A16" s="4">
        <v>15</v>
      </c>
      <c r="B16" s="21">
        <v>312</v>
      </c>
      <c r="C16" s="6" t="s">
        <v>12</v>
      </c>
    </row>
    <row r="17" spans="1:3" ht="14.25" thickBot="1">
      <c r="A17" s="11">
        <v>16</v>
      </c>
      <c r="B17" s="22">
        <v>132</v>
      </c>
      <c r="C17" s="13" t="s">
        <v>12</v>
      </c>
    </row>
    <row r="18" spans="1:3">
      <c r="A18" s="1">
        <v>17</v>
      </c>
      <c r="B18" s="23">
        <v>212</v>
      </c>
      <c r="C18" s="24" t="s">
        <v>16</v>
      </c>
    </row>
    <row r="19" spans="1:3">
      <c r="A19" s="11">
        <v>18</v>
      </c>
      <c r="B19" s="22">
        <v>122</v>
      </c>
      <c r="C19" s="25" t="s">
        <v>16</v>
      </c>
    </row>
    <row r="20" spans="1:3">
      <c r="A20" s="4">
        <v>19</v>
      </c>
      <c r="B20" s="21">
        <v>112</v>
      </c>
      <c r="C20" s="17" t="s">
        <v>16</v>
      </c>
    </row>
    <row r="21" spans="1:3">
      <c r="A21" s="18">
        <v>20</v>
      </c>
      <c r="B21" s="19">
        <v>321</v>
      </c>
      <c r="C21" s="20" t="s">
        <v>13</v>
      </c>
    </row>
    <row r="22" spans="1:3">
      <c r="A22" s="4">
        <v>21</v>
      </c>
      <c r="B22" s="21">
        <v>231</v>
      </c>
      <c r="C22" s="6" t="s">
        <v>13</v>
      </c>
    </row>
    <row r="23" spans="1:3" ht="14.25" thickBot="1">
      <c r="A23" s="11">
        <v>22</v>
      </c>
      <c r="B23" s="22">
        <v>221</v>
      </c>
      <c r="C23" s="13" t="s">
        <v>13</v>
      </c>
    </row>
    <row r="24" spans="1:3">
      <c r="A24" s="1">
        <v>23</v>
      </c>
      <c r="B24" s="23">
        <v>311</v>
      </c>
      <c r="C24" s="24" t="s">
        <v>17</v>
      </c>
    </row>
    <row r="25" spans="1:3">
      <c r="A25" s="4">
        <v>24</v>
      </c>
      <c r="B25" s="21">
        <v>131</v>
      </c>
      <c r="C25" s="17" t="s">
        <v>17</v>
      </c>
    </row>
    <row r="26" spans="1:3">
      <c r="A26" s="26">
        <v>25</v>
      </c>
      <c r="B26" s="27">
        <v>211</v>
      </c>
      <c r="C26" s="20" t="s">
        <v>14</v>
      </c>
    </row>
    <row r="27" spans="1:3">
      <c r="A27" s="28">
        <v>26</v>
      </c>
      <c r="B27" s="29">
        <v>121</v>
      </c>
      <c r="C27" s="6" t="s">
        <v>14</v>
      </c>
    </row>
    <row r="28" spans="1:3" ht="14.25" thickBot="1">
      <c r="A28" s="30">
        <v>27</v>
      </c>
      <c r="B28" s="31">
        <v>111</v>
      </c>
      <c r="C28" s="9" t="s">
        <v>14</v>
      </c>
    </row>
    <row r="29" spans="1:3">
      <c r="A29" s="32"/>
      <c r="B29" s="32"/>
      <c r="C29" s="32"/>
    </row>
    <row r="30" spans="1:3">
      <c r="A30" t="s">
        <v>170</v>
      </c>
      <c r="B30" s="32"/>
      <c r="C30" s="32"/>
    </row>
  </sheetData>
  <phoneticPr fontId="1"/>
  <pageMargins left="0.70866141732283472" right="0.11811023622047245" top="0.74803149606299213" bottom="0.74803149606299213" header="0.31496062992125984" footer="0.31496062992125984"/>
  <pageSetup paperSize="9" orientation="portrait" r:id="rId1"/>
  <headerFooter>
    <oddHeader>&amp;R&amp;9独立行政法人情報処理推進機構（IPA）
「制御システムのセキュリティリスク分析ガイド第2版」
事業被害ベースのリスク分析シート（フォーマット＆記入例）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事業被害ベースのリスク分析シートフォーマット</vt:lpstr>
      <vt:lpstr>事業被害ベースのリスク分析シート記入例</vt:lpstr>
      <vt:lpstr>攻撃ルート検討フォーマット</vt:lpstr>
      <vt:lpstr>リスク値算定シーﾄ</vt:lpstr>
      <vt:lpstr>事業被害ベースのリスク分析シートフォーマット!Print_Titles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2016-06-27T08:14:28Z</dcterms:created>
  <dcterms:modified xsi:type="dcterms:W3CDTF">2018-10-11T23:36:06Z</dcterms:modified>
</cp:coreProperties>
</file>