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83565" yWindow="0" windowWidth="6015" windowHeight="8700"/>
  </bookViews>
  <sheets>
    <sheet name="フォーマット" sheetId="28" r:id="rId1"/>
    <sheet name="記入例（図4-23～図4-26）" sheetId="63" r:id="rId2"/>
    <sheet name="リスク値算定シーﾄ" sheetId="13" r:id="rId3"/>
  </sheets>
  <definedNames>
    <definedName name="_xlnm.Print_Titles" localSheetId="0">フォーマット!$3:$5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14" i="63" l="1"/>
  <c r="M207" i="63"/>
  <c r="M194" i="63"/>
  <c r="M184" i="63"/>
  <c r="M174" i="63"/>
  <c r="M158" i="63"/>
  <c r="M148" i="63"/>
  <c r="M138" i="63"/>
  <c r="M128" i="63"/>
  <c r="M121" i="63"/>
  <c r="M108" i="63"/>
  <c r="M101" i="63"/>
  <c r="M90" i="63"/>
  <c r="M77" i="63"/>
  <c r="M68" i="63"/>
  <c r="M39" i="63"/>
  <c r="M29" i="63"/>
  <c r="M22" i="63"/>
  <c r="O214" i="63" l="1"/>
  <c r="O207" i="63"/>
  <c r="O194" i="63"/>
  <c r="O184" i="63"/>
  <c r="O174" i="63"/>
  <c r="O158" i="63"/>
  <c r="O148" i="63"/>
  <c r="O138" i="63"/>
  <c r="O128" i="63"/>
  <c r="O121" i="63"/>
  <c r="O108" i="63"/>
  <c r="O101" i="63"/>
  <c r="O90" i="63"/>
  <c r="O77" i="63"/>
  <c r="O68" i="63"/>
  <c r="O39" i="63"/>
  <c r="O29" i="63"/>
  <c r="O22" i="63"/>
</calcChain>
</file>

<file path=xl/sharedStrings.xml><?xml version="1.0" encoding="utf-8"?>
<sst xmlns="http://schemas.openxmlformats.org/spreadsheetml/2006/main" count="649" uniqueCount="166">
  <si>
    <t>攻撃ツリー番号</t>
    <rPh sb="0" eb="1">
      <t>コウ</t>
    </rPh>
    <rPh sb="1" eb="2">
      <t>ゲキ</t>
    </rPh>
    <rPh sb="5" eb="7">
      <t>バンゴウ</t>
    </rPh>
    <phoneticPr fontId="2"/>
  </si>
  <si>
    <t>攻撃
ツリー</t>
    <rPh sb="0" eb="1">
      <t>コウ</t>
    </rPh>
    <rPh sb="1" eb="2">
      <t>ゲキ</t>
    </rPh>
    <phoneticPr fontId="1"/>
  </si>
  <si>
    <t>リスク値</t>
    <rPh sb="3" eb="4">
      <t>アタイ</t>
    </rPh>
    <phoneticPr fontId="1"/>
  </si>
  <si>
    <t>評価指標</t>
    <rPh sb="0" eb="2">
      <t>ヒョウカ</t>
    </rPh>
    <rPh sb="2" eb="4">
      <t>シヒョウ</t>
    </rPh>
    <phoneticPr fontId="1"/>
  </si>
  <si>
    <t>事業継続</t>
    <rPh sb="0" eb="2">
      <t>ジギョウ</t>
    </rPh>
    <rPh sb="2" eb="4">
      <t>ケイゾク</t>
    </rPh>
    <phoneticPr fontId="1"/>
  </si>
  <si>
    <t>項番</t>
    <rPh sb="0" eb="2">
      <t>コウバン</t>
    </rPh>
    <phoneticPr fontId="1"/>
  </si>
  <si>
    <t>目的遂行段階</t>
    <rPh sb="0" eb="2">
      <t>モクテキ</t>
    </rPh>
    <rPh sb="2" eb="4">
      <t>スイコウ</t>
    </rPh>
    <rPh sb="4" eb="6">
      <t>ダンカイ</t>
    </rPh>
    <phoneticPr fontId="1"/>
  </si>
  <si>
    <t>評価指標</t>
    <rPh sb="0" eb="2">
      <t>ヒョウカ</t>
    </rPh>
    <rPh sb="2" eb="4">
      <t>シヒョウ</t>
    </rPh>
    <phoneticPr fontId="7"/>
  </si>
  <si>
    <t>リスク値</t>
    <rPh sb="3" eb="4">
      <t>チ</t>
    </rPh>
    <phoneticPr fontId="7"/>
  </si>
  <si>
    <t>A</t>
  </si>
  <si>
    <t>B</t>
    <phoneticPr fontId="7"/>
  </si>
  <si>
    <t>B</t>
  </si>
  <si>
    <t>C</t>
  </si>
  <si>
    <t>D</t>
  </si>
  <si>
    <t>E</t>
  </si>
  <si>
    <t>C</t>
    <phoneticPr fontId="7"/>
  </si>
  <si>
    <t>D</t>
    <phoneticPr fontId="7"/>
  </si>
  <si>
    <t>E</t>
    <phoneticPr fontId="7"/>
  </si>
  <si>
    <t>対策</t>
    <rPh sb="0" eb="2">
      <t>タイサク</t>
    </rPh>
    <phoneticPr fontId="1"/>
  </si>
  <si>
    <t>防御</t>
    <rPh sb="0" eb="2">
      <t>ボウギョ</t>
    </rPh>
    <phoneticPr fontId="1"/>
  </si>
  <si>
    <t>対策レベル</t>
    <rPh sb="0" eb="2">
      <t>タイサク</t>
    </rPh>
    <phoneticPr fontId="1"/>
  </si>
  <si>
    <t>攻撃
ステップ</t>
    <rPh sb="0" eb="1">
      <t>コウ</t>
    </rPh>
    <rPh sb="1" eb="2">
      <t>ゲキ</t>
    </rPh>
    <phoneticPr fontId="1"/>
  </si>
  <si>
    <t>攻撃
ツリー
番号</t>
    <rPh sb="0" eb="1">
      <t>コウ</t>
    </rPh>
    <rPh sb="1" eb="2">
      <t>ゲキ</t>
    </rPh>
    <rPh sb="7" eb="9">
      <t>バンゴウ</t>
    </rPh>
    <phoneticPr fontId="1"/>
  </si>
  <si>
    <t>構成
ステップ
（項番）</t>
    <rPh sb="0" eb="2">
      <t>コウセイ</t>
    </rPh>
    <rPh sb="9" eb="10">
      <t>コウ</t>
    </rPh>
    <rPh sb="10" eb="11">
      <t>バン</t>
    </rPh>
    <phoneticPr fontId="1"/>
  </si>
  <si>
    <t>#2</t>
    <phoneticPr fontId="1"/>
  </si>
  <si>
    <t>#3</t>
    <phoneticPr fontId="1"/>
  </si>
  <si>
    <t>#4</t>
    <phoneticPr fontId="1"/>
  </si>
  <si>
    <t>#5</t>
    <phoneticPr fontId="1"/>
  </si>
  <si>
    <t>#6</t>
    <phoneticPr fontId="1"/>
  </si>
  <si>
    <t>#7</t>
    <phoneticPr fontId="1"/>
  </si>
  <si>
    <t>#8</t>
    <phoneticPr fontId="1"/>
  </si>
  <si>
    <t>#9</t>
    <phoneticPr fontId="1"/>
  </si>
  <si>
    <t>#10</t>
    <phoneticPr fontId="1"/>
  </si>
  <si>
    <t>#11</t>
    <phoneticPr fontId="1"/>
  </si>
  <si>
    <t>#12</t>
    <phoneticPr fontId="1"/>
  </si>
  <si>
    <t>#13</t>
    <phoneticPr fontId="1"/>
  </si>
  <si>
    <t>#14</t>
    <phoneticPr fontId="1"/>
  </si>
  <si>
    <t>#15</t>
    <phoneticPr fontId="1"/>
  </si>
  <si>
    <t>#16</t>
    <phoneticPr fontId="1"/>
  </si>
  <si>
    <t>項番4と同じ</t>
    <rPh sb="0" eb="1">
      <t>コウ</t>
    </rPh>
    <rPh sb="1" eb="2">
      <t>バン</t>
    </rPh>
    <rPh sb="4" eb="5">
      <t>オナ</t>
    </rPh>
    <phoneticPr fontId="1"/>
  </si>
  <si>
    <t>項番5と同じ</t>
    <rPh sb="0" eb="1">
      <t>コウ</t>
    </rPh>
    <rPh sb="1" eb="2">
      <t>バン</t>
    </rPh>
    <rPh sb="4" eb="5">
      <t>オナ</t>
    </rPh>
    <phoneticPr fontId="1"/>
  </si>
  <si>
    <t>項番7と同じ</t>
    <rPh sb="0" eb="1">
      <t>コウ</t>
    </rPh>
    <rPh sb="1" eb="2">
      <t>バン</t>
    </rPh>
    <rPh sb="4" eb="5">
      <t>オナ</t>
    </rPh>
    <phoneticPr fontId="1"/>
  </si>
  <si>
    <t>項番6と同じ</t>
    <rPh sb="0" eb="1">
      <t>コウ</t>
    </rPh>
    <rPh sb="1" eb="2">
      <t>バン</t>
    </rPh>
    <rPh sb="4" eb="5">
      <t>オナ</t>
    </rPh>
    <phoneticPr fontId="1"/>
  </si>
  <si>
    <t>項番8と同じ</t>
    <rPh sb="0" eb="1">
      <t>コウ</t>
    </rPh>
    <rPh sb="1" eb="2">
      <t>バン</t>
    </rPh>
    <rPh sb="4" eb="5">
      <t>オナ</t>
    </rPh>
    <phoneticPr fontId="1"/>
  </si>
  <si>
    <t>項番10と同じ</t>
    <rPh sb="0" eb="1">
      <t>コウ</t>
    </rPh>
    <rPh sb="1" eb="2">
      <t>バン</t>
    </rPh>
    <rPh sb="5" eb="6">
      <t>オナ</t>
    </rPh>
    <phoneticPr fontId="1"/>
  </si>
  <si>
    <t>項番9と同じ</t>
    <rPh sb="0" eb="1">
      <t>コウ</t>
    </rPh>
    <rPh sb="1" eb="2">
      <t>バン</t>
    </rPh>
    <rPh sb="4" eb="5">
      <t>オナ</t>
    </rPh>
    <phoneticPr fontId="1"/>
  </si>
  <si>
    <t>#17</t>
    <phoneticPr fontId="1"/>
  </si>
  <si>
    <t>#18</t>
    <phoneticPr fontId="1"/>
  </si>
  <si>
    <t>攻撃シナリオ</t>
    <rPh sb="0" eb="2">
      <t>コウゲキ</t>
    </rPh>
    <phoneticPr fontId="1"/>
  </si>
  <si>
    <t>X-X</t>
    <phoneticPr fontId="1"/>
  </si>
  <si>
    <t>＜攻撃シナリオ＞</t>
    <rPh sb="1" eb="3">
      <t>コウゲキ</t>
    </rPh>
    <phoneticPr fontId="1"/>
  </si>
  <si>
    <t>攻撃ツリー／攻撃ステップ</t>
    <rPh sb="0" eb="2">
      <t>コウゲキ</t>
    </rPh>
    <rPh sb="6" eb="8">
      <t>コウゲキ</t>
    </rPh>
    <phoneticPr fontId="1"/>
  </si>
  <si>
    <t>事業被害ベースのリスク分析シート</t>
    <rPh sb="0" eb="2">
      <t>ジギョウ</t>
    </rPh>
    <rPh sb="2" eb="4">
      <t>ヒガイ</t>
    </rPh>
    <rPh sb="11" eb="13">
      <t>ブンセキ</t>
    </rPh>
    <phoneticPr fontId="2"/>
  </si>
  <si>
    <t>X.＜事業被害＞</t>
    <rPh sb="3" eb="5">
      <t>ジギョウ</t>
    </rPh>
    <rPh sb="5" eb="7">
      <t>ヒガイ</t>
    </rPh>
    <phoneticPr fontId="1"/>
  </si>
  <si>
    <t>脅威
レベル</t>
    <rPh sb="0" eb="2">
      <t>キョウイ</t>
    </rPh>
    <phoneticPr fontId="1"/>
  </si>
  <si>
    <t>脆弱性
レベル</t>
    <rPh sb="0" eb="3">
      <t>ゼイジャクセイ</t>
    </rPh>
    <phoneticPr fontId="1"/>
  </si>
  <si>
    <t>事業被害
レベル</t>
    <rPh sb="0" eb="2">
      <t>ジギョウ</t>
    </rPh>
    <rPh sb="2" eb="4">
      <t>ヒガイ</t>
    </rPh>
    <phoneticPr fontId="1"/>
  </si>
  <si>
    <t>侵入／拡散段階</t>
    <rPh sb="0" eb="2">
      <t>シンニュウ</t>
    </rPh>
    <rPh sb="3" eb="5">
      <t>カクサン</t>
    </rPh>
    <rPh sb="5" eb="7">
      <t>ダンカイ</t>
    </rPh>
    <phoneticPr fontId="1"/>
  </si>
  <si>
    <t>検知／被害把握</t>
    <rPh sb="0" eb="2">
      <t>ケンチ</t>
    </rPh>
    <rPh sb="3" eb="5">
      <t>ヒガイ</t>
    </rPh>
    <rPh sb="5" eb="7">
      <t>ハアク</t>
    </rPh>
    <phoneticPr fontId="1"/>
  </si>
  <si>
    <t>1-1</t>
    <phoneticPr fontId="1"/>
  </si>
  <si>
    <t>１．広域での○○供給停止</t>
    <rPh sb="2" eb="4">
      <t>コウイキ</t>
    </rPh>
    <rPh sb="8" eb="10">
      <t>キョウキュウ</t>
    </rPh>
    <rPh sb="10" eb="12">
      <t>テイシ</t>
    </rPh>
    <phoneticPr fontId="1"/>
  </si>
  <si>
    <t>コマンドの不正送信により、広域に及ぶ供給が停止する。</t>
    <rPh sb="5" eb="7">
      <t>フセイ</t>
    </rPh>
    <rPh sb="7" eb="9">
      <t>ソウシン</t>
    </rPh>
    <rPh sb="13" eb="15">
      <t>コウイキ</t>
    </rPh>
    <rPh sb="16" eb="17">
      <t>オヨ</t>
    </rPh>
    <rPh sb="18" eb="20">
      <t>キョウキュウ</t>
    </rPh>
    <rPh sb="21" eb="23">
      <t>テイシ</t>
    </rPh>
    <phoneticPr fontId="1"/>
  </si>
  <si>
    <t>悪意のある第三者が、監視端末からデータヒストリアンに不正アクセスする。</t>
    <rPh sb="26" eb="28">
      <t>フセイ</t>
    </rPh>
    <phoneticPr fontId="1"/>
  </si>
  <si>
    <t>悪意のある第三者が、データヒストリアンからファイアウォールに不正アクセスする。</t>
    <rPh sb="30" eb="32">
      <t>フセイ</t>
    </rPh>
    <phoneticPr fontId="1"/>
  </si>
  <si>
    <t>悪意のある第三者が、ファイアウォールからHMI（操作端末）に不正アクセスする。</t>
    <rPh sb="24" eb="26">
      <t>ソウサ</t>
    </rPh>
    <rPh sb="26" eb="28">
      <t>タンマツ</t>
    </rPh>
    <rPh sb="30" eb="32">
      <t>フセイ</t>
    </rPh>
    <phoneticPr fontId="1"/>
  </si>
  <si>
    <t>悪意のある第三者が、監視端末をマルウェアに感染させる。</t>
    <rPh sb="21" eb="23">
      <t>カンセン</t>
    </rPh>
    <phoneticPr fontId="1"/>
  </si>
  <si>
    <t>マルウェアが、監視端末からデータヒストリアンに不正アクセスする／マルウェアに感染させる。</t>
    <rPh sb="7" eb="9">
      <t>カンシ</t>
    </rPh>
    <rPh sb="9" eb="11">
      <t>タンマツ</t>
    </rPh>
    <rPh sb="23" eb="25">
      <t>フセイ</t>
    </rPh>
    <rPh sb="38" eb="40">
      <t>カンセン</t>
    </rPh>
    <phoneticPr fontId="1"/>
  </si>
  <si>
    <t>マルウェアが、データヒストリアンからファイアウォールに不正アクセスする／マルウェアに感染させる。</t>
    <phoneticPr fontId="1"/>
  </si>
  <si>
    <t>マルウェアが、ファイアウォールからHMI（操作端末）に不正アクセスする／マルウェアに感染させる。</t>
    <rPh sb="21" eb="23">
      <t>ソウサ</t>
    </rPh>
    <rPh sb="23" eb="25">
      <t>タンマツ</t>
    </rPh>
    <rPh sb="27" eb="29">
      <t>フセイ</t>
    </rPh>
    <phoneticPr fontId="1"/>
  </si>
  <si>
    <t>悪意のある第三者が、ファイアウォールから制御サーバに不正アクセスする。</t>
    <rPh sb="20" eb="22">
      <t>セイギョ</t>
    </rPh>
    <rPh sb="26" eb="28">
      <t>フセイ</t>
    </rPh>
    <phoneticPr fontId="1"/>
  </si>
  <si>
    <t>マルウェアが、ファイアウォールから制御サーバに不正アクセスする／マルウェアに感染させる。</t>
    <rPh sb="17" eb="19">
      <t>セイギョ</t>
    </rPh>
    <rPh sb="23" eb="25">
      <t>フセイ</t>
    </rPh>
    <phoneticPr fontId="1"/>
  </si>
  <si>
    <t>悪意のある第三者が、ファイアウォールからHMI（操作端末）に不正アクセスする。</t>
    <phoneticPr fontId="1"/>
  </si>
  <si>
    <t>悪意のある第三者が、HMI（操作端末）をマルウェアに感染させる。</t>
    <rPh sb="26" eb="28">
      <t>カンセン</t>
    </rPh>
    <phoneticPr fontId="1"/>
  </si>
  <si>
    <t>悪意のある第三者が、ファイアウォールから制御サーバに不正アクセスする。</t>
    <rPh sb="20" eb="22">
      <t>セイギョ</t>
    </rPh>
    <phoneticPr fontId="1"/>
  </si>
  <si>
    <t>悪意のある第三者が、制御サーバをマルウェアに感染させる。</t>
    <rPh sb="22" eb="24">
      <t>カンセン</t>
    </rPh>
    <phoneticPr fontId="1"/>
  </si>
  <si>
    <t>悪意のある第三者が、ファイアウォールからデータサーバに不正アクセスする。</t>
    <rPh sb="27" eb="29">
      <t>フセイ</t>
    </rPh>
    <phoneticPr fontId="1"/>
  </si>
  <si>
    <t>悪意のある第三者が、データサーバからPLC（マスター）に不正アクセスする。</t>
    <phoneticPr fontId="1"/>
  </si>
  <si>
    <t>マルウェアが、ファイアウォールからデータサーバに不正アクセスする／マルウェアに感染させる。</t>
    <rPh sb="24" eb="26">
      <t>フセイ</t>
    </rPh>
    <phoneticPr fontId="1"/>
  </si>
  <si>
    <t>悪意のある第三者が、ファイアウォールからデータサーバに不正アクセスする。</t>
    <phoneticPr fontId="1"/>
  </si>
  <si>
    <t>悪意のある第三者が、データサーバをマルウェアに感染させる。</t>
    <rPh sb="23" eb="25">
      <t>カンセン</t>
    </rPh>
    <phoneticPr fontId="1"/>
  </si>
  <si>
    <t>マルウェアが、データサーバからPLC（マスター）に不正アクセスする／マルウェア感染させる。</t>
    <rPh sb="25" eb="27">
      <t>フセイ</t>
    </rPh>
    <rPh sb="39" eb="41">
      <t>カンセン</t>
    </rPh>
    <phoneticPr fontId="1"/>
  </si>
  <si>
    <t>内部関係者が、HMI（操作端末）にログインする。</t>
    <rPh sb="0" eb="2">
      <t>ナイブ</t>
    </rPh>
    <rPh sb="2" eb="5">
      <t>カンケイシャ</t>
    </rPh>
    <rPh sb="11" eb="13">
      <t>ソウサ</t>
    </rPh>
    <rPh sb="13" eb="15">
      <t>タンマツ</t>
    </rPh>
    <phoneticPr fontId="1"/>
  </si>
  <si>
    <t>内部関係者が、過失によりHMI（操作端末）をマルウェアに感染させる。</t>
    <rPh sb="0" eb="2">
      <t>ナイブ</t>
    </rPh>
    <rPh sb="2" eb="4">
      <t>カンケイ</t>
    </rPh>
    <rPh sb="4" eb="5">
      <t>シャ</t>
    </rPh>
    <rPh sb="7" eb="9">
      <t>カシツ</t>
    </rPh>
    <rPh sb="16" eb="18">
      <t>ソウサ</t>
    </rPh>
    <rPh sb="18" eb="20">
      <t>タンマツ</t>
    </rPh>
    <rPh sb="28" eb="30">
      <t>カンセン</t>
    </rPh>
    <phoneticPr fontId="1"/>
  </si>
  <si>
    <t>内部関係者が、HMI（操作端末）に（不正）媒体・機器を接続する。</t>
    <rPh sb="0" eb="2">
      <t>ナイブ</t>
    </rPh>
    <rPh sb="2" eb="4">
      <t>カンケイ</t>
    </rPh>
    <rPh sb="4" eb="5">
      <t>シャ</t>
    </rPh>
    <rPh sb="11" eb="13">
      <t>ソウサ</t>
    </rPh>
    <rPh sb="13" eb="15">
      <t>タンマツ</t>
    </rPh>
    <rPh sb="18" eb="20">
      <t>フセイ</t>
    </rPh>
    <rPh sb="21" eb="23">
      <t>バイタイ</t>
    </rPh>
    <rPh sb="24" eb="26">
      <t>キキ</t>
    </rPh>
    <rPh sb="27" eb="29">
      <t>セツゾク</t>
    </rPh>
    <phoneticPr fontId="1"/>
  </si>
  <si>
    <t>内部関係者が、制御サーバにログインする。</t>
    <rPh sb="0" eb="2">
      <t>ナイブ</t>
    </rPh>
    <rPh sb="2" eb="5">
      <t>カンケイシャ</t>
    </rPh>
    <rPh sb="7" eb="9">
      <t>セイギョ</t>
    </rPh>
    <phoneticPr fontId="1"/>
  </si>
  <si>
    <t>内部関係者が、制御サーバに（不正）媒体・機器を接続する。</t>
    <rPh sb="0" eb="2">
      <t>ナイブ</t>
    </rPh>
    <rPh sb="2" eb="4">
      <t>カンケイ</t>
    </rPh>
    <rPh sb="4" eb="5">
      <t>シャ</t>
    </rPh>
    <rPh sb="7" eb="9">
      <t>セイギョ</t>
    </rPh>
    <rPh sb="14" eb="16">
      <t>フセイ</t>
    </rPh>
    <rPh sb="17" eb="19">
      <t>バイタイ</t>
    </rPh>
    <rPh sb="20" eb="22">
      <t>キキ</t>
    </rPh>
    <rPh sb="23" eb="25">
      <t>セツゾク</t>
    </rPh>
    <phoneticPr fontId="1"/>
  </si>
  <si>
    <t>内部関係者が、過失により制御サーバをマルウェアに感染させる。</t>
    <rPh sb="0" eb="2">
      <t>ナイブ</t>
    </rPh>
    <rPh sb="2" eb="4">
      <t>カンケイ</t>
    </rPh>
    <rPh sb="4" eb="5">
      <t>シャ</t>
    </rPh>
    <rPh sb="7" eb="9">
      <t>カシツ</t>
    </rPh>
    <rPh sb="12" eb="14">
      <t>セイギョ</t>
    </rPh>
    <rPh sb="24" eb="26">
      <t>カンセン</t>
    </rPh>
    <phoneticPr fontId="1"/>
  </si>
  <si>
    <t>内部関係者が、PLC（マスター）にログインする。</t>
    <phoneticPr fontId="1"/>
  </si>
  <si>
    <t>内部関係者が、PLC（マスター）に（不正）媒体・機器を接続する。</t>
    <phoneticPr fontId="1"/>
  </si>
  <si>
    <t>内部関係者が、過失によりPLC（マスター）をマルウェアに感染させる。</t>
    <phoneticPr fontId="1"/>
  </si>
  <si>
    <t>#1</t>
    <phoneticPr fontId="1"/>
  </si>
  <si>
    <t>48,49,50,51</t>
    <phoneticPr fontId="1"/>
  </si>
  <si>
    <t>1,2,3,4,5</t>
    <phoneticPr fontId="1"/>
  </si>
  <si>
    <t>1,2,3,6,7</t>
    <phoneticPr fontId="1"/>
  </si>
  <si>
    <t>1,2,3,8,9,10</t>
    <phoneticPr fontId="1"/>
  </si>
  <si>
    <t>1,11,12,13,14,15</t>
    <phoneticPr fontId="1"/>
  </si>
  <si>
    <t>1,11,12,13,16,17</t>
    <phoneticPr fontId="1"/>
  </si>
  <si>
    <t>1,11,12,13,18,19,20</t>
    <phoneticPr fontId="1"/>
  </si>
  <si>
    <t>21,22,23</t>
    <phoneticPr fontId="1"/>
  </si>
  <si>
    <t>21,22,24,25</t>
    <phoneticPr fontId="1"/>
  </si>
  <si>
    <t>21,26,27</t>
    <phoneticPr fontId="1"/>
  </si>
  <si>
    <t>21,26,28,29</t>
    <phoneticPr fontId="1"/>
  </si>
  <si>
    <t>21,30,31,32</t>
    <phoneticPr fontId="1"/>
  </si>
  <si>
    <t>21,30,33,34,35</t>
    <phoneticPr fontId="1"/>
  </si>
  <si>
    <t>36,37,38</t>
    <phoneticPr fontId="1"/>
  </si>
  <si>
    <t>36,37,39,40,41</t>
    <phoneticPr fontId="1"/>
  </si>
  <si>
    <t>42,43,44</t>
    <phoneticPr fontId="1"/>
  </si>
  <si>
    <t>42,43,45,46,47</t>
    <phoneticPr fontId="1"/>
  </si>
  <si>
    <t>48,49,50,52,53</t>
    <phoneticPr fontId="1"/>
  </si>
  <si>
    <t>項番15と同じ</t>
    <rPh sb="0" eb="1">
      <t>コウ</t>
    </rPh>
    <rPh sb="1" eb="2">
      <t>バン</t>
    </rPh>
    <rPh sb="5" eb="6">
      <t>オナ</t>
    </rPh>
    <phoneticPr fontId="1"/>
  </si>
  <si>
    <t>項番17と同じ</t>
    <rPh sb="0" eb="1">
      <t>コウ</t>
    </rPh>
    <rPh sb="1" eb="2">
      <t>バン</t>
    </rPh>
    <rPh sb="5" eb="6">
      <t>オナ</t>
    </rPh>
    <phoneticPr fontId="1"/>
  </si>
  <si>
    <t>項番19と同じ</t>
    <rPh sb="0" eb="1">
      <t>コウ</t>
    </rPh>
    <rPh sb="1" eb="2">
      <t>バン</t>
    </rPh>
    <rPh sb="5" eb="6">
      <t>オナ</t>
    </rPh>
    <phoneticPr fontId="1"/>
  </si>
  <si>
    <t>項番20と同じ</t>
    <rPh sb="0" eb="1">
      <t>コウ</t>
    </rPh>
    <rPh sb="1" eb="2">
      <t>バン</t>
    </rPh>
    <rPh sb="5" eb="6">
      <t>オナ</t>
    </rPh>
    <phoneticPr fontId="1"/>
  </si>
  <si>
    <t>悪意のある第三者が、制御サーバ上で広域供給停止操作を行い（広域供給停止コマンドを不正送信し）、広域に及ぶ供給が停止する。</t>
    <rPh sb="10" eb="12">
      <t>セイギョ</t>
    </rPh>
    <rPh sb="15" eb="16">
      <t>ウエ</t>
    </rPh>
    <rPh sb="17" eb="19">
      <t>コウイキ</t>
    </rPh>
    <rPh sb="19" eb="21">
      <t>キョウキュウ</t>
    </rPh>
    <rPh sb="21" eb="23">
      <t>テイシ</t>
    </rPh>
    <rPh sb="23" eb="25">
      <t>ソウサ</t>
    </rPh>
    <rPh sb="26" eb="27">
      <t>オコナ</t>
    </rPh>
    <rPh sb="29" eb="31">
      <t>コウイキ</t>
    </rPh>
    <rPh sb="31" eb="33">
      <t>キョウキュウ</t>
    </rPh>
    <rPh sb="33" eb="35">
      <t>テイシ</t>
    </rPh>
    <rPh sb="40" eb="42">
      <t>フセイ</t>
    </rPh>
    <rPh sb="42" eb="44">
      <t>ソウシン</t>
    </rPh>
    <phoneticPr fontId="1"/>
  </si>
  <si>
    <t>悪意のある第三者が、PLC（マスター）上で供給停止コマンドを不正送信し、広域に及ぶ供給が停止する。</t>
    <phoneticPr fontId="1"/>
  </si>
  <si>
    <t>マルウェアが、HMI（操作端末）上で広域供給停止コマンドを不正送信し、広域に及ぶ供給が停止する。</t>
    <rPh sb="11" eb="13">
      <t>ソウサ</t>
    </rPh>
    <rPh sb="13" eb="15">
      <t>タンマツ</t>
    </rPh>
    <rPh sb="16" eb="17">
      <t>ウエ</t>
    </rPh>
    <rPh sb="18" eb="20">
      <t>コウイキ</t>
    </rPh>
    <rPh sb="20" eb="22">
      <t>キョウキュウ</t>
    </rPh>
    <rPh sb="22" eb="24">
      <t>テイシ</t>
    </rPh>
    <rPh sb="29" eb="31">
      <t>フセイ</t>
    </rPh>
    <rPh sb="31" eb="33">
      <t>ソウシン</t>
    </rPh>
    <phoneticPr fontId="1"/>
  </si>
  <si>
    <t>マルウェアが、制御サーバ上で広域供給停止コマンドを不正送信し、広域に及ぶ供給が停止する。</t>
    <rPh sb="7" eb="9">
      <t>セイギョ</t>
    </rPh>
    <rPh sb="12" eb="13">
      <t>ウエ</t>
    </rPh>
    <rPh sb="14" eb="16">
      <t>コウイキ</t>
    </rPh>
    <rPh sb="16" eb="18">
      <t>キョウキュウ</t>
    </rPh>
    <rPh sb="18" eb="20">
      <t>テイシ</t>
    </rPh>
    <rPh sb="25" eb="27">
      <t>フセイ</t>
    </rPh>
    <rPh sb="27" eb="29">
      <t>ソウシン</t>
    </rPh>
    <phoneticPr fontId="1"/>
  </si>
  <si>
    <t>マルウェアが、PLC（マスター）上で供給停止コマンドを不正送信し、広域に及ぶ供給が停止する。</t>
    <phoneticPr fontId="1"/>
  </si>
  <si>
    <t>悪意のある第三者が、HMI（操作端末）上で広域供給停止操作を行い（広域供給停止コマンドを不正送信し）、広域に及ぶ供給が停止する。</t>
    <rPh sb="19" eb="20">
      <t>ウエ</t>
    </rPh>
    <phoneticPr fontId="1"/>
  </si>
  <si>
    <t>マルウェアが、HMI（操作端末）上で広域供給停止コマンドを不正送信し、広域に及ぶ供給が停止する。</t>
    <rPh sb="16" eb="17">
      <t>ウエ</t>
    </rPh>
    <phoneticPr fontId="1"/>
  </si>
  <si>
    <t>悪意のある第三者が、制御サーバ上で広域供給停止操作を行い（広域供給停止コマンドを不正送信し）、広域に及ぶ供給が停止する。</t>
    <rPh sb="15" eb="16">
      <t>ウエ</t>
    </rPh>
    <phoneticPr fontId="1"/>
  </si>
  <si>
    <t>マルウェアが、制御サーバ上で広域供給停止コマンドを不正送信し、広域に及ぶ供給が停止する。</t>
    <rPh sb="12" eb="13">
      <t>ウエ</t>
    </rPh>
    <phoneticPr fontId="1"/>
  </si>
  <si>
    <t>マルウェアが、PLC（マスター）上で供給停止コマンドを不正送信し、広域に及ぶ供給が停止する。</t>
    <rPh sb="16" eb="17">
      <t>ウエ</t>
    </rPh>
    <phoneticPr fontId="1"/>
  </si>
  <si>
    <t>内部関係者が、HMI（操作端末）上で過失により広域供給停止操作を行い（広域供給停止コマンドを送信し）、広域に及ぶ供給が停止する。</t>
    <rPh sb="0" eb="2">
      <t>ナイブ</t>
    </rPh>
    <rPh sb="2" eb="5">
      <t>カンケイシャ</t>
    </rPh>
    <rPh sb="11" eb="13">
      <t>ソウサ</t>
    </rPh>
    <rPh sb="13" eb="15">
      <t>タンマツ</t>
    </rPh>
    <rPh sb="16" eb="17">
      <t>ウエ</t>
    </rPh>
    <rPh sb="18" eb="20">
      <t>カシツ</t>
    </rPh>
    <rPh sb="23" eb="25">
      <t>コウイキ</t>
    </rPh>
    <rPh sb="25" eb="27">
      <t>キョウキュウ</t>
    </rPh>
    <rPh sb="27" eb="29">
      <t>テイシ</t>
    </rPh>
    <rPh sb="29" eb="31">
      <t>ソウサ</t>
    </rPh>
    <rPh sb="32" eb="33">
      <t>オコナ</t>
    </rPh>
    <rPh sb="35" eb="37">
      <t>コウイキ</t>
    </rPh>
    <rPh sb="37" eb="39">
      <t>キョウキュウ</t>
    </rPh>
    <rPh sb="39" eb="41">
      <t>テイシ</t>
    </rPh>
    <rPh sb="46" eb="48">
      <t>ソウシン</t>
    </rPh>
    <phoneticPr fontId="1"/>
  </si>
  <si>
    <t>内部関係者が、制御サーバ上で過失により広域供給停止操作を行い（広域供給停止コマンドを送信し）、広域に及ぶ供給が停止する。</t>
    <rPh sb="0" eb="2">
      <t>ナイブ</t>
    </rPh>
    <rPh sb="2" eb="5">
      <t>カンケイシャ</t>
    </rPh>
    <rPh sb="7" eb="9">
      <t>セイギョ</t>
    </rPh>
    <rPh sb="12" eb="13">
      <t>ウエ</t>
    </rPh>
    <rPh sb="14" eb="16">
      <t>カシツ</t>
    </rPh>
    <rPh sb="19" eb="21">
      <t>コウイキ</t>
    </rPh>
    <rPh sb="21" eb="23">
      <t>キョウキュウ</t>
    </rPh>
    <rPh sb="23" eb="25">
      <t>テイシ</t>
    </rPh>
    <rPh sb="25" eb="27">
      <t>ソウサ</t>
    </rPh>
    <rPh sb="28" eb="29">
      <t>オコナ</t>
    </rPh>
    <rPh sb="31" eb="33">
      <t>コウイキ</t>
    </rPh>
    <rPh sb="33" eb="35">
      <t>キョウキュウ</t>
    </rPh>
    <rPh sb="35" eb="37">
      <t>テイシ</t>
    </rPh>
    <rPh sb="42" eb="44">
      <t>ソウシン</t>
    </rPh>
    <phoneticPr fontId="1"/>
  </si>
  <si>
    <t>内部関係者が、PLC（マスター）上で過失により供給停止コマンドを送信し、広域に及ぶ供給が停止する。</t>
    <phoneticPr fontId="1"/>
  </si>
  <si>
    <t>悪意のある第三者が、HMI（操作端末）上で広域供給停止操作を行い（広域供給停止コマンドを不正送信し）、広域に及ぶ供給が停止する。</t>
    <rPh sb="14" eb="16">
      <t>ソウサ</t>
    </rPh>
    <rPh sb="16" eb="18">
      <t>タンマツ</t>
    </rPh>
    <rPh sb="19" eb="20">
      <t>ウエ</t>
    </rPh>
    <rPh sb="21" eb="23">
      <t>コウイキ</t>
    </rPh>
    <rPh sb="23" eb="25">
      <t>キョウキュウ</t>
    </rPh>
    <rPh sb="25" eb="27">
      <t>テイシ</t>
    </rPh>
    <rPh sb="27" eb="29">
      <t>ソウサ</t>
    </rPh>
    <rPh sb="30" eb="31">
      <t>オコナ</t>
    </rPh>
    <rPh sb="33" eb="35">
      <t>コウイキ</t>
    </rPh>
    <rPh sb="35" eb="37">
      <t>キョウキュウ</t>
    </rPh>
    <rPh sb="37" eb="39">
      <t>テイシ</t>
    </rPh>
    <rPh sb="44" eb="46">
      <t>フセイ</t>
    </rPh>
    <rPh sb="46" eb="48">
      <t>ソウシン</t>
    </rPh>
    <phoneticPr fontId="1"/>
  </si>
  <si>
    <t>通信相手の認証</t>
    <rPh sb="0" eb="2">
      <t>ツウシン</t>
    </rPh>
    <rPh sb="2" eb="4">
      <t>アイテ</t>
    </rPh>
    <rPh sb="5" eb="7">
      <t>ニンショウ</t>
    </rPh>
    <phoneticPr fontId="1"/>
  </si>
  <si>
    <t>パッチ適用</t>
    <rPh sb="3" eb="5">
      <t>テキヨウ</t>
    </rPh>
    <phoneticPr fontId="1"/>
  </si>
  <si>
    <t>操作者認証</t>
    <rPh sb="0" eb="3">
      <t>ソウサシャ</t>
    </rPh>
    <rPh sb="3" eb="5">
      <t>ニンショウ</t>
    </rPh>
    <phoneticPr fontId="1"/>
  </si>
  <si>
    <t>ログ収集・分析</t>
    <rPh sb="2" eb="4">
      <t>シュウシュウ</t>
    </rPh>
    <rPh sb="5" eb="7">
      <t>ブンセキ</t>
    </rPh>
    <phoneticPr fontId="1"/>
  </si>
  <si>
    <t>○</t>
  </si>
  <si>
    <t>　</t>
  </si>
  <si>
    <t>FW（パケットフィルタリング型）</t>
    <rPh sb="14" eb="15">
      <t>ガタ</t>
    </rPh>
    <phoneticPr fontId="1"/>
  </si>
  <si>
    <t>権限管理</t>
    <rPh sb="0" eb="2">
      <t>ケンゲン</t>
    </rPh>
    <rPh sb="2" eb="4">
      <t>カンリ</t>
    </rPh>
    <phoneticPr fontId="1"/>
  </si>
  <si>
    <t>アクセス制御</t>
    <rPh sb="4" eb="6">
      <t>セイギョ</t>
    </rPh>
    <phoneticPr fontId="1"/>
  </si>
  <si>
    <t>重要操作の承認</t>
    <rPh sb="0" eb="2">
      <t>ジュウヨウ</t>
    </rPh>
    <rPh sb="2" eb="4">
      <t>ソウサ</t>
    </rPh>
    <rPh sb="5" eb="7">
      <t>ショウニン</t>
    </rPh>
    <phoneticPr fontId="1"/>
  </si>
  <si>
    <t>機器異常検知</t>
    <rPh sb="0" eb="2">
      <t>キキ</t>
    </rPh>
    <rPh sb="2" eb="4">
      <t>イジョウ</t>
    </rPh>
    <rPh sb="4" eb="6">
      <t>ケンチ</t>
    </rPh>
    <phoneticPr fontId="1"/>
  </si>
  <si>
    <t>通信相手の認証</t>
    <phoneticPr fontId="1"/>
  </si>
  <si>
    <t>アンチウィルス</t>
    <phoneticPr fontId="1"/>
  </si>
  <si>
    <t>アンチウイルス</t>
    <phoneticPr fontId="1"/>
  </si>
  <si>
    <t>操作者認証</t>
    <rPh sb="0" eb="3">
      <t>ソウサシャ</t>
    </rPh>
    <phoneticPr fontId="1"/>
  </si>
  <si>
    <t>ホワイトリストによるプロセスの起動制限</t>
    <rPh sb="15" eb="17">
      <t>キドウ</t>
    </rPh>
    <rPh sb="17" eb="19">
      <t>セイゲン</t>
    </rPh>
    <phoneticPr fontId="1"/>
  </si>
  <si>
    <t>マルウェアが、データサーバからPLC（マスター）に不正アクセスする／マルウェア感染させる。</t>
    <rPh sb="39" eb="41">
      <t>カンセン</t>
    </rPh>
    <phoneticPr fontId="1"/>
  </si>
  <si>
    <t>ホワイトリストによるプロセス起動制限</t>
    <rPh sb="14" eb="16">
      <t>キドウ</t>
    </rPh>
    <rPh sb="16" eb="18">
      <t>セイゲン</t>
    </rPh>
    <phoneticPr fontId="1"/>
  </si>
  <si>
    <t>入退管理</t>
    <rPh sb="0" eb="1">
      <t>ニュウ</t>
    </rPh>
    <rPh sb="1" eb="2">
      <t>タイ</t>
    </rPh>
    <rPh sb="2" eb="4">
      <t>カンリ</t>
    </rPh>
    <phoneticPr fontId="1"/>
  </si>
  <si>
    <t>施錠管理</t>
  </si>
  <si>
    <t>監視カメラ</t>
    <rPh sb="0" eb="2">
      <t>カンシ</t>
    </rPh>
    <phoneticPr fontId="1"/>
  </si>
  <si>
    <t>侵入センサ</t>
    <rPh sb="0" eb="2">
      <t>シンニュウ</t>
    </rPh>
    <phoneticPr fontId="1"/>
  </si>
  <si>
    <t>操作者認証</t>
    <phoneticPr fontId="1"/>
  </si>
  <si>
    <t>パッチ適用</t>
    <phoneticPr fontId="1"/>
  </si>
  <si>
    <t>重要操作の承認</t>
    <phoneticPr fontId="1"/>
  </si>
  <si>
    <t>入退管理</t>
    <rPh sb="0" eb="2">
      <t>ニュウタイ</t>
    </rPh>
    <rPh sb="2" eb="4">
      <t>カンリ</t>
    </rPh>
    <phoneticPr fontId="1"/>
  </si>
  <si>
    <t>マルウェアが、PLC（マスター）上で広域供給停止コマンドを不正送信し、広域に及ぶ供給が停止する。</t>
    <phoneticPr fontId="1"/>
  </si>
  <si>
    <r>
      <rPr>
        <b/>
        <sz val="12"/>
        <color rgb="FF7030A0"/>
        <rFont val="ＭＳ Ｐゴシック"/>
        <family val="3"/>
        <charset val="128"/>
        <scheme val="minor"/>
      </rPr>
      <t>侵入口＝監視端末</t>
    </r>
    <r>
      <rPr>
        <sz val="12"/>
        <rFont val="ＭＳ Ｐゴシック"/>
        <family val="2"/>
        <scheme val="minor"/>
      </rPr>
      <t xml:space="preserve">
悪意のある第三者が、情報ネットワーク上の監視端末に不正アクセスする。</t>
    </r>
    <rPh sb="27" eb="28">
      <t>ウエ</t>
    </rPh>
    <rPh sb="34" eb="36">
      <t>フセイ</t>
    </rPh>
    <phoneticPr fontId="1"/>
  </si>
  <si>
    <r>
      <rPr>
        <b/>
        <sz val="12"/>
        <color rgb="FF7030A0"/>
        <rFont val="ＭＳ Ｐゴシック"/>
        <family val="3"/>
        <charset val="128"/>
        <scheme val="minor"/>
      </rPr>
      <t>侵入口＝情報ネットワーク（FW）</t>
    </r>
    <r>
      <rPr>
        <sz val="12"/>
        <rFont val="ＭＳ Ｐゴシック"/>
        <family val="2"/>
        <scheme val="minor"/>
      </rPr>
      <t xml:space="preserve">
悪意のある第三者が、情報ネットワークからファイアウォールに不正アクセスする。</t>
    </r>
    <rPh sb="46" eb="48">
      <t>フセイ</t>
    </rPh>
    <phoneticPr fontId="1"/>
  </si>
  <si>
    <r>
      <rPr>
        <b/>
        <sz val="12"/>
        <color rgb="FF7030A0"/>
        <rFont val="ＭＳ Ｐゴシック"/>
        <family val="3"/>
        <charset val="128"/>
        <scheme val="minor"/>
      </rPr>
      <t>侵入口＝HMI（操作端末）</t>
    </r>
    <r>
      <rPr>
        <sz val="12"/>
        <rFont val="ＭＳ Ｐゴシック"/>
        <family val="2"/>
        <scheme val="minor"/>
      </rPr>
      <t xml:space="preserve">
内部関係者が、計器室に入室する。</t>
    </r>
    <rPh sb="14" eb="16">
      <t>ナイブ</t>
    </rPh>
    <rPh sb="16" eb="19">
      <t>カンケイシャ</t>
    </rPh>
    <rPh sb="21" eb="23">
      <t>ケイキ</t>
    </rPh>
    <rPh sb="23" eb="24">
      <t>シツ</t>
    </rPh>
    <rPh sb="25" eb="27">
      <t>ニュウシツ</t>
    </rPh>
    <phoneticPr fontId="1"/>
  </si>
  <si>
    <r>
      <rPr>
        <b/>
        <sz val="12"/>
        <color rgb="FF7030A0"/>
        <rFont val="ＭＳ Ｐゴシック"/>
        <family val="3"/>
        <charset val="128"/>
        <scheme val="minor"/>
      </rPr>
      <t>侵入口＝制御サーバ</t>
    </r>
    <r>
      <rPr>
        <sz val="12"/>
        <rFont val="ＭＳ Ｐゴシック"/>
        <family val="2"/>
        <scheme val="minor"/>
      </rPr>
      <t xml:space="preserve">
内部関係者が、サーバ室に入室する。</t>
    </r>
    <rPh sb="10" eb="12">
      <t>ナイブ</t>
    </rPh>
    <rPh sb="12" eb="15">
      <t>カンケイシャ</t>
    </rPh>
    <rPh sb="20" eb="21">
      <t>シツ</t>
    </rPh>
    <rPh sb="22" eb="24">
      <t>ニュウシツ</t>
    </rPh>
    <phoneticPr fontId="1"/>
  </si>
  <si>
    <r>
      <rPr>
        <b/>
        <sz val="12"/>
        <color rgb="FF7030A0"/>
        <rFont val="ＭＳ Ｐゴシック"/>
        <family val="3"/>
        <charset val="128"/>
        <scheme val="minor"/>
      </rPr>
      <t>侵入口＝PLC（マスター）</t>
    </r>
    <r>
      <rPr>
        <sz val="12"/>
        <rFont val="ＭＳ Ｐゴシック"/>
        <family val="2"/>
        <scheme val="minor"/>
      </rPr>
      <t xml:space="preserve">
内部関係者が、フィールド（敷地内）のPLC（マスター）設置場所に入室する。</t>
    </r>
    <rPh sb="14" eb="16">
      <t>ナイブ</t>
    </rPh>
    <rPh sb="16" eb="19">
      <t>カンケイシャ</t>
    </rPh>
    <rPh sb="27" eb="29">
      <t>シキチ</t>
    </rPh>
    <rPh sb="29" eb="30">
      <t>ナイ</t>
    </rPh>
    <rPh sb="41" eb="43">
      <t>セッチ</t>
    </rPh>
    <rPh sb="43" eb="45">
      <t>バショ</t>
    </rPh>
    <rPh sb="46" eb="48">
      <t>ニュウシツ</t>
    </rPh>
    <phoneticPr fontId="1"/>
  </si>
  <si>
    <t>デバイス接続・利用制限</t>
    <phoneticPr fontId="1"/>
  </si>
  <si>
    <t>ホワイトリストによるプロセスの起動制限リスト</t>
    <rPh sb="15" eb="17">
      <t>キドウ</t>
    </rPh>
    <rPh sb="17" eb="19">
      <t>セイゲン</t>
    </rPh>
    <phoneticPr fontId="1"/>
  </si>
  <si>
    <t>データ署名</t>
    <rPh sb="3" eb="5">
      <t>ショメイ</t>
    </rPh>
    <phoneticPr fontId="1"/>
  </si>
  <si>
    <t>●</t>
  </si>
  <si>
    <t>事業被害ベースのリスク分析シート</t>
    <rPh sb="1" eb="2">
      <t>タイ</t>
    </rPh>
    <rPh sb="2" eb="3">
      <t>サク</t>
    </rPh>
    <rPh sb="6" eb="8">
      <t>ジッシジッシ</t>
    </rPh>
    <phoneticPr fontId="1"/>
  </si>
  <si>
    <t>●：実施しているが、有効でないと考えられる</t>
    <rPh sb="2" eb="4">
      <t>ジッシ</t>
    </rPh>
    <rPh sb="10" eb="12">
      <t>ユウコウ</t>
    </rPh>
    <rPh sb="16" eb="17">
      <t>カンガ</t>
    </rPh>
    <phoneticPr fontId="1"/>
  </si>
  <si>
    <t>※記入例において、リスク値を算定する関数で使用しているものです</t>
    <rPh sb="1" eb="2">
      <t>キ</t>
    </rPh>
    <rPh sb="2" eb="3">
      <t>ニュウ</t>
    </rPh>
    <rPh sb="3" eb="4">
      <t>レイ</t>
    </rPh>
    <rPh sb="12" eb="13">
      <t>チ</t>
    </rPh>
    <rPh sb="14" eb="16">
      <t>サンテイ</t>
    </rPh>
    <rPh sb="18" eb="20">
      <t>カンスウ</t>
    </rPh>
    <rPh sb="21" eb="23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</si>
</sst>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2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name val="ＭＳ 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b/>
      <sz val="1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6"/>
      <name val="ＭＳ Ｐゴシック"/>
      <family val="2"/>
      <scheme val="minor"/>
    </font>
    <font>
      <sz val="18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rgb="FF7030A0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5E5"/>
        <bgColor indexed="64"/>
      </patternFill>
    </fill>
    <fill>
      <patternFill patternType="gray0625">
        <bgColor theme="0" tint="-0.14999847407452621"/>
      </patternFill>
    </fill>
    <fill>
      <patternFill patternType="solid">
        <fgColor rgb="FFCCFF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341">
    <xf numFmtId="0" fontId="0" fillId="0" borderId="0" xfId="0">
      <alignment vertical="center"/>
    </xf>
    <xf numFmtId="0" fontId="6" fillId="0" borderId="19" xfId="1" applyBorder="1" applyAlignment="1">
      <alignment horizontal="center" vertical="center"/>
    </xf>
    <xf numFmtId="0" fontId="3" fillId="0" borderId="20" xfId="1" applyFont="1" applyBorder="1" applyAlignment="1">
      <alignment horizontal="right" vertical="center"/>
    </xf>
    <xf numFmtId="0" fontId="6" fillId="0" borderId="21" xfId="1" applyBorder="1" applyAlignment="1">
      <alignment horizontal="right" vertical="center"/>
    </xf>
    <xf numFmtId="0" fontId="6" fillId="0" borderId="22" xfId="1" applyBorder="1" applyAlignment="1">
      <alignment horizontal="center" vertical="center"/>
    </xf>
    <xf numFmtId="0" fontId="3" fillId="0" borderId="7" xfId="1" applyFont="1" applyBorder="1" applyAlignment="1">
      <alignment horizontal="right" vertical="center"/>
    </xf>
    <xf numFmtId="0" fontId="6" fillId="0" borderId="23" xfId="1" applyBorder="1" applyAlignment="1">
      <alignment horizontal="right" vertical="center"/>
    </xf>
    <xf numFmtId="0" fontId="6" fillId="0" borderId="24" xfId="1" applyBorder="1" applyAlignment="1">
      <alignment horizontal="center" vertical="center"/>
    </xf>
    <xf numFmtId="0" fontId="3" fillId="0" borderId="25" xfId="1" applyFont="1" applyBorder="1" applyAlignment="1">
      <alignment horizontal="right" vertical="center"/>
    </xf>
    <xf numFmtId="0" fontId="6" fillId="0" borderId="26" xfId="1" applyBorder="1" applyAlignment="1">
      <alignment horizontal="right" vertical="center"/>
    </xf>
    <xf numFmtId="0" fontId="3" fillId="0" borderId="7" xfId="1" applyFont="1" applyFill="1" applyBorder="1" applyAlignment="1">
      <alignment horizontal="right" vertical="center"/>
    </xf>
    <xf numFmtId="0" fontId="6" fillId="0" borderId="27" xfId="1" applyBorder="1" applyAlignment="1">
      <alignment horizontal="center" vertical="center"/>
    </xf>
    <xf numFmtId="0" fontId="3" fillId="0" borderId="1" xfId="1" applyFont="1" applyBorder="1" applyAlignment="1">
      <alignment horizontal="right" vertical="center"/>
    </xf>
    <xf numFmtId="0" fontId="6" fillId="0" borderId="28" xfId="1" applyBorder="1" applyAlignment="1">
      <alignment horizontal="right" vertical="center"/>
    </xf>
    <xf numFmtId="0" fontId="6" fillId="0" borderId="29" xfId="1" applyBorder="1" applyAlignment="1">
      <alignment horizontal="center" vertical="center"/>
    </xf>
    <xf numFmtId="0" fontId="3" fillId="0" borderId="30" xfId="1" applyFont="1" applyBorder="1" applyAlignment="1">
      <alignment horizontal="right" vertical="center"/>
    </xf>
    <xf numFmtId="0" fontId="6" fillId="0" borderId="31" xfId="1" applyFont="1" applyBorder="1" applyAlignment="1">
      <alignment horizontal="right" vertical="center"/>
    </xf>
    <xf numFmtId="0" fontId="6" fillId="0" borderId="23" xfId="1" applyFont="1" applyBorder="1" applyAlignment="1">
      <alignment horizontal="right" vertical="center"/>
    </xf>
    <xf numFmtId="0" fontId="6" fillId="0" borderId="32" xfId="1" applyBorder="1" applyAlignment="1">
      <alignment horizontal="center" vertical="center"/>
    </xf>
    <xf numFmtId="0" fontId="6" fillId="0" borderId="6" xfId="1" applyBorder="1" applyAlignment="1">
      <alignment horizontal="right" vertical="center"/>
    </xf>
    <xf numFmtId="0" fontId="6" fillId="0" borderId="33" xfId="1" applyBorder="1" applyAlignment="1">
      <alignment horizontal="right" vertical="center"/>
    </xf>
    <xf numFmtId="0" fontId="6" fillId="0" borderId="7" xfId="1" applyBorder="1" applyAlignment="1">
      <alignment horizontal="right" vertical="center"/>
    </xf>
    <xf numFmtId="0" fontId="6" fillId="0" borderId="1" xfId="1" applyBorder="1" applyAlignment="1">
      <alignment horizontal="right" vertical="center"/>
    </xf>
    <xf numFmtId="0" fontId="6" fillId="0" borderId="20" xfId="1" applyBorder="1" applyAlignment="1">
      <alignment horizontal="right" vertical="center"/>
    </xf>
    <xf numFmtId="0" fontId="6" fillId="0" borderId="21" xfId="1" applyFont="1" applyBorder="1" applyAlignment="1">
      <alignment horizontal="right" vertical="center"/>
    </xf>
    <xf numFmtId="0" fontId="6" fillId="0" borderId="28" xfId="1" applyFont="1" applyBorder="1" applyAlignment="1">
      <alignment horizontal="right" vertical="center"/>
    </xf>
    <xf numFmtId="0" fontId="6" fillId="0" borderId="34" xfId="1" applyBorder="1" applyAlignment="1">
      <alignment horizontal="center" vertical="center"/>
    </xf>
    <xf numFmtId="0" fontId="6" fillId="0" borderId="8" xfId="1" applyBorder="1" applyAlignment="1">
      <alignment horizontal="right" vertical="center"/>
    </xf>
    <xf numFmtId="0" fontId="6" fillId="0" borderId="35" xfId="1" applyBorder="1" applyAlignment="1">
      <alignment horizontal="center" vertical="center"/>
    </xf>
    <xf numFmtId="0" fontId="6" fillId="0" borderId="5" xfId="1" applyBorder="1" applyAlignment="1">
      <alignment horizontal="right" vertical="center"/>
    </xf>
    <xf numFmtId="0" fontId="6" fillId="0" borderId="36" xfId="1" applyBorder="1" applyAlignment="1">
      <alignment horizontal="center" vertical="center"/>
    </xf>
    <xf numFmtId="0" fontId="6" fillId="0" borderId="37" xfId="1" applyBorder="1" applyAlignment="1">
      <alignment horizontal="right" vertical="center"/>
    </xf>
    <xf numFmtId="0" fontId="0" fillId="0" borderId="0" xfId="0" applyAlignment="1"/>
    <xf numFmtId="0" fontId="8" fillId="0" borderId="0" xfId="0" applyFont="1">
      <alignment vertical="center"/>
    </xf>
    <xf numFmtId="0" fontId="8" fillId="5" borderId="0" xfId="0" applyFont="1" applyFill="1" applyBorder="1" applyAlignment="1">
      <alignment vertical="center"/>
    </xf>
    <xf numFmtId="0" fontId="8" fillId="5" borderId="14" xfId="0" applyFont="1" applyFill="1" applyBorder="1" applyAlignment="1">
      <alignment vertical="center" wrapText="1"/>
    </xf>
    <xf numFmtId="0" fontId="5" fillId="0" borderId="0" xfId="0" applyFont="1">
      <alignment vertical="center"/>
    </xf>
    <xf numFmtId="0" fontId="8" fillId="5" borderId="11" xfId="0" applyFont="1" applyFill="1" applyBorder="1" applyAlignme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/>
    </xf>
    <xf numFmtId="0" fontId="8" fillId="0" borderId="16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vertical="center"/>
    </xf>
    <xf numFmtId="0" fontId="8" fillId="0" borderId="17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vertical="center"/>
    </xf>
    <xf numFmtId="0" fontId="8" fillId="0" borderId="40" xfId="0" applyFont="1" applyFill="1" applyBorder="1" applyAlignment="1">
      <alignment vertical="center" wrapText="1"/>
    </xf>
    <xf numFmtId="0" fontId="8" fillId="0" borderId="40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vertical="center"/>
    </xf>
    <xf numFmtId="0" fontId="8" fillId="0" borderId="18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5" borderId="0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8" fillId="5" borderId="14" xfId="0" applyFont="1" applyFill="1" applyBorder="1" applyAlignment="1">
      <alignment horizontal="left" vertical="center" wrapText="1"/>
    </xf>
    <xf numFmtId="0" fontId="8" fillId="5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5" borderId="9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41" xfId="0" applyFont="1" applyFill="1" applyBorder="1" applyAlignment="1">
      <alignment vertical="center" wrapText="1"/>
    </xf>
    <xf numFmtId="0" fontId="8" fillId="0" borderId="41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vertical="center"/>
    </xf>
    <xf numFmtId="0" fontId="9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vertical="center"/>
    </xf>
    <xf numFmtId="0" fontId="0" fillId="5" borderId="11" xfId="0" applyFill="1" applyBorder="1" applyAlignment="1">
      <alignment horizontal="left" vertical="center" wrapText="1"/>
    </xf>
    <xf numFmtId="0" fontId="5" fillId="5" borderId="12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5" fillId="5" borderId="15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vertical="center" wrapText="1"/>
    </xf>
    <xf numFmtId="0" fontId="8" fillId="5" borderId="11" xfId="0" applyFont="1" applyFill="1" applyBorder="1" applyAlignment="1">
      <alignment vertical="center" wrapText="1"/>
    </xf>
    <xf numFmtId="0" fontId="8" fillId="5" borderId="12" xfId="0" applyFont="1" applyFill="1" applyBorder="1" applyAlignment="1">
      <alignment vertical="center"/>
    </xf>
    <xf numFmtId="0" fontId="8" fillId="5" borderId="10" xfId="0" applyFont="1" applyFill="1" applyBorder="1" applyAlignment="1">
      <alignment vertical="center"/>
    </xf>
    <xf numFmtId="0" fontId="8" fillId="5" borderId="1" xfId="0" applyFont="1" applyFill="1" applyBorder="1" applyAlignment="1">
      <alignment horizontal="left" vertical="center" wrapText="1"/>
    </xf>
    <xf numFmtId="0" fontId="8" fillId="5" borderId="15" xfId="0" applyFont="1" applyFill="1" applyBorder="1" applyAlignment="1">
      <alignment horizontal="left" vertical="center" wrapText="1"/>
    </xf>
    <xf numFmtId="0" fontId="8" fillId="5" borderId="9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left" vertical="center" wrapText="1"/>
    </xf>
    <xf numFmtId="0" fontId="8" fillId="5" borderId="11" xfId="0" applyFont="1" applyFill="1" applyBorder="1" applyAlignment="1">
      <alignment horizontal="left"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0" fillId="5" borderId="14" xfId="0" applyFill="1" applyBorder="1" applyAlignment="1">
      <alignment horizontal="left" vertical="center" wrapText="1"/>
    </xf>
    <xf numFmtId="0" fontId="8" fillId="5" borderId="9" xfId="0" applyFont="1" applyFill="1" applyBorder="1" applyAlignment="1">
      <alignment vertical="center" wrapText="1"/>
    </xf>
    <xf numFmtId="0" fontId="8" fillId="5" borderId="10" xfId="0" applyFont="1" applyFill="1" applyBorder="1" applyAlignment="1">
      <alignment vertical="center" wrapText="1"/>
    </xf>
    <xf numFmtId="0" fontId="8" fillId="5" borderId="12" xfId="0" applyFont="1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center" vertical="center"/>
    </xf>
    <xf numFmtId="49" fontId="9" fillId="3" borderId="10" xfId="0" applyNumberFormat="1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left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49" fontId="9" fillId="3" borderId="7" xfId="0" applyNumberFormat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left" vertical="center" wrapText="1"/>
    </xf>
    <xf numFmtId="0" fontId="8" fillId="0" borderId="15" xfId="0" applyFont="1" applyFill="1" applyBorder="1" applyAlignment="1">
      <alignment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0" fontId="9" fillId="5" borderId="0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vertical="center"/>
    </xf>
    <xf numFmtId="0" fontId="0" fillId="5" borderId="9" xfId="0" applyFill="1" applyBorder="1" applyAlignment="1">
      <alignment horizontal="left" vertical="center" wrapText="1"/>
    </xf>
    <xf numFmtId="0" fontId="8" fillId="5" borderId="13" xfId="0" applyFont="1" applyFill="1" applyBorder="1" applyAlignment="1">
      <alignment vertical="center" wrapText="1"/>
    </xf>
    <xf numFmtId="0" fontId="8" fillId="5" borderId="12" xfId="0" applyFont="1" applyFill="1" applyBorder="1" applyAlignment="1">
      <alignment vertical="center" wrapText="1"/>
    </xf>
    <xf numFmtId="0" fontId="8" fillId="5" borderId="1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left" vertical="center" wrapText="1"/>
    </xf>
    <xf numFmtId="0" fontId="0" fillId="5" borderId="13" xfId="0" applyFill="1" applyBorder="1" applyAlignment="1">
      <alignment horizontal="left" vertical="center" wrapText="1"/>
    </xf>
    <xf numFmtId="0" fontId="9" fillId="5" borderId="13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5" borderId="15" xfId="0" applyFill="1" applyBorder="1" applyAlignment="1">
      <alignment horizontal="left" vertical="center" wrapText="1"/>
    </xf>
    <xf numFmtId="0" fontId="19" fillId="0" borderId="11" xfId="0" applyFont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/>
    </xf>
    <xf numFmtId="0" fontId="18" fillId="5" borderId="1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center"/>
    </xf>
    <xf numFmtId="49" fontId="8" fillId="3" borderId="13" xfId="0" applyNumberFormat="1" applyFont="1" applyFill="1" applyBorder="1" applyAlignment="1">
      <alignment horizontal="left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8" fillId="0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/>
    </xf>
    <xf numFmtId="0" fontId="22" fillId="0" borderId="13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20" fillId="0" borderId="11" xfId="0" applyFont="1" applyBorder="1" applyAlignment="1">
      <alignment vertical="center"/>
    </xf>
    <xf numFmtId="0" fontId="6" fillId="7" borderId="38" xfId="1" applyFill="1" applyBorder="1">
      <alignment vertical="center"/>
    </xf>
    <xf numFmtId="0" fontId="6" fillId="7" borderId="39" xfId="1" applyFont="1" applyFill="1" applyBorder="1" applyAlignment="1">
      <alignment horizontal="center" vertical="center"/>
    </xf>
    <xf numFmtId="0" fontId="6" fillId="7" borderId="31" xfId="1" applyFont="1" applyFill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9" fillId="8" borderId="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/>
    </xf>
    <xf numFmtId="0" fontId="18" fillId="8" borderId="15" xfId="0" applyFont="1" applyFill="1" applyBorder="1" applyAlignment="1">
      <alignment horizontal="center" vertical="center"/>
    </xf>
    <xf numFmtId="0" fontId="18" fillId="8" borderId="6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17" fillId="8" borderId="15" xfId="0" applyFont="1" applyFill="1" applyBorder="1" applyAlignment="1">
      <alignment horizontal="center" vertical="center"/>
    </xf>
    <xf numFmtId="0" fontId="17" fillId="8" borderId="6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8" borderId="7" xfId="0" applyFont="1" applyFill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8" fillId="8" borderId="2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0" fillId="0" borderId="11" xfId="0" applyFont="1" applyBorder="1" applyAlignment="1">
      <alignment horizontal="right" vertical="center" wrapText="1"/>
    </xf>
    <xf numFmtId="0" fontId="22" fillId="0" borderId="11" xfId="0" applyFont="1" applyBorder="1" applyAlignment="1">
      <alignment vertical="center"/>
    </xf>
    <xf numFmtId="0" fontId="9" fillId="2" borderId="6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9" fillId="0" borderId="12" xfId="0" applyFont="1" applyBorder="1" applyAlignment="1">
      <alignment horizontal="left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E5E5"/>
      <color rgb="FFCCFFFF"/>
      <color rgb="FFFFAFAF"/>
      <color rgb="FFFFEBEB"/>
      <color rgb="FFDDDDFF"/>
      <color rgb="FFFFD9FF"/>
      <color rgb="FFFFCCFF"/>
      <color rgb="FFFFD9D9"/>
      <color rgb="FFFF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571500</xdr:colOff>
      <xdr:row>216</xdr:row>
      <xdr:rowOff>190500</xdr:rowOff>
    </xdr:from>
    <xdr:to>
      <xdr:col>15</xdr:col>
      <xdr:colOff>381000</xdr:colOff>
      <xdr:row>221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10801350" y="59340750"/>
          <a:ext cx="590550" cy="1000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600"/>
            <a:t>・・・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50000"/>
            </a:schemeClr>
          </a:solidFill>
        </a:ln>
      </a:spPr>
      <a:bodyPr vertOverflow="clip" horzOverflow="clip" rtlCol="0" anchor="ctr"/>
      <a:lstStyle>
        <a:defPPr marL="0" marR="0" indent="0" algn="l" defTabSz="91440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1" sz="1100">
            <a:solidFill>
              <a:schemeClr val="dk1"/>
            </a:solidFill>
            <a:effectLst/>
            <a:latin typeface="+mn-lt"/>
            <a:ea typeface="+mn-ea"/>
            <a:cs typeface="+mn-cs"/>
          </a:defRPr>
        </a:defPPr>
      </a:lstStyle>
      <a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8"/>
  <sheetViews>
    <sheetView tabSelected="1" zoomScale="75" zoomScaleNormal="75" zoomScalePageLayoutView="75" workbookViewId="0">
      <selection activeCell="Z2" sqref="Z2"/>
    </sheetView>
  </sheetViews>
  <sheetFormatPr defaultRowHeight="18.75" customHeight="1"/>
  <cols>
    <col min="1" max="1" width="6" style="41" customWidth="1"/>
    <col min="2" max="2" width="9.875" style="41" customWidth="1"/>
    <col min="3" max="3" width="6.5" style="38" customWidth="1"/>
    <col min="4" max="10" width="9" style="38"/>
    <col min="11" max="14" width="13.625" style="41" customWidth="1"/>
    <col min="15" max="15" width="19.125" style="38" customWidth="1" collapsed="1"/>
    <col min="16" max="16" width="4.875" style="41" customWidth="1"/>
    <col min="17" max="17" width="19.125" style="38" customWidth="1" collapsed="1"/>
    <col min="18" max="18" width="4.875" style="41" customWidth="1"/>
    <col min="19" max="19" width="19.125" style="38" customWidth="1"/>
    <col min="20" max="20" width="4.875" style="41" customWidth="1"/>
    <col min="21" max="21" width="19.125" style="38" customWidth="1"/>
    <col min="22" max="22" width="4.875" style="41" customWidth="1"/>
    <col min="23" max="23" width="10.75" style="42" customWidth="1"/>
    <col min="24" max="24" width="10.625" style="42" customWidth="1"/>
    <col min="25" max="25" width="10.875" style="42" customWidth="1"/>
    <col min="26" max="26" width="14.75" style="42" customWidth="1"/>
    <col min="27" max="16384" width="9" style="38"/>
  </cols>
  <sheetData>
    <row r="1" spans="1:26" ht="32.25" customHeight="1">
      <c r="A1" s="211" t="s">
        <v>52</v>
      </c>
      <c r="B1" s="211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</row>
    <row r="2" spans="1:26" ht="31.5" customHeight="1">
      <c r="A2" s="168" t="s">
        <v>53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</row>
    <row r="3" spans="1:26" s="39" customFormat="1" ht="29.25" customHeight="1">
      <c r="A3" s="209" t="s">
        <v>5</v>
      </c>
      <c r="B3" s="149" t="s">
        <v>48</v>
      </c>
      <c r="C3" s="150"/>
      <c r="D3" s="150"/>
      <c r="E3" s="150"/>
      <c r="F3" s="150"/>
      <c r="G3" s="150"/>
      <c r="H3" s="150"/>
      <c r="I3" s="150"/>
      <c r="J3" s="151"/>
      <c r="K3" s="223" t="s">
        <v>3</v>
      </c>
      <c r="L3" s="224"/>
      <c r="M3" s="224"/>
      <c r="N3" s="225"/>
      <c r="O3" s="226" t="s">
        <v>18</v>
      </c>
      <c r="P3" s="227"/>
      <c r="Q3" s="227"/>
      <c r="R3" s="227"/>
      <c r="S3" s="227"/>
      <c r="T3" s="227"/>
      <c r="U3" s="227"/>
      <c r="V3" s="227"/>
      <c r="W3" s="228" t="s">
        <v>20</v>
      </c>
      <c r="X3" s="229"/>
      <c r="Y3" s="230" t="s">
        <v>0</v>
      </c>
      <c r="Z3" s="231"/>
    </row>
    <row r="4" spans="1:26" s="39" customFormat="1" ht="27" customHeight="1">
      <c r="A4" s="210"/>
      <c r="B4" s="152"/>
      <c r="C4" s="203" t="s">
        <v>51</v>
      </c>
      <c r="D4" s="204"/>
      <c r="E4" s="204"/>
      <c r="F4" s="204"/>
      <c r="G4" s="204"/>
      <c r="H4" s="204"/>
      <c r="I4" s="204"/>
      <c r="J4" s="205"/>
      <c r="K4" s="232" t="s">
        <v>54</v>
      </c>
      <c r="L4" s="232" t="s">
        <v>55</v>
      </c>
      <c r="M4" s="232" t="s">
        <v>56</v>
      </c>
      <c r="N4" s="217" t="s">
        <v>2</v>
      </c>
      <c r="O4" s="218" t="s">
        <v>19</v>
      </c>
      <c r="P4" s="219"/>
      <c r="Q4" s="219"/>
      <c r="R4" s="220"/>
      <c r="S4" s="215" t="s">
        <v>58</v>
      </c>
      <c r="T4" s="216"/>
      <c r="U4" s="215" t="s">
        <v>4</v>
      </c>
      <c r="V4" s="216"/>
      <c r="W4" s="235" t="s">
        <v>21</v>
      </c>
      <c r="X4" s="235" t="s">
        <v>1</v>
      </c>
      <c r="Y4" s="213" t="s">
        <v>22</v>
      </c>
      <c r="Z4" s="213" t="s">
        <v>23</v>
      </c>
    </row>
    <row r="5" spans="1:26" s="39" customFormat="1" ht="33.75" customHeight="1">
      <c r="A5" s="210"/>
      <c r="B5" s="153"/>
      <c r="C5" s="206"/>
      <c r="D5" s="207"/>
      <c r="E5" s="207"/>
      <c r="F5" s="207"/>
      <c r="G5" s="207"/>
      <c r="H5" s="207"/>
      <c r="I5" s="207"/>
      <c r="J5" s="208"/>
      <c r="K5" s="217"/>
      <c r="L5" s="233"/>
      <c r="M5" s="217"/>
      <c r="N5" s="217"/>
      <c r="O5" s="215" t="s">
        <v>57</v>
      </c>
      <c r="P5" s="216"/>
      <c r="Q5" s="215" t="s">
        <v>6</v>
      </c>
      <c r="R5" s="216"/>
      <c r="S5" s="221"/>
      <c r="T5" s="222"/>
      <c r="U5" s="221"/>
      <c r="V5" s="222"/>
      <c r="W5" s="236"/>
      <c r="X5" s="236"/>
      <c r="Y5" s="234"/>
      <c r="Z5" s="214"/>
    </row>
    <row r="6" spans="1:26" s="39" customFormat="1" ht="33.75" customHeight="1">
      <c r="A6" s="185"/>
      <c r="B6" s="154" t="s">
        <v>49</v>
      </c>
      <c r="C6" s="155" t="s">
        <v>50</v>
      </c>
      <c r="D6" s="100"/>
      <c r="E6" s="100"/>
      <c r="F6" s="100"/>
      <c r="G6" s="100"/>
      <c r="H6" s="100"/>
      <c r="I6" s="100"/>
      <c r="J6" s="100"/>
      <c r="K6" s="97"/>
      <c r="L6" s="99"/>
      <c r="M6" s="97"/>
      <c r="N6" s="97"/>
      <c r="O6" s="98"/>
      <c r="P6" s="98"/>
      <c r="Q6" s="98"/>
      <c r="R6" s="98"/>
      <c r="S6" s="98"/>
      <c r="T6" s="98"/>
      <c r="U6" s="98"/>
      <c r="V6" s="98"/>
      <c r="W6" s="99"/>
      <c r="X6" s="99"/>
      <c r="Y6" s="99"/>
      <c r="Z6" s="156"/>
    </row>
    <row r="7" spans="1:26" s="39" customFormat="1" ht="18.75" customHeight="1">
      <c r="A7" s="174">
        <v>1</v>
      </c>
      <c r="B7" s="106"/>
      <c r="C7" s="193"/>
      <c r="D7" s="199"/>
      <c r="E7" s="199"/>
      <c r="F7" s="199"/>
      <c r="G7" s="199"/>
      <c r="H7" s="199"/>
      <c r="I7" s="199"/>
      <c r="J7" s="199"/>
      <c r="K7" s="173"/>
      <c r="L7" s="196"/>
      <c r="M7" s="173"/>
      <c r="N7" s="173"/>
      <c r="O7" s="46"/>
      <c r="P7" s="47"/>
      <c r="Q7" s="46"/>
      <c r="R7" s="47"/>
      <c r="S7" s="48"/>
      <c r="T7" s="47"/>
      <c r="U7" s="48"/>
      <c r="V7" s="47"/>
      <c r="W7" s="189"/>
      <c r="X7" s="198"/>
      <c r="Y7" s="173"/>
      <c r="Z7" s="173"/>
    </row>
    <row r="8" spans="1:26" s="39" customFormat="1" ht="18.75" customHeight="1">
      <c r="A8" s="175"/>
      <c r="B8" s="86"/>
      <c r="C8" s="177"/>
      <c r="D8" s="200"/>
      <c r="E8" s="200"/>
      <c r="F8" s="200"/>
      <c r="G8" s="200"/>
      <c r="H8" s="200"/>
      <c r="I8" s="200"/>
      <c r="J8" s="200"/>
      <c r="K8" s="173"/>
      <c r="L8" s="196"/>
      <c r="M8" s="173"/>
      <c r="N8" s="173"/>
      <c r="O8" s="49"/>
      <c r="P8" s="50"/>
      <c r="Q8" s="49"/>
      <c r="R8" s="50"/>
      <c r="S8" s="51"/>
      <c r="T8" s="50"/>
      <c r="U8" s="51"/>
      <c r="V8" s="50"/>
      <c r="W8" s="189"/>
      <c r="X8" s="198"/>
      <c r="Y8" s="173"/>
      <c r="Z8" s="173"/>
    </row>
    <row r="9" spans="1:26" s="39" customFormat="1" ht="18.75" customHeight="1">
      <c r="A9" s="176"/>
      <c r="B9" s="86"/>
      <c r="C9" s="201"/>
      <c r="D9" s="202"/>
      <c r="E9" s="202"/>
      <c r="F9" s="202"/>
      <c r="G9" s="202"/>
      <c r="H9" s="202"/>
      <c r="I9" s="202"/>
      <c r="J9" s="202"/>
      <c r="K9" s="173"/>
      <c r="L9" s="196"/>
      <c r="M9" s="173"/>
      <c r="N9" s="173"/>
      <c r="O9" s="52"/>
      <c r="P9" s="53"/>
      <c r="Q9" s="52"/>
      <c r="R9" s="53"/>
      <c r="S9" s="54"/>
      <c r="T9" s="53"/>
      <c r="U9" s="54"/>
      <c r="V9" s="53"/>
      <c r="W9" s="197"/>
      <c r="X9" s="198"/>
      <c r="Y9" s="173"/>
      <c r="Z9" s="173"/>
    </row>
    <row r="10" spans="1:26" s="39" customFormat="1" ht="18.75" customHeight="1">
      <c r="A10" s="174">
        <v>2</v>
      </c>
      <c r="B10" s="86"/>
      <c r="C10" s="82"/>
      <c r="D10" s="193"/>
      <c r="E10" s="194"/>
      <c r="F10" s="194"/>
      <c r="G10" s="194"/>
      <c r="H10" s="194"/>
      <c r="I10" s="194"/>
      <c r="J10" s="195"/>
      <c r="K10" s="173"/>
      <c r="L10" s="196"/>
      <c r="M10" s="173"/>
      <c r="N10" s="173"/>
      <c r="O10" s="55"/>
      <c r="P10" s="56"/>
      <c r="Q10" s="57"/>
      <c r="R10" s="56"/>
      <c r="S10" s="48"/>
      <c r="T10" s="47"/>
      <c r="U10" s="57"/>
      <c r="V10" s="56"/>
      <c r="W10" s="189"/>
      <c r="X10" s="198"/>
      <c r="Y10" s="173"/>
      <c r="Z10" s="173"/>
    </row>
    <row r="11" spans="1:26" s="39" customFormat="1" ht="18.75" customHeight="1">
      <c r="A11" s="175"/>
      <c r="B11" s="86"/>
      <c r="C11" s="67"/>
      <c r="D11" s="177"/>
      <c r="E11" s="178"/>
      <c r="F11" s="178"/>
      <c r="G11" s="178"/>
      <c r="H11" s="178"/>
      <c r="I11" s="178"/>
      <c r="J11" s="179"/>
      <c r="K11" s="173"/>
      <c r="L11" s="196"/>
      <c r="M11" s="173"/>
      <c r="N11" s="173"/>
      <c r="O11" s="49"/>
      <c r="P11" s="50"/>
      <c r="Q11" s="51"/>
      <c r="R11" s="50"/>
      <c r="S11" s="51"/>
      <c r="T11" s="50"/>
      <c r="U11" s="51"/>
      <c r="V11" s="50"/>
      <c r="W11" s="189"/>
      <c r="X11" s="198"/>
      <c r="Y11" s="173"/>
      <c r="Z11" s="173"/>
    </row>
    <row r="12" spans="1:26" s="39" customFormat="1" ht="21" customHeight="1">
      <c r="A12" s="175"/>
      <c r="B12" s="86"/>
      <c r="C12" s="67"/>
      <c r="D12" s="180"/>
      <c r="E12" s="181"/>
      <c r="F12" s="181"/>
      <c r="G12" s="181"/>
      <c r="H12" s="181"/>
      <c r="I12" s="181"/>
      <c r="J12" s="182"/>
      <c r="K12" s="173"/>
      <c r="L12" s="196"/>
      <c r="M12" s="173"/>
      <c r="N12" s="173"/>
      <c r="O12" s="52"/>
      <c r="P12" s="53"/>
      <c r="Q12" s="54"/>
      <c r="R12" s="53"/>
      <c r="S12" s="54"/>
      <c r="T12" s="53"/>
      <c r="U12" s="54"/>
      <c r="V12" s="53"/>
      <c r="W12" s="197"/>
      <c r="X12" s="198"/>
      <c r="Y12" s="173"/>
      <c r="Z12" s="173"/>
    </row>
    <row r="13" spans="1:26" s="39" customFormat="1" ht="18.75" customHeight="1">
      <c r="A13" s="174">
        <v>3</v>
      </c>
      <c r="B13" s="86"/>
      <c r="C13" s="67"/>
      <c r="D13" s="35"/>
      <c r="E13" s="177"/>
      <c r="F13" s="178"/>
      <c r="G13" s="178"/>
      <c r="H13" s="178"/>
      <c r="I13" s="178"/>
      <c r="J13" s="179"/>
      <c r="K13" s="183"/>
      <c r="L13" s="183"/>
      <c r="M13" s="186"/>
      <c r="N13" s="186"/>
      <c r="O13" s="55"/>
      <c r="P13" s="56"/>
      <c r="Q13" s="55"/>
      <c r="R13" s="56"/>
      <c r="S13" s="57"/>
      <c r="T13" s="56"/>
      <c r="U13" s="57"/>
      <c r="V13" s="56"/>
      <c r="W13" s="189"/>
      <c r="X13" s="191"/>
      <c r="Y13" s="192"/>
      <c r="Z13" s="192"/>
    </row>
    <row r="14" spans="1:26" s="39" customFormat="1" ht="18.75" customHeight="1">
      <c r="A14" s="175"/>
      <c r="B14" s="86"/>
      <c r="C14" s="67"/>
      <c r="D14" s="35"/>
      <c r="E14" s="177"/>
      <c r="F14" s="178"/>
      <c r="G14" s="178"/>
      <c r="H14" s="178"/>
      <c r="I14" s="178"/>
      <c r="J14" s="179"/>
      <c r="K14" s="184"/>
      <c r="L14" s="184"/>
      <c r="M14" s="187"/>
      <c r="N14" s="187"/>
      <c r="O14" s="49"/>
      <c r="P14" s="50"/>
      <c r="Q14" s="51"/>
      <c r="R14" s="50"/>
      <c r="S14" s="51"/>
      <c r="T14" s="50"/>
      <c r="U14" s="51"/>
      <c r="V14" s="50"/>
      <c r="W14" s="189"/>
      <c r="X14" s="191"/>
      <c r="Y14" s="192"/>
      <c r="Z14" s="192"/>
    </row>
    <row r="15" spans="1:26" s="39" customFormat="1" ht="18.75" customHeight="1">
      <c r="A15" s="176"/>
      <c r="B15" s="86"/>
      <c r="C15" s="67"/>
      <c r="D15" s="35"/>
      <c r="E15" s="180"/>
      <c r="F15" s="181"/>
      <c r="G15" s="181"/>
      <c r="H15" s="181"/>
      <c r="I15" s="181"/>
      <c r="J15" s="182"/>
      <c r="K15" s="185"/>
      <c r="L15" s="185"/>
      <c r="M15" s="188"/>
      <c r="N15" s="188"/>
      <c r="O15" s="52"/>
      <c r="P15" s="53"/>
      <c r="Q15" s="54"/>
      <c r="R15" s="53"/>
      <c r="S15" s="54"/>
      <c r="T15" s="53"/>
      <c r="U15" s="54"/>
      <c r="V15" s="53"/>
      <c r="W15" s="190"/>
      <c r="X15" s="191"/>
      <c r="Y15" s="192"/>
      <c r="Z15" s="192"/>
    </row>
    <row r="16" spans="1:26" s="39" customFormat="1" ht="18.75" customHeight="1">
      <c r="A16" s="107"/>
      <c r="B16" s="107"/>
      <c r="C16" s="67"/>
      <c r="D16" s="59"/>
      <c r="E16" s="157"/>
      <c r="F16" s="157"/>
      <c r="G16" s="157"/>
      <c r="H16" s="157"/>
      <c r="I16" s="157"/>
      <c r="J16" s="157"/>
      <c r="K16" s="72"/>
      <c r="L16" s="72"/>
      <c r="M16" s="72"/>
      <c r="N16" s="72"/>
      <c r="O16" s="73"/>
      <c r="P16" s="74"/>
      <c r="Q16" s="75"/>
      <c r="R16" s="74"/>
      <c r="S16" s="75"/>
      <c r="T16" s="74"/>
      <c r="U16" s="75"/>
      <c r="V16" s="74"/>
      <c r="W16" s="72"/>
      <c r="X16" s="74"/>
      <c r="Y16" s="72"/>
      <c r="Z16" s="158"/>
    </row>
    <row r="17" spans="1:26" s="39" customFormat="1" ht="18.75" customHeight="1">
      <c r="A17" s="174">
        <v>4</v>
      </c>
      <c r="B17" s="86"/>
      <c r="C17" s="193"/>
      <c r="D17" s="199"/>
      <c r="E17" s="199"/>
      <c r="F17" s="199"/>
      <c r="G17" s="199"/>
      <c r="H17" s="199"/>
      <c r="I17" s="199"/>
      <c r="J17" s="199"/>
      <c r="K17" s="173"/>
      <c r="L17" s="196"/>
      <c r="M17" s="173"/>
      <c r="N17" s="173"/>
      <c r="O17" s="46"/>
      <c r="P17" s="47"/>
      <c r="Q17" s="46"/>
      <c r="R17" s="47"/>
      <c r="S17" s="48"/>
      <c r="T17" s="47"/>
      <c r="U17" s="48"/>
      <c r="V17" s="47"/>
      <c r="W17" s="189"/>
      <c r="X17" s="198"/>
      <c r="Y17" s="173"/>
      <c r="Z17" s="173"/>
    </row>
    <row r="18" spans="1:26" s="39" customFormat="1" ht="18.75" customHeight="1">
      <c r="A18" s="175"/>
      <c r="B18" s="86"/>
      <c r="C18" s="177"/>
      <c r="D18" s="200"/>
      <c r="E18" s="200"/>
      <c r="F18" s="200"/>
      <c r="G18" s="200"/>
      <c r="H18" s="200"/>
      <c r="I18" s="200"/>
      <c r="J18" s="200"/>
      <c r="K18" s="173"/>
      <c r="L18" s="196"/>
      <c r="M18" s="173"/>
      <c r="N18" s="173"/>
      <c r="O18" s="49"/>
      <c r="P18" s="50"/>
      <c r="Q18" s="49"/>
      <c r="R18" s="50"/>
      <c r="S18" s="51"/>
      <c r="T18" s="50"/>
      <c r="U18" s="51"/>
      <c r="V18" s="50"/>
      <c r="W18" s="189"/>
      <c r="X18" s="198"/>
      <c r="Y18" s="173"/>
      <c r="Z18" s="173"/>
    </row>
    <row r="19" spans="1:26" s="39" customFormat="1" ht="18.75" customHeight="1">
      <c r="A19" s="176"/>
      <c r="B19" s="86"/>
      <c r="C19" s="201"/>
      <c r="D19" s="202"/>
      <c r="E19" s="202"/>
      <c r="F19" s="202"/>
      <c r="G19" s="202"/>
      <c r="H19" s="202"/>
      <c r="I19" s="202"/>
      <c r="J19" s="202"/>
      <c r="K19" s="173"/>
      <c r="L19" s="196"/>
      <c r="M19" s="173"/>
      <c r="N19" s="173"/>
      <c r="O19" s="52"/>
      <c r="P19" s="53"/>
      <c r="Q19" s="52"/>
      <c r="R19" s="53"/>
      <c r="S19" s="54"/>
      <c r="T19" s="53"/>
      <c r="U19" s="54"/>
      <c r="V19" s="53"/>
      <c r="W19" s="197"/>
      <c r="X19" s="198"/>
      <c r="Y19" s="173"/>
      <c r="Z19" s="173"/>
    </row>
    <row r="20" spans="1:26" s="39" customFormat="1" ht="18.75" customHeight="1">
      <c r="A20" s="174">
        <v>5</v>
      </c>
      <c r="B20" s="86"/>
      <c r="C20" s="82"/>
      <c r="D20" s="193"/>
      <c r="E20" s="194"/>
      <c r="F20" s="194"/>
      <c r="G20" s="194"/>
      <c r="H20" s="194"/>
      <c r="I20" s="194"/>
      <c r="J20" s="195"/>
      <c r="K20" s="173"/>
      <c r="L20" s="196"/>
      <c r="M20" s="173"/>
      <c r="N20" s="173"/>
      <c r="O20" s="55"/>
      <c r="P20" s="56"/>
      <c r="Q20" s="57"/>
      <c r="R20" s="56"/>
      <c r="S20" s="48"/>
      <c r="T20" s="47"/>
      <c r="U20" s="57"/>
      <c r="V20" s="56"/>
      <c r="W20" s="189"/>
      <c r="X20" s="198"/>
      <c r="Y20" s="173"/>
      <c r="Z20" s="173"/>
    </row>
    <row r="21" spans="1:26" s="39" customFormat="1" ht="18.75" customHeight="1">
      <c r="A21" s="175"/>
      <c r="B21" s="86"/>
      <c r="C21" s="67"/>
      <c r="D21" s="177"/>
      <c r="E21" s="178"/>
      <c r="F21" s="178"/>
      <c r="G21" s="178"/>
      <c r="H21" s="178"/>
      <c r="I21" s="178"/>
      <c r="J21" s="179"/>
      <c r="K21" s="173"/>
      <c r="L21" s="196"/>
      <c r="M21" s="173"/>
      <c r="N21" s="173"/>
      <c r="O21" s="49"/>
      <c r="P21" s="50"/>
      <c r="Q21" s="51"/>
      <c r="R21" s="50"/>
      <c r="S21" s="51"/>
      <c r="T21" s="50"/>
      <c r="U21" s="51"/>
      <c r="V21" s="50"/>
      <c r="W21" s="189"/>
      <c r="X21" s="198"/>
      <c r="Y21" s="173"/>
      <c r="Z21" s="173"/>
    </row>
    <row r="22" spans="1:26" s="39" customFormat="1" ht="21" customHeight="1">
      <c r="A22" s="175"/>
      <c r="B22" s="86"/>
      <c r="C22" s="67"/>
      <c r="D22" s="180"/>
      <c r="E22" s="181"/>
      <c r="F22" s="181"/>
      <c r="G22" s="181"/>
      <c r="H22" s="181"/>
      <c r="I22" s="181"/>
      <c r="J22" s="182"/>
      <c r="K22" s="173"/>
      <c r="L22" s="196"/>
      <c r="M22" s="173"/>
      <c r="N22" s="173"/>
      <c r="O22" s="52"/>
      <c r="P22" s="53"/>
      <c r="Q22" s="54"/>
      <c r="R22" s="53"/>
      <c r="S22" s="54"/>
      <c r="T22" s="53"/>
      <c r="U22" s="54"/>
      <c r="V22" s="53"/>
      <c r="W22" s="197"/>
      <c r="X22" s="198"/>
      <c r="Y22" s="173"/>
      <c r="Z22" s="173"/>
    </row>
    <row r="23" spans="1:26" s="39" customFormat="1" ht="18.75" customHeight="1">
      <c r="A23" s="174">
        <v>6</v>
      </c>
      <c r="B23" s="86"/>
      <c r="C23" s="67"/>
      <c r="D23" s="35"/>
      <c r="E23" s="177"/>
      <c r="F23" s="178"/>
      <c r="G23" s="178"/>
      <c r="H23" s="178"/>
      <c r="I23" s="178"/>
      <c r="J23" s="179"/>
      <c r="K23" s="183"/>
      <c r="L23" s="183"/>
      <c r="M23" s="186"/>
      <c r="N23" s="186"/>
      <c r="O23" s="55"/>
      <c r="P23" s="56"/>
      <c r="Q23" s="55"/>
      <c r="R23" s="56"/>
      <c r="S23" s="57"/>
      <c r="T23" s="56"/>
      <c r="U23" s="57"/>
      <c r="V23" s="56"/>
      <c r="W23" s="189"/>
      <c r="X23" s="191"/>
      <c r="Y23" s="192"/>
      <c r="Z23" s="192"/>
    </row>
    <row r="24" spans="1:26" s="39" customFormat="1" ht="18.75" customHeight="1">
      <c r="A24" s="175"/>
      <c r="B24" s="86"/>
      <c r="C24" s="67"/>
      <c r="D24" s="35"/>
      <c r="E24" s="177"/>
      <c r="F24" s="178"/>
      <c r="G24" s="178"/>
      <c r="H24" s="178"/>
      <c r="I24" s="178"/>
      <c r="J24" s="179"/>
      <c r="K24" s="184"/>
      <c r="L24" s="184"/>
      <c r="M24" s="187"/>
      <c r="N24" s="187"/>
      <c r="O24" s="49"/>
      <c r="P24" s="50"/>
      <c r="Q24" s="51"/>
      <c r="R24" s="50"/>
      <c r="S24" s="51"/>
      <c r="T24" s="50"/>
      <c r="U24" s="51"/>
      <c r="V24" s="50"/>
      <c r="W24" s="189"/>
      <c r="X24" s="191"/>
      <c r="Y24" s="192"/>
      <c r="Z24" s="192"/>
    </row>
    <row r="25" spans="1:26" s="39" customFormat="1" ht="18.75" customHeight="1">
      <c r="A25" s="176"/>
      <c r="B25" s="86"/>
      <c r="C25" s="67"/>
      <c r="D25" s="35"/>
      <c r="E25" s="180"/>
      <c r="F25" s="181"/>
      <c r="G25" s="181"/>
      <c r="H25" s="181"/>
      <c r="I25" s="181"/>
      <c r="J25" s="182"/>
      <c r="K25" s="185"/>
      <c r="L25" s="185"/>
      <c r="M25" s="188"/>
      <c r="N25" s="188"/>
      <c r="O25" s="52"/>
      <c r="P25" s="53"/>
      <c r="Q25" s="54"/>
      <c r="R25" s="53"/>
      <c r="S25" s="54"/>
      <c r="T25" s="53"/>
      <c r="U25" s="54"/>
      <c r="V25" s="53"/>
      <c r="W25" s="190"/>
      <c r="X25" s="191"/>
      <c r="Y25" s="192"/>
      <c r="Z25" s="192"/>
    </row>
    <row r="26" spans="1:26" s="39" customFormat="1" ht="18.75" customHeight="1">
      <c r="A26" s="107"/>
      <c r="B26" s="107"/>
      <c r="C26" s="67"/>
      <c r="D26" s="59"/>
      <c r="E26" s="157"/>
      <c r="F26" s="157"/>
      <c r="G26" s="157"/>
      <c r="H26" s="157"/>
      <c r="I26" s="157"/>
      <c r="J26" s="157"/>
      <c r="K26" s="72"/>
      <c r="L26" s="72"/>
      <c r="M26" s="72"/>
      <c r="N26" s="72"/>
      <c r="O26" s="73"/>
      <c r="P26" s="74"/>
      <c r="Q26" s="75"/>
      <c r="R26" s="74"/>
      <c r="S26" s="75"/>
      <c r="T26" s="74"/>
      <c r="U26" s="75"/>
      <c r="V26" s="74"/>
      <c r="W26" s="72"/>
      <c r="X26" s="74"/>
      <c r="Y26" s="72"/>
      <c r="Z26" s="158"/>
    </row>
    <row r="27" spans="1:26" s="39" customFormat="1" ht="18.75" customHeight="1">
      <c r="A27" s="174">
        <v>7</v>
      </c>
      <c r="B27" s="86"/>
      <c r="C27" s="193"/>
      <c r="D27" s="199"/>
      <c r="E27" s="199"/>
      <c r="F27" s="199"/>
      <c r="G27" s="199"/>
      <c r="H27" s="199"/>
      <c r="I27" s="199"/>
      <c r="J27" s="199"/>
      <c r="K27" s="173"/>
      <c r="L27" s="196"/>
      <c r="M27" s="173"/>
      <c r="N27" s="173"/>
      <c r="O27" s="46"/>
      <c r="P27" s="47"/>
      <c r="Q27" s="46"/>
      <c r="R27" s="47"/>
      <c r="S27" s="48"/>
      <c r="T27" s="47"/>
      <c r="U27" s="48"/>
      <c r="V27" s="47"/>
      <c r="W27" s="189"/>
      <c r="X27" s="198"/>
      <c r="Y27" s="173"/>
      <c r="Z27" s="173"/>
    </row>
    <row r="28" spans="1:26" s="39" customFormat="1" ht="18.75" customHeight="1">
      <c r="A28" s="175"/>
      <c r="B28" s="86"/>
      <c r="C28" s="177"/>
      <c r="D28" s="200"/>
      <c r="E28" s="200"/>
      <c r="F28" s="200"/>
      <c r="G28" s="200"/>
      <c r="H28" s="200"/>
      <c r="I28" s="200"/>
      <c r="J28" s="200"/>
      <c r="K28" s="173"/>
      <c r="L28" s="196"/>
      <c r="M28" s="173"/>
      <c r="N28" s="173"/>
      <c r="O28" s="49"/>
      <c r="P28" s="50"/>
      <c r="Q28" s="49"/>
      <c r="R28" s="50"/>
      <c r="S28" s="51"/>
      <c r="T28" s="50"/>
      <c r="U28" s="51"/>
      <c r="V28" s="50"/>
      <c r="W28" s="189"/>
      <c r="X28" s="198"/>
      <c r="Y28" s="173"/>
      <c r="Z28" s="173"/>
    </row>
    <row r="29" spans="1:26" s="39" customFormat="1" ht="18.75" customHeight="1">
      <c r="A29" s="176"/>
      <c r="B29" s="86"/>
      <c r="C29" s="201"/>
      <c r="D29" s="202"/>
      <c r="E29" s="202"/>
      <c r="F29" s="202"/>
      <c r="G29" s="202"/>
      <c r="H29" s="202"/>
      <c r="I29" s="202"/>
      <c r="J29" s="202"/>
      <c r="K29" s="173"/>
      <c r="L29" s="196"/>
      <c r="M29" s="173"/>
      <c r="N29" s="173"/>
      <c r="O29" s="52"/>
      <c r="P29" s="53"/>
      <c r="Q29" s="52"/>
      <c r="R29" s="53"/>
      <c r="S29" s="54"/>
      <c r="T29" s="53"/>
      <c r="U29" s="54"/>
      <c r="V29" s="53"/>
      <c r="W29" s="197"/>
      <c r="X29" s="198"/>
      <c r="Y29" s="173"/>
      <c r="Z29" s="173"/>
    </row>
    <row r="30" spans="1:26" s="39" customFormat="1" ht="18.75" customHeight="1">
      <c r="A30" s="174">
        <v>8</v>
      </c>
      <c r="B30" s="86"/>
      <c r="C30" s="82"/>
      <c r="D30" s="193"/>
      <c r="E30" s="194"/>
      <c r="F30" s="194"/>
      <c r="G30" s="194"/>
      <c r="H30" s="194"/>
      <c r="I30" s="194"/>
      <c r="J30" s="195"/>
      <c r="K30" s="173"/>
      <c r="L30" s="196"/>
      <c r="M30" s="173"/>
      <c r="N30" s="173"/>
      <c r="O30" s="55"/>
      <c r="P30" s="56"/>
      <c r="Q30" s="57"/>
      <c r="R30" s="56"/>
      <c r="S30" s="48"/>
      <c r="T30" s="47"/>
      <c r="U30" s="57"/>
      <c r="V30" s="56"/>
      <c r="W30" s="189"/>
      <c r="X30" s="198"/>
      <c r="Y30" s="173"/>
      <c r="Z30" s="173"/>
    </row>
    <row r="31" spans="1:26" s="39" customFormat="1" ht="18.75" customHeight="1">
      <c r="A31" s="175"/>
      <c r="B31" s="86"/>
      <c r="C31" s="67"/>
      <c r="D31" s="177"/>
      <c r="E31" s="178"/>
      <c r="F31" s="178"/>
      <c r="G31" s="178"/>
      <c r="H31" s="178"/>
      <c r="I31" s="178"/>
      <c r="J31" s="179"/>
      <c r="K31" s="173"/>
      <c r="L31" s="196"/>
      <c r="M31" s="173"/>
      <c r="N31" s="173"/>
      <c r="O31" s="49"/>
      <c r="P31" s="50"/>
      <c r="Q31" s="51"/>
      <c r="R31" s="50"/>
      <c r="S31" s="51"/>
      <c r="T31" s="50"/>
      <c r="U31" s="51"/>
      <c r="V31" s="50"/>
      <c r="W31" s="189"/>
      <c r="X31" s="198"/>
      <c r="Y31" s="173"/>
      <c r="Z31" s="173"/>
    </row>
    <row r="32" spans="1:26" s="39" customFormat="1" ht="21" customHeight="1">
      <c r="A32" s="175"/>
      <c r="B32" s="86"/>
      <c r="C32" s="67"/>
      <c r="D32" s="180"/>
      <c r="E32" s="181"/>
      <c r="F32" s="181"/>
      <c r="G32" s="181"/>
      <c r="H32" s="181"/>
      <c r="I32" s="181"/>
      <c r="J32" s="182"/>
      <c r="K32" s="173"/>
      <c r="L32" s="196"/>
      <c r="M32" s="173"/>
      <c r="N32" s="173"/>
      <c r="O32" s="52"/>
      <c r="P32" s="53"/>
      <c r="Q32" s="54"/>
      <c r="R32" s="53"/>
      <c r="S32" s="54"/>
      <c r="T32" s="53"/>
      <c r="U32" s="54"/>
      <c r="V32" s="53"/>
      <c r="W32" s="197"/>
      <c r="X32" s="198"/>
      <c r="Y32" s="173"/>
      <c r="Z32" s="173"/>
    </row>
    <row r="33" spans="1:26" s="39" customFormat="1" ht="18.75" customHeight="1">
      <c r="A33" s="174">
        <v>9</v>
      </c>
      <c r="B33" s="86"/>
      <c r="C33" s="67"/>
      <c r="D33" s="35"/>
      <c r="E33" s="177"/>
      <c r="F33" s="178"/>
      <c r="G33" s="178"/>
      <c r="H33" s="178"/>
      <c r="I33" s="178"/>
      <c r="J33" s="179"/>
      <c r="K33" s="183"/>
      <c r="L33" s="183"/>
      <c r="M33" s="186"/>
      <c r="N33" s="186"/>
      <c r="O33" s="55"/>
      <c r="P33" s="56"/>
      <c r="Q33" s="55"/>
      <c r="R33" s="56"/>
      <c r="S33" s="57"/>
      <c r="T33" s="56"/>
      <c r="U33" s="57"/>
      <c r="V33" s="56"/>
      <c r="W33" s="189"/>
      <c r="X33" s="191"/>
      <c r="Y33" s="192"/>
      <c r="Z33" s="192"/>
    </row>
    <row r="34" spans="1:26" s="39" customFormat="1" ht="18.75" customHeight="1">
      <c r="A34" s="175"/>
      <c r="B34" s="86"/>
      <c r="C34" s="67"/>
      <c r="D34" s="35"/>
      <c r="E34" s="177"/>
      <c r="F34" s="178"/>
      <c r="G34" s="178"/>
      <c r="H34" s="178"/>
      <c r="I34" s="178"/>
      <c r="J34" s="179"/>
      <c r="K34" s="184"/>
      <c r="L34" s="184"/>
      <c r="M34" s="187"/>
      <c r="N34" s="187"/>
      <c r="O34" s="49"/>
      <c r="P34" s="50"/>
      <c r="Q34" s="51"/>
      <c r="R34" s="50"/>
      <c r="S34" s="51"/>
      <c r="T34" s="50"/>
      <c r="U34" s="51"/>
      <c r="V34" s="50"/>
      <c r="W34" s="189"/>
      <c r="X34" s="191"/>
      <c r="Y34" s="192"/>
      <c r="Z34" s="192"/>
    </row>
    <row r="35" spans="1:26" s="39" customFormat="1" ht="18.75" customHeight="1">
      <c r="A35" s="176"/>
      <c r="B35" s="86"/>
      <c r="C35" s="67"/>
      <c r="D35" s="35"/>
      <c r="E35" s="180"/>
      <c r="F35" s="181"/>
      <c r="G35" s="181"/>
      <c r="H35" s="181"/>
      <c r="I35" s="181"/>
      <c r="J35" s="182"/>
      <c r="K35" s="185"/>
      <c r="L35" s="185"/>
      <c r="M35" s="188"/>
      <c r="N35" s="188"/>
      <c r="O35" s="52"/>
      <c r="P35" s="53"/>
      <c r="Q35" s="54"/>
      <c r="R35" s="53"/>
      <c r="S35" s="54"/>
      <c r="T35" s="53"/>
      <c r="U35" s="54"/>
      <c r="V35" s="53"/>
      <c r="W35" s="190"/>
      <c r="X35" s="191"/>
      <c r="Y35" s="192"/>
      <c r="Z35" s="192"/>
    </row>
    <row r="36" spans="1:26" s="39" customFormat="1" ht="18.75" customHeight="1">
      <c r="A36" s="107"/>
      <c r="B36" s="107"/>
      <c r="C36" s="67"/>
      <c r="D36" s="59"/>
      <c r="E36" s="157"/>
      <c r="F36" s="157"/>
      <c r="G36" s="157"/>
      <c r="H36" s="157"/>
      <c r="I36" s="157"/>
      <c r="J36" s="157"/>
      <c r="K36" s="72"/>
      <c r="L36" s="72"/>
      <c r="M36" s="72"/>
      <c r="N36" s="72"/>
      <c r="O36" s="73"/>
      <c r="P36" s="74"/>
      <c r="Q36" s="75"/>
      <c r="R36" s="74"/>
      <c r="S36" s="75"/>
      <c r="T36" s="74"/>
      <c r="U36" s="75"/>
      <c r="V36" s="74"/>
      <c r="W36" s="72"/>
      <c r="X36" s="74"/>
      <c r="Y36" s="72"/>
      <c r="Z36" s="158"/>
    </row>
    <row r="37" spans="1:26" s="39" customFormat="1" ht="18.75" customHeight="1">
      <c r="A37" s="174">
        <v>10</v>
      </c>
      <c r="B37" s="107"/>
      <c r="C37" s="193"/>
      <c r="D37" s="199"/>
      <c r="E37" s="199"/>
      <c r="F37" s="199"/>
      <c r="G37" s="199"/>
      <c r="H37" s="199"/>
      <c r="I37" s="199"/>
      <c r="J37" s="199"/>
      <c r="K37" s="173"/>
      <c r="L37" s="196"/>
      <c r="M37" s="173"/>
      <c r="N37" s="173"/>
      <c r="O37" s="46"/>
      <c r="P37" s="47"/>
      <c r="Q37" s="46"/>
      <c r="R37" s="47"/>
      <c r="S37" s="48"/>
      <c r="T37" s="47"/>
      <c r="U37" s="48"/>
      <c r="V37" s="47"/>
      <c r="W37" s="189"/>
      <c r="X37" s="198"/>
      <c r="Y37" s="173"/>
      <c r="Z37" s="173"/>
    </row>
    <row r="38" spans="1:26" s="39" customFormat="1" ht="18.75" customHeight="1">
      <c r="A38" s="175"/>
      <c r="B38" s="107"/>
      <c r="C38" s="177"/>
      <c r="D38" s="200"/>
      <c r="E38" s="200"/>
      <c r="F38" s="200"/>
      <c r="G38" s="200"/>
      <c r="H38" s="200"/>
      <c r="I38" s="200"/>
      <c r="J38" s="200"/>
      <c r="K38" s="173"/>
      <c r="L38" s="196"/>
      <c r="M38" s="173"/>
      <c r="N38" s="173"/>
      <c r="O38" s="49"/>
      <c r="P38" s="50"/>
      <c r="Q38" s="49"/>
      <c r="R38" s="50"/>
      <c r="S38" s="51"/>
      <c r="T38" s="50"/>
      <c r="U38" s="51"/>
      <c r="V38" s="50"/>
      <c r="W38" s="189"/>
      <c r="X38" s="198"/>
      <c r="Y38" s="173"/>
      <c r="Z38" s="173"/>
    </row>
    <row r="39" spans="1:26" s="39" customFormat="1" ht="18.75" customHeight="1">
      <c r="A39" s="176"/>
      <c r="B39" s="107"/>
      <c r="C39" s="201"/>
      <c r="D39" s="202"/>
      <c r="E39" s="202"/>
      <c r="F39" s="202"/>
      <c r="G39" s="202"/>
      <c r="H39" s="202"/>
      <c r="I39" s="202"/>
      <c r="J39" s="202"/>
      <c r="K39" s="173"/>
      <c r="L39" s="196"/>
      <c r="M39" s="173"/>
      <c r="N39" s="173"/>
      <c r="O39" s="52"/>
      <c r="P39" s="53"/>
      <c r="Q39" s="52"/>
      <c r="R39" s="53"/>
      <c r="S39" s="54"/>
      <c r="T39" s="53"/>
      <c r="U39" s="54"/>
      <c r="V39" s="53"/>
      <c r="W39" s="197"/>
      <c r="X39" s="198"/>
      <c r="Y39" s="173"/>
      <c r="Z39" s="173"/>
    </row>
    <row r="40" spans="1:26" s="39" customFormat="1" ht="18.75" customHeight="1">
      <c r="A40" s="174">
        <v>11</v>
      </c>
      <c r="B40" s="107"/>
      <c r="C40" s="82"/>
      <c r="D40" s="193"/>
      <c r="E40" s="194"/>
      <c r="F40" s="194"/>
      <c r="G40" s="194"/>
      <c r="H40" s="194"/>
      <c r="I40" s="194"/>
      <c r="J40" s="195"/>
      <c r="K40" s="173"/>
      <c r="L40" s="196"/>
      <c r="M40" s="173"/>
      <c r="N40" s="173"/>
      <c r="O40" s="55"/>
      <c r="P40" s="56"/>
      <c r="Q40" s="57"/>
      <c r="R40" s="56"/>
      <c r="S40" s="48"/>
      <c r="T40" s="47"/>
      <c r="U40" s="57"/>
      <c r="V40" s="56"/>
      <c r="W40" s="189"/>
      <c r="X40" s="198"/>
      <c r="Y40" s="173"/>
      <c r="Z40" s="173"/>
    </row>
    <row r="41" spans="1:26" s="39" customFormat="1" ht="18.75" customHeight="1">
      <c r="A41" s="175"/>
      <c r="B41" s="107"/>
      <c r="C41" s="67"/>
      <c r="D41" s="177"/>
      <c r="E41" s="178"/>
      <c r="F41" s="178"/>
      <c r="G41" s="178"/>
      <c r="H41" s="178"/>
      <c r="I41" s="178"/>
      <c r="J41" s="179"/>
      <c r="K41" s="173"/>
      <c r="L41" s="196"/>
      <c r="M41" s="173"/>
      <c r="N41" s="173"/>
      <c r="O41" s="49"/>
      <c r="P41" s="50"/>
      <c r="Q41" s="51"/>
      <c r="R41" s="50"/>
      <c r="S41" s="51"/>
      <c r="T41" s="50"/>
      <c r="U41" s="51"/>
      <c r="V41" s="50"/>
      <c r="W41" s="189"/>
      <c r="X41" s="198"/>
      <c r="Y41" s="173"/>
      <c r="Z41" s="173"/>
    </row>
    <row r="42" spans="1:26" s="39" customFormat="1" ht="21" customHeight="1">
      <c r="A42" s="175"/>
      <c r="B42" s="107"/>
      <c r="C42" s="67"/>
      <c r="D42" s="180"/>
      <c r="E42" s="181"/>
      <c r="F42" s="181"/>
      <c r="G42" s="181"/>
      <c r="H42" s="181"/>
      <c r="I42" s="181"/>
      <c r="J42" s="182"/>
      <c r="K42" s="173"/>
      <c r="L42" s="196"/>
      <c r="M42" s="173"/>
      <c r="N42" s="173"/>
      <c r="O42" s="52"/>
      <c r="P42" s="53"/>
      <c r="Q42" s="54"/>
      <c r="R42" s="53"/>
      <c r="S42" s="54"/>
      <c r="T42" s="53"/>
      <c r="U42" s="54"/>
      <c r="V42" s="53"/>
      <c r="W42" s="197"/>
      <c r="X42" s="198"/>
      <c r="Y42" s="173"/>
      <c r="Z42" s="173"/>
    </row>
    <row r="43" spans="1:26" s="39" customFormat="1" ht="18.75" customHeight="1">
      <c r="A43" s="174">
        <v>12</v>
      </c>
      <c r="B43" s="107"/>
      <c r="C43" s="67"/>
      <c r="D43" s="35"/>
      <c r="E43" s="177"/>
      <c r="F43" s="178"/>
      <c r="G43" s="178"/>
      <c r="H43" s="178"/>
      <c r="I43" s="178"/>
      <c r="J43" s="179"/>
      <c r="K43" s="183"/>
      <c r="L43" s="183"/>
      <c r="M43" s="186"/>
      <c r="N43" s="186"/>
      <c r="O43" s="55"/>
      <c r="P43" s="56"/>
      <c r="Q43" s="55"/>
      <c r="R43" s="56"/>
      <c r="S43" s="57"/>
      <c r="T43" s="56"/>
      <c r="U43" s="57"/>
      <c r="V43" s="56"/>
      <c r="W43" s="189"/>
      <c r="X43" s="191"/>
      <c r="Y43" s="192"/>
      <c r="Z43" s="192"/>
    </row>
    <row r="44" spans="1:26" s="39" customFormat="1" ht="18.75" customHeight="1">
      <c r="A44" s="175"/>
      <c r="B44" s="107"/>
      <c r="C44" s="67"/>
      <c r="D44" s="35"/>
      <c r="E44" s="177"/>
      <c r="F44" s="178"/>
      <c r="G44" s="178"/>
      <c r="H44" s="178"/>
      <c r="I44" s="178"/>
      <c r="J44" s="179"/>
      <c r="K44" s="184"/>
      <c r="L44" s="184"/>
      <c r="M44" s="187"/>
      <c r="N44" s="187"/>
      <c r="O44" s="49"/>
      <c r="P44" s="50"/>
      <c r="Q44" s="51"/>
      <c r="R44" s="50"/>
      <c r="S44" s="51"/>
      <c r="T44" s="50"/>
      <c r="U44" s="51"/>
      <c r="V44" s="50"/>
      <c r="W44" s="189"/>
      <c r="X44" s="191"/>
      <c r="Y44" s="192"/>
      <c r="Z44" s="192"/>
    </row>
    <row r="45" spans="1:26" s="39" customFormat="1" ht="18.75" customHeight="1">
      <c r="A45" s="176"/>
      <c r="B45" s="107"/>
      <c r="C45" s="67"/>
      <c r="D45" s="35"/>
      <c r="E45" s="180"/>
      <c r="F45" s="181"/>
      <c r="G45" s="181"/>
      <c r="H45" s="181"/>
      <c r="I45" s="181"/>
      <c r="J45" s="182"/>
      <c r="K45" s="185"/>
      <c r="L45" s="185"/>
      <c r="M45" s="188"/>
      <c r="N45" s="188"/>
      <c r="O45" s="52"/>
      <c r="P45" s="53"/>
      <c r="Q45" s="54"/>
      <c r="R45" s="53"/>
      <c r="S45" s="54"/>
      <c r="T45" s="53"/>
      <c r="U45" s="54"/>
      <c r="V45" s="53"/>
      <c r="W45" s="190"/>
      <c r="X45" s="191"/>
      <c r="Y45" s="192"/>
      <c r="Z45" s="192"/>
    </row>
    <row r="46" spans="1:26" s="39" customFormat="1" ht="18.75" customHeight="1">
      <c r="A46" s="107"/>
      <c r="B46" s="107"/>
      <c r="C46" s="67"/>
      <c r="D46" s="59"/>
      <c r="E46" s="157"/>
      <c r="F46" s="157"/>
      <c r="G46" s="157"/>
      <c r="H46" s="157"/>
      <c r="I46" s="157"/>
      <c r="J46" s="157"/>
      <c r="K46" s="72"/>
      <c r="L46" s="72"/>
      <c r="M46" s="72"/>
      <c r="N46" s="72"/>
      <c r="O46" s="73"/>
      <c r="P46" s="74"/>
      <c r="Q46" s="75"/>
      <c r="R46" s="74"/>
      <c r="S46" s="75"/>
      <c r="T46" s="74"/>
      <c r="U46" s="75"/>
      <c r="V46" s="74"/>
      <c r="W46" s="72"/>
      <c r="X46" s="74"/>
      <c r="Y46" s="72"/>
      <c r="Z46" s="158"/>
    </row>
    <row r="47" spans="1:26" s="39" customFormat="1" ht="18.75" customHeight="1">
      <c r="A47" s="174">
        <v>13</v>
      </c>
      <c r="B47" s="86"/>
      <c r="C47" s="193"/>
      <c r="D47" s="199"/>
      <c r="E47" s="199"/>
      <c r="F47" s="199"/>
      <c r="G47" s="199"/>
      <c r="H47" s="199"/>
      <c r="I47" s="199"/>
      <c r="J47" s="199"/>
      <c r="K47" s="173"/>
      <c r="L47" s="196"/>
      <c r="M47" s="173"/>
      <c r="N47" s="173"/>
      <c r="O47" s="46"/>
      <c r="P47" s="47"/>
      <c r="Q47" s="46"/>
      <c r="R47" s="47"/>
      <c r="S47" s="48"/>
      <c r="T47" s="47"/>
      <c r="U47" s="48"/>
      <c r="V47" s="47"/>
      <c r="W47" s="189"/>
      <c r="X47" s="198"/>
      <c r="Y47" s="173"/>
      <c r="Z47" s="173"/>
    </row>
    <row r="48" spans="1:26" s="39" customFormat="1" ht="18.75" customHeight="1">
      <c r="A48" s="175"/>
      <c r="B48" s="86"/>
      <c r="C48" s="177"/>
      <c r="D48" s="200"/>
      <c r="E48" s="200"/>
      <c r="F48" s="200"/>
      <c r="G48" s="200"/>
      <c r="H48" s="200"/>
      <c r="I48" s="200"/>
      <c r="J48" s="200"/>
      <c r="K48" s="173"/>
      <c r="L48" s="196"/>
      <c r="M48" s="173"/>
      <c r="N48" s="173"/>
      <c r="O48" s="49"/>
      <c r="P48" s="50"/>
      <c r="Q48" s="49"/>
      <c r="R48" s="50"/>
      <c r="S48" s="51"/>
      <c r="T48" s="50"/>
      <c r="U48" s="51"/>
      <c r="V48" s="50"/>
      <c r="W48" s="189"/>
      <c r="X48" s="198"/>
      <c r="Y48" s="173"/>
      <c r="Z48" s="173"/>
    </row>
    <row r="49" spans="1:26" s="39" customFormat="1" ht="18.75" customHeight="1">
      <c r="A49" s="176"/>
      <c r="B49" s="86"/>
      <c r="C49" s="201"/>
      <c r="D49" s="202"/>
      <c r="E49" s="202"/>
      <c r="F49" s="202"/>
      <c r="G49" s="202"/>
      <c r="H49" s="202"/>
      <c r="I49" s="202"/>
      <c r="J49" s="202"/>
      <c r="K49" s="173"/>
      <c r="L49" s="196"/>
      <c r="M49" s="173"/>
      <c r="N49" s="173"/>
      <c r="O49" s="52"/>
      <c r="P49" s="53"/>
      <c r="Q49" s="52"/>
      <c r="R49" s="53"/>
      <c r="S49" s="54"/>
      <c r="T49" s="53"/>
      <c r="U49" s="54"/>
      <c r="V49" s="53"/>
      <c r="W49" s="197"/>
      <c r="X49" s="198"/>
      <c r="Y49" s="173"/>
      <c r="Z49" s="173"/>
    </row>
    <row r="50" spans="1:26" s="39" customFormat="1" ht="18.75" customHeight="1">
      <c r="A50" s="174">
        <v>14</v>
      </c>
      <c r="B50" s="86"/>
      <c r="C50" s="82"/>
      <c r="D50" s="193"/>
      <c r="E50" s="194"/>
      <c r="F50" s="194"/>
      <c r="G50" s="194"/>
      <c r="H50" s="194"/>
      <c r="I50" s="194"/>
      <c r="J50" s="195"/>
      <c r="K50" s="173"/>
      <c r="L50" s="196"/>
      <c r="M50" s="173"/>
      <c r="N50" s="173"/>
      <c r="O50" s="55"/>
      <c r="P50" s="56"/>
      <c r="Q50" s="57"/>
      <c r="R50" s="56"/>
      <c r="S50" s="48"/>
      <c r="T50" s="47"/>
      <c r="U50" s="57"/>
      <c r="V50" s="56"/>
      <c r="W50" s="189"/>
      <c r="X50" s="198"/>
      <c r="Y50" s="173"/>
      <c r="Z50" s="173"/>
    </row>
    <row r="51" spans="1:26" s="39" customFormat="1" ht="18.75" customHeight="1">
      <c r="A51" s="175"/>
      <c r="B51" s="86"/>
      <c r="C51" s="67"/>
      <c r="D51" s="177"/>
      <c r="E51" s="178"/>
      <c r="F51" s="178"/>
      <c r="G51" s="178"/>
      <c r="H51" s="178"/>
      <c r="I51" s="178"/>
      <c r="J51" s="179"/>
      <c r="K51" s="173"/>
      <c r="L51" s="196"/>
      <c r="M51" s="173"/>
      <c r="N51" s="173"/>
      <c r="O51" s="49"/>
      <c r="P51" s="50"/>
      <c r="Q51" s="51"/>
      <c r="R51" s="50"/>
      <c r="S51" s="51"/>
      <c r="T51" s="50"/>
      <c r="U51" s="51"/>
      <c r="V51" s="50"/>
      <c r="W51" s="189"/>
      <c r="X51" s="198"/>
      <c r="Y51" s="173"/>
      <c r="Z51" s="173"/>
    </row>
    <row r="52" spans="1:26" s="39" customFormat="1" ht="21" customHeight="1">
      <c r="A52" s="175"/>
      <c r="B52" s="86"/>
      <c r="C52" s="67"/>
      <c r="D52" s="180"/>
      <c r="E52" s="181"/>
      <c r="F52" s="181"/>
      <c r="G52" s="181"/>
      <c r="H52" s="181"/>
      <c r="I52" s="181"/>
      <c r="J52" s="182"/>
      <c r="K52" s="173"/>
      <c r="L52" s="196"/>
      <c r="M52" s="173"/>
      <c r="N52" s="173"/>
      <c r="O52" s="52"/>
      <c r="P52" s="53"/>
      <c r="Q52" s="54"/>
      <c r="R52" s="53"/>
      <c r="S52" s="54"/>
      <c r="T52" s="53"/>
      <c r="U52" s="54"/>
      <c r="V52" s="53"/>
      <c r="W52" s="197"/>
      <c r="X52" s="198"/>
      <c r="Y52" s="173"/>
      <c r="Z52" s="173"/>
    </row>
    <row r="53" spans="1:26" s="39" customFormat="1" ht="18.75" customHeight="1">
      <c r="A53" s="174">
        <v>15</v>
      </c>
      <c r="B53" s="86"/>
      <c r="C53" s="67"/>
      <c r="D53" s="35"/>
      <c r="E53" s="177"/>
      <c r="F53" s="178"/>
      <c r="G53" s="178"/>
      <c r="H53" s="178"/>
      <c r="I53" s="178"/>
      <c r="J53" s="179"/>
      <c r="K53" s="183"/>
      <c r="L53" s="183"/>
      <c r="M53" s="186"/>
      <c r="N53" s="186"/>
      <c r="O53" s="55"/>
      <c r="P53" s="56"/>
      <c r="Q53" s="55"/>
      <c r="R53" s="56"/>
      <c r="S53" s="57"/>
      <c r="T53" s="56"/>
      <c r="U53" s="57"/>
      <c r="V53" s="56"/>
      <c r="W53" s="189"/>
      <c r="X53" s="191"/>
      <c r="Y53" s="192"/>
      <c r="Z53" s="192"/>
    </row>
    <row r="54" spans="1:26" s="39" customFormat="1" ht="18.75" customHeight="1">
      <c r="A54" s="175"/>
      <c r="B54" s="86"/>
      <c r="C54" s="67"/>
      <c r="D54" s="35"/>
      <c r="E54" s="177"/>
      <c r="F54" s="178"/>
      <c r="G54" s="178"/>
      <c r="H54" s="178"/>
      <c r="I54" s="178"/>
      <c r="J54" s="179"/>
      <c r="K54" s="184"/>
      <c r="L54" s="184"/>
      <c r="M54" s="187"/>
      <c r="N54" s="187"/>
      <c r="O54" s="49"/>
      <c r="P54" s="50"/>
      <c r="Q54" s="51"/>
      <c r="R54" s="50"/>
      <c r="S54" s="51"/>
      <c r="T54" s="50"/>
      <c r="U54" s="51"/>
      <c r="V54" s="50"/>
      <c r="W54" s="189"/>
      <c r="X54" s="191"/>
      <c r="Y54" s="192"/>
      <c r="Z54" s="192"/>
    </row>
    <row r="55" spans="1:26" s="39" customFormat="1" ht="18.75" customHeight="1">
      <c r="A55" s="176"/>
      <c r="B55" s="120"/>
      <c r="C55" s="83"/>
      <c r="D55" s="159"/>
      <c r="E55" s="180"/>
      <c r="F55" s="181"/>
      <c r="G55" s="181"/>
      <c r="H55" s="181"/>
      <c r="I55" s="181"/>
      <c r="J55" s="182"/>
      <c r="K55" s="185"/>
      <c r="L55" s="185"/>
      <c r="M55" s="188"/>
      <c r="N55" s="188"/>
      <c r="O55" s="52"/>
      <c r="P55" s="53"/>
      <c r="Q55" s="54"/>
      <c r="R55" s="53"/>
      <c r="S55" s="54"/>
      <c r="T55" s="53"/>
      <c r="U55" s="54"/>
      <c r="V55" s="53"/>
      <c r="W55" s="190"/>
      <c r="X55" s="191"/>
      <c r="Y55" s="192"/>
      <c r="Z55" s="192"/>
    </row>
    <row r="56" spans="1:26" ht="28.5" customHeight="1">
      <c r="A56" s="166"/>
      <c r="B56" s="167"/>
      <c r="C56" s="167"/>
      <c r="D56" s="167"/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</row>
    <row r="58" spans="1:26" ht="18.75" customHeight="1">
      <c r="A58" s="40"/>
      <c r="B58" s="40"/>
    </row>
    <row r="68" spans="1:26" ht="18.75" customHeight="1">
      <c r="A68" s="38"/>
      <c r="B68" s="38"/>
      <c r="I68" s="43"/>
      <c r="K68" s="38"/>
      <c r="L68" s="38"/>
      <c r="M68" s="38"/>
      <c r="N68" s="38"/>
      <c r="P68" s="38"/>
      <c r="R68" s="38"/>
      <c r="T68" s="38"/>
      <c r="V68" s="38"/>
      <c r="W68" s="38"/>
      <c r="X68" s="38"/>
      <c r="Y68" s="38"/>
      <c r="Z68" s="38"/>
    </row>
  </sheetData>
  <mergeCells count="170">
    <mergeCell ref="Z13:Z15"/>
    <mergeCell ref="K13:K15"/>
    <mergeCell ref="L13:L15"/>
    <mergeCell ref="M13:M15"/>
    <mergeCell ref="N13:N15"/>
    <mergeCell ref="W13:W15"/>
    <mergeCell ref="Y4:Y5"/>
    <mergeCell ref="U4:V5"/>
    <mergeCell ref="W4:W5"/>
    <mergeCell ref="X4:X5"/>
    <mergeCell ref="K4:K5"/>
    <mergeCell ref="L4:L5"/>
    <mergeCell ref="M4:M5"/>
    <mergeCell ref="W7:W9"/>
    <mergeCell ref="W10:W12"/>
    <mergeCell ref="X10:X12"/>
    <mergeCell ref="Y10:Y12"/>
    <mergeCell ref="X13:X15"/>
    <mergeCell ref="Y13:Y15"/>
    <mergeCell ref="A13:A15"/>
    <mergeCell ref="E13:J15"/>
    <mergeCell ref="A7:A9"/>
    <mergeCell ref="C7:J9"/>
    <mergeCell ref="K3:N3"/>
    <mergeCell ref="O3:V3"/>
    <mergeCell ref="W3:X3"/>
    <mergeCell ref="Z17:Z19"/>
    <mergeCell ref="A20:A22"/>
    <mergeCell ref="D20:J22"/>
    <mergeCell ref="K20:K22"/>
    <mergeCell ref="L20:L22"/>
    <mergeCell ref="M20:M22"/>
    <mergeCell ref="N20:N22"/>
    <mergeCell ref="W20:W22"/>
    <mergeCell ref="X20:X22"/>
    <mergeCell ref="Y20:Y22"/>
    <mergeCell ref="Z20:Z22"/>
    <mergeCell ref="A17:A19"/>
    <mergeCell ref="C17:J19"/>
    <mergeCell ref="K17:K19"/>
    <mergeCell ref="L17:L19"/>
    <mergeCell ref="M17:M19"/>
    <mergeCell ref="N17:N19"/>
    <mergeCell ref="Z37:Z39"/>
    <mergeCell ref="A40:A42"/>
    <mergeCell ref="D40:J42"/>
    <mergeCell ref="K40:K42"/>
    <mergeCell ref="L40:L42"/>
    <mergeCell ref="M40:M42"/>
    <mergeCell ref="N40:N42"/>
    <mergeCell ref="W40:W42"/>
    <mergeCell ref="X40:X42"/>
    <mergeCell ref="Y40:Y42"/>
    <mergeCell ref="Z40:Z42"/>
    <mergeCell ref="A37:A39"/>
    <mergeCell ref="C37:J39"/>
    <mergeCell ref="K37:K39"/>
    <mergeCell ref="L37:L39"/>
    <mergeCell ref="M37:M39"/>
    <mergeCell ref="N37:N39"/>
    <mergeCell ref="W37:W39"/>
    <mergeCell ref="X37:X39"/>
    <mergeCell ref="Y37:Y39"/>
    <mergeCell ref="C4:J5"/>
    <mergeCell ref="A3:A6"/>
    <mergeCell ref="A1:Z1"/>
    <mergeCell ref="Z10:Z12"/>
    <mergeCell ref="X7:X9"/>
    <mergeCell ref="Y7:Y9"/>
    <mergeCell ref="L7:L9"/>
    <mergeCell ref="M7:M9"/>
    <mergeCell ref="N7:N9"/>
    <mergeCell ref="K10:K12"/>
    <mergeCell ref="L10:L12"/>
    <mergeCell ref="M10:M12"/>
    <mergeCell ref="N10:N12"/>
    <mergeCell ref="K7:K9"/>
    <mergeCell ref="A10:A12"/>
    <mergeCell ref="D10:J12"/>
    <mergeCell ref="Z7:Z9"/>
    <mergeCell ref="Z4:Z5"/>
    <mergeCell ref="O5:P5"/>
    <mergeCell ref="Q5:R5"/>
    <mergeCell ref="N4:N5"/>
    <mergeCell ref="O4:R4"/>
    <mergeCell ref="S4:T5"/>
    <mergeCell ref="Y3:Z3"/>
    <mergeCell ref="W17:W19"/>
    <mergeCell ref="X17:X19"/>
    <mergeCell ref="Y17:Y19"/>
    <mergeCell ref="Z23:Z25"/>
    <mergeCell ref="A27:A29"/>
    <mergeCell ref="C27:J29"/>
    <mergeCell ref="K27:K29"/>
    <mergeCell ref="L27:L29"/>
    <mergeCell ref="M27:M29"/>
    <mergeCell ref="N27:N29"/>
    <mergeCell ref="W27:W29"/>
    <mergeCell ref="X27:X29"/>
    <mergeCell ref="Y27:Y29"/>
    <mergeCell ref="Z27:Z29"/>
    <mergeCell ref="A23:A25"/>
    <mergeCell ref="E23:J25"/>
    <mergeCell ref="K23:K25"/>
    <mergeCell ref="L23:L25"/>
    <mergeCell ref="M23:M25"/>
    <mergeCell ref="N23:N25"/>
    <mergeCell ref="W23:W25"/>
    <mergeCell ref="X23:X25"/>
    <mergeCell ref="Y23:Y25"/>
    <mergeCell ref="Z30:Z32"/>
    <mergeCell ref="A33:A35"/>
    <mergeCell ref="E33:J35"/>
    <mergeCell ref="K33:K35"/>
    <mergeCell ref="L33:L35"/>
    <mergeCell ref="M33:M35"/>
    <mergeCell ref="N33:N35"/>
    <mergeCell ref="W33:W35"/>
    <mergeCell ref="X33:X35"/>
    <mergeCell ref="Y33:Y35"/>
    <mergeCell ref="Z33:Z35"/>
    <mergeCell ref="A30:A32"/>
    <mergeCell ref="D30:J32"/>
    <mergeCell ref="K30:K32"/>
    <mergeCell ref="L30:L32"/>
    <mergeCell ref="M30:M32"/>
    <mergeCell ref="N30:N32"/>
    <mergeCell ref="W30:W32"/>
    <mergeCell ref="X30:X32"/>
    <mergeCell ref="Y30:Y32"/>
    <mergeCell ref="K47:K49"/>
    <mergeCell ref="L47:L49"/>
    <mergeCell ref="M47:M49"/>
    <mergeCell ref="N47:N49"/>
    <mergeCell ref="W47:W49"/>
    <mergeCell ref="X47:X49"/>
    <mergeCell ref="Y47:Y49"/>
    <mergeCell ref="Z47:Z49"/>
    <mergeCell ref="A43:A45"/>
    <mergeCell ref="E43:J45"/>
    <mergeCell ref="K43:K45"/>
    <mergeCell ref="L43:L45"/>
    <mergeCell ref="M43:M45"/>
    <mergeCell ref="N43:N45"/>
    <mergeCell ref="W43:W45"/>
    <mergeCell ref="X43:X45"/>
    <mergeCell ref="Y43:Y45"/>
    <mergeCell ref="Z43:Z45"/>
    <mergeCell ref="A47:A49"/>
    <mergeCell ref="C47:J49"/>
    <mergeCell ref="Z50:Z52"/>
    <mergeCell ref="A53:A55"/>
    <mergeCell ref="E53:J55"/>
    <mergeCell ref="K53:K55"/>
    <mergeCell ref="L53:L55"/>
    <mergeCell ref="M53:M55"/>
    <mergeCell ref="N53:N55"/>
    <mergeCell ref="W53:W55"/>
    <mergeCell ref="X53:X55"/>
    <mergeCell ref="Y53:Y55"/>
    <mergeCell ref="Z53:Z55"/>
    <mergeCell ref="A50:A52"/>
    <mergeCell ref="D50:J52"/>
    <mergeCell ref="K50:K52"/>
    <mergeCell ref="L50:L52"/>
    <mergeCell ref="M50:M52"/>
    <mergeCell ref="N50:N52"/>
    <mergeCell ref="W50:W52"/>
    <mergeCell ref="X50:X52"/>
    <mergeCell ref="Y50:Y52"/>
  </mergeCells>
  <phoneticPr fontId="1"/>
  <dataValidations disablePrompts="1" count="1">
    <dataValidation type="list" allowBlank="1" showInputMessage="1" showErrorMessage="1" sqref="R7:R55 T7:T55 V7:V55 P7:P55">
      <formula1>"　,○"</formula1>
    </dataValidation>
  </dataValidations>
  <pageMargins left="0.23622047244094491" right="3.937007874015748E-2" top="0.46250000000000002" bottom="0.35433070866141736" header="0.19685039370078741" footer="0.31496062992125984"/>
  <pageSetup paperSize="8" scale="74" fitToHeight="0" orientation="landscape" r:id="rId1"/>
  <headerFooter>
    <oddHeader>&amp;R独立行政法人情報処理推進機構（IPA）
「制御システムのセキュリティリスク分析ガイド」
事業被害ベースのリスク分析シート（フォーマット＆記入例）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34"/>
  <sheetViews>
    <sheetView zoomScale="75" zoomScaleNormal="75" zoomScalePageLayoutView="75" workbookViewId="0">
      <selection sqref="A1:AA1"/>
    </sheetView>
  </sheetViews>
  <sheetFormatPr defaultColWidth="4.75" defaultRowHeight="18.75" customHeight="1"/>
  <cols>
    <col min="1" max="1" width="6" style="163" customWidth="1"/>
    <col min="2" max="2" width="10.25" style="163" customWidth="1"/>
    <col min="3" max="10" width="5" style="44" customWidth="1"/>
    <col min="11" max="11" width="47.25" style="44" customWidth="1"/>
    <col min="12" max="15" width="10.25" style="141" customWidth="1"/>
    <col min="16" max="16" width="19.125" style="44" customWidth="1" collapsed="1"/>
    <col min="17" max="17" width="4.875" style="163" customWidth="1"/>
    <col min="18" max="18" width="19.125" style="44" customWidth="1" collapsed="1"/>
    <col min="19" max="19" width="4.875" style="163" customWidth="1"/>
    <col min="20" max="20" width="19.125" style="44" customWidth="1"/>
    <col min="21" max="21" width="4.875" style="163" customWidth="1"/>
    <col min="22" max="22" width="19.125" style="44" customWidth="1"/>
    <col min="23" max="23" width="4.875" style="163" customWidth="1"/>
    <col min="24" max="24" width="10.75" style="142" customWidth="1"/>
    <col min="25" max="25" width="10.625" style="142" customWidth="1"/>
    <col min="26" max="26" width="10.875" style="33" customWidth="1"/>
    <col min="27" max="27" width="15.875" style="130" customWidth="1"/>
    <col min="28" max="16384" width="4.75" style="44"/>
  </cols>
  <sheetData>
    <row r="1" spans="1:27" ht="32.25" customHeight="1">
      <c r="A1" s="211" t="s">
        <v>52</v>
      </c>
      <c r="B1" s="211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</row>
    <row r="2" spans="1:27" ht="27.75" customHeight="1">
      <c r="A2" s="161" t="s">
        <v>60</v>
      </c>
      <c r="B2" s="95"/>
      <c r="C2" s="96"/>
      <c r="D2" s="96"/>
      <c r="E2" s="96"/>
      <c r="F2" s="96"/>
      <c r="G2" s="96"/>
      <c r="H2" s="96"/>
      <c r="I2" s="96"/>
      <c r="J2" s="96"/>
      <c r="K2" s="96"/>
      <c r="L2" s="133"/>
      <c r="M2" s="133"/>
      <c r="N2" s="133"/>
      <c r="O2" s="133"/>
      <c r="P2" s="334"/>
      <c r="Q2" s="335"/>
      <c r="R2" s="335"/>
      <c r="S2" s="335"/>
      <c r="T2" s="335"/>
      <c r="U2" s="335"/>
      <c r="V2" s="335"/>
      <c r="W2" s="335"/>
      <c r="X2" s="335"/>
      <c r="Y2" s="335"/>
      <c r="Z2" s="335"/>
      <c r="AA2" s="335"/>
    </row>
    <row r="3" spans="1:27" s="45" customFormat="1" ht="34.5" customHeight="1">
      <c r="A3" s="321" t="s">
        <v>5</v>
      </c>
      <c r="B3" s="105" t="s">
        <v>48</v>
      </c>
      <c r="C3" s="101"/>
      <c r="D3" s="101"/>
      <c r="E3" s="101"/>
      <c r="F3" s="101"/>
      <c r="G3" s="101"/>
      <c r="H3" s="101"/>
      <c r="I3" s="101"/>
      <c r="J3" s="101"/>
      <c r="K3" s="102"/>
      <c r="L3" s="337" t="s">
        <v>3</v>
      </c>
      <c r="M3" s="224"/>
      <c r="N3" s="224"/>
      <c r="O3" s="225"/>
      <c r="P3" s="226" t="s">
        <v>18</v>
      </c>
      <c r="Q3" s="227"/>
      <c r="R3" s="227"/>
      <c r="S3" s="227"/>
      <c r="T3" s="227"/>
      <c r="U3" s="227"/>
      <c r="V3" s="227"/>
      <c r="W3" s="227"/>
      <c r="X3" s="326" t="s">
        <v>20</v>
      </c>
      <c r="Y3" s="229"/>
      <c r="Z3" s="230" t="s">
        <v>0</v>
      </c>
      <c r="AA3" s="231"/>
    </row>
    <row r="4" spans="1:27" s="45" customFormat="1" ht="34.5" customHeight="1">
      <c r="A4" s="210"/>
      <c r="B4" s="103"/>
      <c r="C4" s="328" t="s">
        <v>51</v>
      </c>
      <c r="D4" s="329"/>
      <c r="E4" s="329"/>
      <c r="F4" s="329"/>
      <c r="G4" s="329"/>
      <c r="H4" s="329"/>
      <c r="I4" s="329"/>
      <c r="J4" s="329"/>
      <c r="K4" s="330"/>
      <c r="L4" s="232" t="s">
        <v>54</v>
      </c>
      <c r="M4" s="232" t="s">
        <v>55</v>
      </c>
      <c r="N4" s="232" t="s">
        <v>56</v>
      </c>
      <c r="O4" s="217" t="s">
        <v>2</v>
      </c>
      <c r="P4" s="218" t="s">
        <v>19</v>
      </c>
      <c r="Q4" s="219"/>
      <c r="R4" s="219"/>
      <c r="S4" s="220"/>
      <c r="T4" s="215" t="s">
        <v>58</v>
      </c>
      <c r="U4" s="216"/>
      <c r="V4" s="215" t="s">
        <v>4</v>
      </c>
      <c r="W4" s="216"/>
      <c r="X4" s="235" t="s">
        <v>21</v>
      </c>
      <c r="Y4" s="235" t="s">
        <v>1</v>
      </c>
      <c r="Z4" s="213" t="s">
        <v>22</v>
      </c>
      <c r="AA4" s="213" t="s">
        <v>23</v>
      </c>
    </row>
    <row r="5" spans="1:27" s="45" customFormat="1" ht="34.5" customHeight="1">
      <c r="A5" s="210"/>
      <c r="B5" s="104"/>
      <c r="C5" s="331"/>
      <c r="D5" s="332"/>
      <c r="E5" s="332"/>
      <c r="F5" s="332"/>
      <c r="G5" s="332"/>
      <c r="H5" s="332"/>
      <c r="I5" s="332"/>
      <c r="J5" s="332"/>
      <c r="K5" s="333"/>
      <c r="L5" s="314"/>
      <c r="M5" s="338"/>
      <c r="N5" s="314"/>
      <c r="O5" s="314"/>
      <c r="P5" s="226" t="s">
        <v>57</v>
      </c>
      <c r="Q5" s="317"/>
      <c r="R5" s="226" t="s">
        <v>6</v>
      </c>
      <c r="S5" s="317"/>
      <c r="T5" s="318"/>
      <c r="U5" s="319"/>
      <c r="V5" s="318"/>
      <c r="W5" s="319"/>
      <c r="X5" s="320"/>
      <c r="Y5" s="320"/>
      <c r="Z5" s="336"/>
      <c r="AA5" s="336"/>
    </row>
    <row r="6" spans="1:27" s="45" customFormat="1" ht="34.5" customHeight="1">
      <c r="A6" s="185"/>
      <c r="B6" s="110" t="s">
        <v>59</v>
      </c>
      <c r="C6" s="114" t="s">
        <v>61</v>
      </c>
      <c r="D6" s="100"/>
      <c r="E6" s="100"/>
      <c r="F6" s="100"/>
      <c r="G6" s="100"/>
      <c r="H6" s="100"/>
      <c r="I6" s="100"/>
      <c r="J6" s="100"/>
      <c r="K6" s="100"/>
      <c r="L6" s="134"/>
      <c r="M6" s="135"/>
      <c r="N6" s="134"/>
      <c r="O6" s="134"/>
      <c r="P6" s="98"/>
      <c r="Q6" s="98"/>
      <c r="R6" s="98"/>
      <c r="S6" s="98"/>
      <c r="T6" s="98"/>
      <c r="U6" s="98"/>
      <c r="V6" s="98"/>
      <c r="W6" s="98"/>
      <c r="X6" s="135"/>
      <c r="Y6" s="135"/>
      <c r="Z6" s="99"/>
      <c r="AA6" s="125"/>
    </row>
    <row r="7" spans="1:27" s="45" customFormat="1" ht="28.5">
      <c r="A7" s="174">
        <v>1</v>
      </c>
      <c r="B7" s="106"/>
      <c r="C7" s="193" t="s">
        <v>154</v>
      </c>
      <c r="D7" s="297"/>
      <c r="E7" s="297"/>
      <c r="F7" s="297"/>
      <c r="G7" s="297"/>
      <c r="H7" s="297"/>
      <c r="I7" s="297"/>
      <c r="J7" s="297"/>
      <c r="K7" s="298"/>
      <c r="L7" s="252"/>
      <c r="M7" s="290"/>
      <c r="N7" s="252"/>
      <c r="O7" s="252"/>
      <c r="P7" s="55" t="s">
        <v>133</v>
      </c>
      <c r="Q7" s="47" t="s">
        <v>132</v>
      </c>
      <c r="R7" s="55" t="s">
        <v>134</v>
      </c>
      <c r="S7" s="56" t="s">
        <v>131</v>
      </c>
      <c r="T7" s="48" t="s">
        <v>130</v>
      </c>
      <c r="U7" s="56" t="s">
        <v>131</v>
      </c>
      <c r="V7" s="48"/>
      <c r="W7" s="47"/>
      <c r="X7" s="253">
        <v>2</v>
      </c>
      <c r="Y7" s="254"/>
      <c r="Z7" s="173"/>
      <c r="AA7" s="255"/>
    </row>
    <row r="8" spans="1:27" s="45" customFormat="1" ht="18.75" customHeight="1">
      <c r="A8" s="175"/>
      <c r="B8" s="86"/>
      <c r="C8" s="308"/>
      <c r="D8" s="339"/>
      <c r="E8" s="339"/>
      <c r="F8" s="339"/>
      <c r="G8" s="339"/>
      <c r="H8" s="339"/>
      <c r="I8" s="339"/>
      <c r="J8" s="339"/>
      <c r="K8" s="301"/>
      <c r="L8" s="252"/>
      <c r="M8" s="290"/>
      <c r="N8" s="252"/>
      <c r="O8" s="252"/>
      <c r="P8" s="55" t="s">
        <v>150</v>
      </c>
      <c r="Q8" s="56" t="s">
        <v>131</v>
      </c>
      <c r="R8" s="51" t="s">
        <v>135</v>
      </c>
      <c r="S8" s="50" t="s">
        <v>131</v>
      </c>
      <c r="T8" s="57"/>
      <c r="U8" s="56"/>
      <c r="V8" s="57"/>
      <c r="W8" s="56"/>
      <c r="X8" s="253"/>
      <c r="Y8" s="254"/>
      <c r="Z8" s="173"/>
      <c r="AA8" s="255"/>
    </row>
    <row r="9" spans="1:27" s="45" customFormat="1" ht="18.75" customHeight="1">
      <c r="A9" s="175"/>
      <c r="B9" s="86"/>
      <c r="C9" s="299"/>
      <c r="D9" s="300"/>
      <c r="E9" s="300"/>
      <c r="F9" s="300"/>
      <c r="G9" s="300"/>
      <c r="H9" s="300"/>
      <c r="I9" s="300"/>
      <c r="J9" s="300"/>
      <c r="K9" s="301"/>
      <c r="L9" s="252"/>
      <c r="M9" s="290"/>
      <c r="N9" s="252"/>
      <c r="O9" s="252"/>
      <c r="P9" s="49" t="s">
        <v>127</v>
      </c>
      <c r="Q9" s="56" t="s">
        <v>132</v>
      </c>
      <c r="R9" s="49"/>
      <c r="S9" s="50"/>
      <c r="T9" s="51"/>
      <c r="U9" s="50"/>
      <c r="V9" s="51"/>
      <c r="W9" s="50"/>
      <c r="X9" s="253"/>
      <c r="Y9" s="254"/>
      <c r="Z9" s="173"/>
      <c r="AA9" s="255"/>
    </row>
    <row r="10" spans="1:27" s="45" customFormat="1" ht="20.25" customHeight="1">
      <c r="A10" s="175"/>
      <c r="B10" s="86"/>
      <c r="C10" s="302"/>
      <c r="D10" s="303"/>
      <c r="E10" s="303"/>
      <c r="F10" s="303"/>
      <c r="G10" s="303"/>
      <c r="H10" s="303"/>
      <c r="I10" s="303"/>
      <c r="J10" s="303"/>
      <c r="K10" s="304"/>
      <c r="L10" s="252"/>
      <c r="M10" s="290"/>
      <c r="N10" s="252"/>
      <c r="O10" s="252"/>
      <c r="P10" s="52" t="s">
        <v>129</v>
      </c>
      <c r="Q10" s="53" t="s">
        <v>131</v>
      </c>
      <c r="R10" s="52"/>
      <c r="S10" s="53"/>
      <c r="T10" s="54"/>
      <c r="U10" s="53"/>
      <c r="V10" s="54"/>
      <c r="W10" s="53"/>
      <c r="X10" s="253"/>
      <c r="Y10" s="254"/>
      <c r="Z10" s="173"/>
      <c r="AA10" s="255"/>
    </row>
    <row r="11" spans="1:27" s="45" customFormat="1" ht="28.5">
      <c r="A11" s="174">
        <v>2</v>
      </c>
      <c r="B11" s="86"/>
      <c r="C11" s="77"/>
      <c r="D11" s="305" t="s">
        <v>62</v>
      </c>
      <c r="E11" s="297"/>
      <c r="F11" s="297"/>
      <c r="G11" s="297"/>
      <c r="H11" s="297"/>
      <c r="I11" s="297"/>
      <c r="J11" s="297"/>
      <c r="K11" s="298"/>
      <c r="L11" s="252"/>
      <c r="M11" s="290"/>
      <c r="N11" s="252"/>
      <c r="O11" s="252"/>
      <c r="P11" s="49" t="s">
        <v>133</v>
      </c>
      <c r="Q11" s="50" t="s">
        <v>131</v>
      </c>
      <c r="R11" s="55" t="s">
        <v>134</v>
      </c>
      <c r="S11" s="56" t="s">
        <v>131</v>
      </c>
      <c r="T11" s="48" t="s">
        <v>130</v>
      </c>
      <c r="U11" s="56" t="s">
        <v>131</v>
      </c>
      <c r="V11" s="48"/>
      <c r="W11" s="47"/>
      <c r="X11" s="253">
        <v>2</v>
      </c>
      <c r="Y11" s="254"/>
      <c r="Z11" s="173"/>
      <c r="AA11" s="255"/>
    </row>
    <row r="12" spans="1:27" s="45" customFormat="1" ht="18.75" customHeight="1">
      <c r="A12" s="175"/>
      <c r="B12" s="86"/>
      <c r="C12" s="78"/>
      <c r="D12" s="299"/>
      <c r="E12" s="339"/>
      <c r="F12" s="339"/>
      <c r="G12" s="339"/>
      <c r="H12" s="339"/>
      <c r="I12" s="339"/>
      <c r="J12" s="339"/>
      <c r="K12" s="301"/>
      <c r="L12" s="252"/>
      <c r="M12" s="290"/>
      <c r="N12" s="252"/>
      <c r="O12" s="252"/>
      <c r="P12" s="55" t="s">
        <v>150</v>
      </c>
      <c r="Q12" s="56" t="s">
        <v>132</v>
      </c>
      <c r="R12" s="51" t="s">
        <v>135</v>
      </c>
      <c r="S12" s="50" t="s">
        <v>131</v>
      </c>
      <c r="T12" s="51"/>
      <c r="U12" s="50"/>
      <c r="V12" s="51"/>
      <c r="W12" s="50"/>
      <c r="X12" s="253"/>
      <c r="Y12" s="254"/>
      <c r="Z12" s="173"/>
      <c r="AA12" s="255"/>
    </row>
    <row r="13" spans="1:27" s="45" customFormat="1" ht="18.75" customHeight="1">
      <c r="A13" s="175"/>
      <c r="B13" s="86"/>
      <c r="C13" s="78"/>
      <c r="D13" s="299"/>
      <c r="E13" s="339"/>
      <c r="F13" s="339"/>
      <c r="G13" s="339"/>
      <c r="H13" s="339"/>
      <c r="I13" s="339"/>
      <c r="J13" s="339"/>
      <c r="K13" s="301"/>
      <c r="L13" s="252"/>
      <c r="M13" s="290"/>
      <c r="N13" s="252"/>
      <c r="O13" s="252"/>
      <c r="P13" s="49" t="s">
        <v>138</v>
      </c>
      <c r="Q13" s="56" t="s">
        <v>132</v>
      </c>
      <c r="R13" s="69"/>
      <c r="S13" s="70"/>
      <c r="T13" s="71"/>
      <c r="U13" s="70"/>
      <c r="V13" s="71"/>
      <c r="W13" s="70"/>
      <c r="X13" s="253"/>
      <c r="Y13" s="254"/>
      <c r="Z13" s="173"/>
      <c r="AA13" s="255"/>
    </row>
    <row r="14" spans="1:27" s="45" customFormat="1" ht="18.75" customHeight="1">
      <c r="A14" s="175"/>
      <c r="B14" s="86"/>
      <c r="C14" s="79"/>
      <c r="D14" s="302"/>
      <c r="E14" s="303"/>
      <c r="F14" s="303"/>
      <c r="G14" s="303"/>
      <c r="H14" s="303"/>
      <c r="I14" s="303"/>
      <c r="J14" s="303"/>
      <c r="K14" s="304"/>
      <c r="L14" s="252"/>
      <c r="M14" s="290"/>
      <c r="N14" s="252"/>
      <c r="O14" s="252"/>
      <c r="P14" s="52" t="s">
        <v>129</v>
      </c>
      <c r="Q14" s="53" t="s">
        <v>131</v>
      </c>
      <c r="R14" s="52"/>
      <c r="S14" s="53"/>
      <c r="T14" s="54"/>
      <c r="U14" s="53"/>
      <c r="V14" s="54"/>
      <c r="W14" s="53"/>
      <c r="X14" s="253"/>
      <c r="Y14" s="254"/>
      <c r="Z14" s="173"/>
      <c r="AA14" s="255"/>
    </row>
    <row r="15" spans="1:27" s="45" customFormat="1" ht="28.5">
      <c r="A15" s="174">
        <v>3</v>
      </c>
      <c r="B15" s="86"/>
      <c r="C15" s="67"/>
      <c r="D15" s="82"/>
      <c r="E15" s="193" t="s">
        <v>63</v>
      </c>
      <c r="F15" s="194"/>
      <c r="G15" s="194"/>
      <c r="H15" s="194"/>
      <c r="I15" s="194"/>
      <c r="J15" s="194"/>
      <c r="K15" s="195"/>
      <c r="L15" s="252"/>
      <c r="M15" s="290"/>
      <c r="N15" s="252"/>
      <c r="O15" s="252"/>
      <c r="P15" s="55" t="s">
        <v>133</v>
      </c>
      <c r="Q15" s="50" t="s">
        <v>131</v>
      </c>
      <c r="R15" s="55" t="s">
        <v>134</v>
      </c>
      <c r="S15" s="56" t="s">
        <v>131</v>
      </c>
      <c r="T15" s="48" t="s">
        <v>130</v>
      </c>
      <c r="U15" s="56" t="s">
        <v>131</v>
      </c>
      <c r="V15" s="57"/>
      <c r="W15" s="56"/>
      <c r="X15" s="253">
        <v>2</v>
      </c>
      <c r="Y15" s="254"/>
      <c r="Z15" s="173"/>
      <c r="AA15" s="255"/>
    </row>
    <row r="16" spans="1:27" s="45" customFormat="1" ht="18.75" customHeight="1">
      <c r="A16" s="175"/>
      <c r="B16" s="86"/>
      <c r="C16" s="67"/>
      <c r="D16" s="67"/>
      <c r="E16" s="177"/>
      <c r="F16" s="178"/>
      <c r="G16" s="178"/>
      <c r="H16" s="178"/>
      <c r="I16" s="178"/>
      <c r="J16" s="178"/>
      <c r="K16" s="179"/>
      <c r="L16" s="252"/>
      <c r="M16" s="290"/>
      <c r="N16" s="252"/>
      <c r="O16" s="252"/>
      <c r="P16" s="112" t="s">
        <v>128</v>
      </c>
      <c r="Q16" s="56" t="s">
        <v>132</v>
      </c>
      <c r="R16" s="51" t="s">
        <v>135</v>
      </c>
      <c r="S16" s="50" t="s">
        <v>131</v>
      </c>
      <c r="T16" s="160"/>
      <c r="U16" s="164"/>
      <c r="V16" s="160"/>
      <c r="W16" s="164"/>
      <c r="X16" s="253"/>
      <c r="Y16" s="254"/>
      <c r="Z16" s="173"/>
      <c r="AA16" s="255"/>
    </row>
    <row r="17" spans="1:27" s="45" customFormat="1" ht="20.25" customHeight="1">
      <c r="A17" s="175"/>
      <c r="B17" s="86"/>
      <c r="C17" s="67"/>
      <c r="D17" s="67"/>
      <c r="E17" s="177"/>
      <c r="F17" s="178"/>
      <c r="G17" s="178"/>
      <c r="H17" s="178"/>
      <c r="I17" s="178"/>
      <c r="J17" s="178"/>
      <c r="K17" s="179"/>
      <c r="L17" s="252"/>
      <c r="M17" s="290"/>
      <c r="N17" s="252"/>
      <c r="O17" s="252"/>
      <c r="P17" s="69" t="s">
        <v>138</v>
      </c>
      <c r="Q17" s="56" t="s">
        <v>132</v>
      </c>
      <c r="R17" s="71"/>
      <c r="S17" s="70"/>
      <c r="T17" s="71"/>
      <c r="U17" s="70"/>
      <c r="V17" s="71"/>
      <c r="W17" s="70"/>
      <c r="X17" s="253"/>
      <c r="Y17" s="254"/>
      <c r="Z17" s="173"/>
      <c r="AA17" s="255"/>
    </row>
    <row r="18" spans="1:27" s="45" customFormat="1" ht="19.5" customHeight="1">
      <c r="A18" s="175"/>
      <c r="B18" s="86"/>
      <c r="C18" s="67"/>
      <c r="D18" s="67"/>
      <c r="E18" s="180"/>
      <c r="F18" s="181"/>
      <c r="G18" s="181"/>
      <c r="H18" s="181"/>
      <c r="I18" s="181"/>
      <c r="J18" s="181"/>
      <c r="K18" s="182"/>
      <c r="L18" s="252"/>
      <c r="M18" s="290"/>
      <c r="N18" s="252"/>
      <c r="O18" s="252"/>
      <c r="P18" s="52" t="s">
        <v>129</v>
      </c>
      <c r="Q18" s="53" t="s">
        <v>131</v>
      </c>
      <c r="R18" s="54"/>
      <c r="S18" s="53"/>
      <c r="T18" s="54"/>
      <c r="U18" s="53"/>
      <c r="V18" s="54"/>
      <c r="W18" s="53"/>
      <c r="X18" s="253"/>
      <c r="Y18" s="254"/>
      <c r="Z18" s="173"/>
      <c r="AA18" s="255"/>
    </row>
    <row r="19" spans="1:27" s="45" customFormat="1" ht="18.75" customHeight="1">
      <c r="A19" s="174">
        <v>4</v>
      </c>
      <c r="B19" s="86"/>
      <c r="C19" s="67"/>
      <c r="D19" s="91"/>
      <c r="E19" s="80"/>
      <c r="F19" s="177" t="s">
        <v>64</v>
      </c>
      <c r="G19" s="178"/>
      <c r="H19" s="178"/>
      <c r="I19" s="178"/>
      <c r="J19" s="178"/>
      <c r="K19" s="179"/>
      <c r="L19" s="252"/>
      <c r="M19" s="290"/>
      <c r="N19" s="252"/>
      <c r="O19" s="252"/>
      <c r="P19" s="46" t="s">
        <v>128</v>
      </c>
      <c r="Q19" s="47" t="s">
        <v>132</v>
      </c>
      <c r="R19" s="55" t="s">
        <v>134</v>
      </c>
      <c r="S19" s="56" t="s">
        <v>131</v>
      </c>
      <c r="T19" s="48" t="s">
        <v>130</v>
      </c>
      <c r="U19" s="56" t="s">
        <v>131</v>
      </c>
      <c r="V19" s="57"/>
      <c r="W19" s="56"/>
      <c r="X19" s="253">
        <v>2</v>
      </c>
      <c r="Y19" s="254"/>
      <c r="Z19" s="173"/>
      <c r="AA19" s="255"/>
    </row>
    <row r="20" spans="1:27" s="45" customFormat="1" ht="18.75" customHeight="1">
      <c r="A20" s="175"/>
      <c r="B20" s="86"/>
      <c r="C20" s="67"/>
      <c r="D20" s="91"/>
      <c r="E20" s="35"/>
      <c r="F20" s="177"/>
      <c r="G20" s="178"/>
      <c r="H20" s="178"/>
      <c r="I20" s="178"/>
      <c r="J20" s="178"/>
      <c r="K20" s="179"/>
      <c r="L20" s="252"/>
      <c r="M20" s="290"/>
      <c r="N20" s="252"/>
      <c r="O20" s="252"/>
      <c r="P20" s="49" t="s">
        <v>127</v>
      </c>
      <c r="Q20" s="56" t="s">
        <v>132</v>
      </c>
      <c r="R20" s="51" t="s">
        <v>135</v>
      </c>
      <c r="S20" s="50" t="s">
        <v>131</v>
      </c>
      <c r="T20" s="51"/>
      <c r="U20" s="50"/>
      <c r="V20" s="51"/>
      <c r="W20" s="50"/>
      <c r="X20" s="253"/>
      <c r="Y20" s="254"/>
      <c r="Z20" s="173"/>
      <c r="AA20" s="255"/>
    </row>
    <row r="21" spans="1:27" s="45" customFormat="1" ht="18.75" customHeight="1">
      <c r="A21" s="175"/>
      <c r="B21" s="86"/>
      <c r="C21" s="67"/>
      <c r="D21" s="91"/>
      <c r="E21" s="35"/>
      <c r="F21" s="177"/>
      <c r="G21" s="178"/>
      <c r="H21" s="178"/>
      <c r="I21" s="178"/>
      <c r="J21" s="178"/>
      <c r="K21" s="179"/>
      <c r="L21" s="252"/>
      <c r="M21" s="290"/>
      <c r="N21" s="252"/>
      <c r="O21" s="252"/>
      <c r="P21" s="52" t="s">
        <v>129</v>
      </c>
      <c r="Q21" s="53" t="s">
        <v>131</v>
      </c>
      <c r="R21" s="54"/>
      <c r="S21" s="53"/>
      <c r="T21" s="54"/>
      <c r="U21" s="53"/>
      <c r="V21" s="54"/>
      <c r="W21" s="53"/>
      <c r="X21" s="253"/>
      <c r="Y21" s="254"/>
      <c r="Z21" s="173"/>
      <c r="AA21" s="255"/>
    </row>
    <row r="22" spans="1:27" s="45" customFormat="1" ht="18.75" customHeight="1">
      <c r="A22" s="174">
        <v>5</v>
      </c>
      <c r="B22" s="86"/>
      <c r="C22" s="67"/>
      <c r="D22" s="91"/>
      <c r="E22" s="59"/>
      <c r="F22" s="84"/>
      <c r="G22" s="193" t="s">
        <v>126</v>
      </c>
      <c r="H22" s="194"/>
      <c r="I22" s="282"/>
      <c r="J22" s="282"/>
      <c r="K22" s="283"/>
      <c r="L22" s="256">
        <v>2</v>
      </c>
      <c r="M22" s="257" t="str">
        <f>IF(Y22=1, "3", IF(Y22=2, "2", IF(Y22=3, "1", " ")))</f>
        <v>2</v>
      </c>
      <c r="N22" s="258">
        <v>3</v>
      </c>
      <c r="O22" s="258" t="str">
        <f>IFERROR(VLOOKUP(VALUE(L22&amp;M22&amp;N22), リスク値算定シーﾄ!$B$2:$C$28, 2, FALSE), "")</f>
        <v>B</v>
      </c>
      <c r="P22" s="55"/>
      <c r="Q22" s="47" t="s">
        <v>132</v>
      </c>
      <c r="R22" s="55" t="s">
        <v>136</v>
      </c>
      <c r="S22" s="47" t="s">
        <v>132</v>
      </c>
      <c r="T22" s="48" t="s">
        <v>137</v>
      </c>
      <c r="U22" s="56" t="s">
        <v>131</v>
      </c>
      <c r="V22" s="57"/>
      <c r="W22" s="56"/>
      <c r="X22" s="253">
        <v>1</v>
      </c>
      <c r="Y22" s="268">
        <v>2</v>
      </c>
      <c r="Z22" s="271" t="s">
        <v>90</v>
      </c>
      <c r="AA22" s="249" t="s">
        <v>92</v>
      </c>
    </row>
    <row r="23" spans="1:27" s="45" customFormat="1" ht="18.75" customHeight="1">
      <c r="A23" s="175"/>
      <c r="B23" s="86"/>
      <c r="C23" s="67"/>
      <c r="D23" s="91"/>
      <c r="E23" s="59"/>
      <c r="F23" s="85"/>
      <c r="G23" s="284"/>
      <c r="H23" s="285"/>
      <c r="I23" s="285"/>
      <c r="J23" s="285"/>
      <c r="K23" s="286"/>
      <c r="L23" s="256"/>
      <c r="M23" s="257"/>
      <c r="N23" s="258"/>
      <c r="O23" s="258"/>
      <c r="P23" s="49"/>
      <c r="Q23" s="50"/>
      <c r="R23" s="51"/>
      <c r="S23" s="50"/>
      <c r="T23" s="51" t="s">
        <v>130</v>
      </c>
      <c r="U23" s="56" t="s">
        <v>131</v>
      </c>
      <c r="V23" s="51"/>
      <c r="W23" s="50"/>
      <c r="X23" s="253"/>
      <c r="Y23" s="269"/>
      <c r="Z23" s="272"/>
      <c r="AA23" s="250"/>
    </row>
    <row r="24" spans="1:27" s="45" customFormat="1" ht="18.75" customHeight="1">
      <c r="A24" s="176"/>
      <c r="B24" s="86"/>
      <c r="C24" s="67"/>
      <c r="D24" s="91"/>
      <c r="E24" s="59"/>
      <c r="F24" s="85"/>
      <c r="G24" s="287"/>
      <c r="H24" s="288"/>
      <c r="I24" s="288"/>
      <c r="J24" s="288"/>
      <c r="K24" s="289"/>
      <c r="L24" s="256"/>
      <c r="M24" s="257"/>
      <c r="N24" s="258"/>
      <c r="O24" s="258"/>
      <c r="P24" s="52"/>
      <c r="Q24" s="53"/>
      <c r="R24" s="54"/>
      <c r="S24" s="53"/>
      <c r="T24" s="54"/>
      <c r="U24" s="53"/>
      <c r="V24" s="54"/>
      <c r="W24" s="53"/>
      <c r="X24" s="253"/>
      <c r="Y24" s="270"/>
      <c r="Z24" s="273"/>
      <c r="AA24" s="251"/>
    </row>
    <row r="25" spans="1:27" s="45" customFormat="1" ht="18.75" customHeight="1">
      <c r="A25" s="107"/>
      <c r="B25" s="86"/>
      <c r="C25" s="67"/>
      <c r="D25" s="91"/>
      <c r="E25" s="59"/>
      <c r="F25" s="121"/>
      <c r="G25" s="76"/>
      <c r="H25" s="76"/>
      <c r="I25" s="76"/>
      <c r="J25" s="76"/>
      <c r="K25" s="76"/>
      <c r="L25" s="136"/>
      <c r="M25" s="136"/>
      <c r="N25" s="136"/>
      <c r="O25" s="136"/>
      <c r="P25" s="81"/>
      <c r="Q25" s="109"/>
      <c r="R25" s="37"/>
      <c r="S25" s="109"/>
      <c r="T25" s="37"/>
      <c r="U25" s="109"/>
      <c r="V25" s="37"/>
      <c r="W25" s="109"/>
      <c r="X25" s="143"/>
      <c r="Y25" s="144"/>
      <c r="Z25" s="113"/>
      <c r="AA25" s="126"/>
    </row>
    <row r="26" spans="1:27" s="45" customFormat="1" ht="18.75" customHeight="1">
      <c r="A26" s="174">
        <v>6</v>
      </c>
      <c r="B26" s="86"/>
      <c r="C26" s="67"/>
      <c r="D26" s="91"/>
      <c r="E26" s="35"/>
      <c r="F26" s="177" t="s">
        <v>69</v>
      </c>
      <c r="G26" s="178"/>
      <c r="H26" s="178"/>
      <c r="I26" s="178"/>
      <c r="J26" s="178"/>
      <c r="K26" s="179"/>
      <c r="L26" s="252"/>
      <c r="M26" s="290"/>
      <c r="N26" s="252"/>
      <c r="O26" s="252"/>
      <c r="P26" s="46" t="s">
        <v>128</v>
      </c>
      <c r="Q26" s="47" t="s">
        <v>132</v>
      </c>
      <c r="R26" s="55" t="s">
        <v>134</v>
      </c>
      <c r="S26" s="56" t="s">
        <v>131</v>
      </c>
      <c r="T26" s="48" t="s">
        <v>130</v>
      </c>
      <c r="U26" s="56" t="s">
        <v>131</v>
      </c>
      <c r="V26" s="57"/>
      <c r="W26" s="56"/>
      <c r="X26" s="253">
        <v>2</v>
      </c>
      <c r="Y26" s="254"/>
      <c r="Z26" s="173"/>
      <c r="AA26" s="255"/>
    </row>
    <row r="27" spans="1:27" s="45" customFormat="1" ht="18.75" customHeight="1">
      <c r="A27" s="175"/>
      <c r="B27" s="86"/>
      <c r="C27" s="67"/>
      <c r="D27" s="91"/>
      <c r="E27" s="35"/>
      <c r="F27" s="177"/>
      <c r="G27" s="178"/>
      <c r="H27" s="178"/>
      <c r="I27" s="178"/>
      <c r="J27" s="178"/>
      <c r="K27" s="179"/>
      <c r="L27" s="252"/>
      <c r="M27" s="290"/>
      <c r="N27" s="252"/>
      <c r="O27" s="252"/>
      <c r="P27" s="49" t="s">
        <v>127</v>
      </c>
      <c r="Q27" s="56" t="s">
        <v>132</v>
      </c>
      <c r="R27" s="51" t="s">
        <v>135</v>
      </c>
      <c r="S27" s="50" t="s">
        <v>131</v>
      </c>
      <c r="T27" s="51"/>
      <c r="U27" s="50"/>
      <c r="V27" s="51"/>
      <c r="W27" s="50"/>
      <c r="X27" s="253"/>
      <c r="Y27" s="254"/>
      <c r="Z27" s="173"/>
      <c r="AA27" s="255"/>
    </row>
    <row r="28" spans="1:27" s="45" customFormat="1" ht="18.75" customHeight="1">
      <c r="A28" s="175"/>
      <c r="B28" s="86"/>
      <c r="C28" s="67"/>
      <c r="D28" s="91"/>
      <c r="E28" s="35"/>
      <c r="F28" s="177"/>
      <c r="G28" s="178"/>
      <c r="H28" s="178"/>
      <c r="I28" s="178"/>
      <c r="J28" s="178"/>
      <c r="K28" s="179"/>
      <c r="L28" s="252"/>
      <c r="M28" s="290"/>
      <c r="N28" s="252"/>
      <c r="O28" s="252"/>
      <c r="P28" s="52" t="s">
        <v>129</v>
      </c>
      <c r="Q28" s="53" t="s">
        <v>131</v>
      </c>
      <c r="R28" s="54"/>
      <c r="S28" s="53"/>
      <c r="T28" s="54"/>
      <c r="U28" s="53"/>
      <c r="V28" s="54"/>
      <c r="W28" s="53"/>
      <c r="X28" s="253"/>
      <c r="Y28" s="254"/>
      <c r="Z28" s="173"/>
      <c r="AA28" s="255"/>
    </row>
    <row r="29" spans="1:27" s="45" customFormat="1" ht="18.75" customHeight="1">
      <c r="A29" s="174">
        <v>7</v>
      </c>
      <c r="B29" s="86"/>
      <c r="C29" s="67"/>
      <c r="D29" s="91"/>
      <c r="E29" s="59"/>
      <c r="F29" s="84"/>
      <c r="G29" s="193" t="s">
        <v>113</v>
      </c>
      <c r="H29" s="194"/>
      <c r="I29" s="282"/>
      <c r="J29" s="282"/>
      <c r="K29" s="283"/>
      <c r="L29" s="294">
        <v>2</v>
      </c>
      <c r="M29" s="257" t="str">
        <f>IF(Y29=1, "3", IF(Y29=2, "2", IF(Y29=3, "1", " ")))</f>
        <v>2</v>
      </c>
      <c r="N29" s="258">
        <v>3</v>
      </c>
      <c r="O29" s="258" t="str">
        <f>IFERROR(VLOOKUP(VALUE(L29&amp;M29&amp;N29), リスク値算定シーﾄ!$B$2:$C$28, 2, FALSE), "")</f>
        <v>B</v>
      </c>
      <c r="P29" s="55"/>
      <c r="Q29" s="56"/>
      <c r="R29" s="55" t="s">
        <v>136</v>
      </c>
      <c r="S29" s="47" t="s">
        <v>132</v>
      </c>
      <c r="T29" s="48" t="s">
        <v>137</v>
      </c>
      <c r="U29" s="56" t="s">
        <v>131</v>
      </c>
      <c r="V29" s="57"/>
      <c r="W29" s="56"/>
      <c r="X29" s="253">
        <v>1</v>
      </c>
      <c r="Y29" s="268">
        <v>2</v>
      </c>
      <c r="Z29" s="271" t="s">
        <v>24</v>
      </c>
      <c r="AA29" s="249" t="s">
        <v>93</v>
      </c>
    </row>
    <row r="30" spans="1:27" s="45" customFormat="1" ht="18.75" customHeight="1">
      <c r="A30" s="175"/>
      <c r="B30" s="86"/>
      <c r="C30" s="67"/>
      <c r="D30" s="91"/>
      <c r="E30" s="59"/>
      <c r="F30" s="85"/>
      <c r="G30" s="284"/>
      <c r="H30" s="285"/>
      <c r="I30" s="285"/>
      <c r="J30" s="285"/>
      <c r="K30" s="286"/>
      <c r="L30" s="295"/>
      <c r="M30" s="257"/>
      <c r="N30" s="258"/>
      <c r="O30" s="258"/>
      <c r="P30" s="49"/>
      <c r="Q30" s="50"/>
      <c r="R30" s="51"/>
      <c r="S30" s="50"/>
      <c r="T30" s="51" t="s">
        <v>130</v>
      </c>
      <c r="U30" s="56" t="s">
        <v>131</v>
      </c>
      <c r="V30" s="51"/>
      <c r="W30" s="50"/>
      <c r="X30" s="253"/>
      <c r="Y30" s="269"/>
      <c r="Z30" s="272"/>
      <c r="AA30" s="250"/>
    </row>
    <row r="31" spans="1:27" s="45" customFormat="1" ht="18.75" customHeight="1">
      <c r="A31" s="176"/>
      <c r="B31" s="86"/>
      <c r="C31" s="67"/>
      <c r="D31" s="91"/>
      <c r="E31" s="59"/>
      <c r="F31" s="85"/>
      <c r="G31" s="287"/>
      <c r="H31" s="288"/>
      <c r="I31" s="288"/>
      <c r="J31" s="288"/>
      <c r="K31" s="289"/>
      <c r="L31" s="296"/>
      <c r="M31" s="257"/>
      <c r="N31" s="258"/>
      <c r="O31" s="258"/>
      <c r="P31" s="52"/>
      <c r="Q31" s="53"/>
      <c r="R31" s="54"/>
      <c r="S31" s="53"/>
      <c r="T31" s="54"/>
      <c r="U31" s="53"/>
      <c r="V31" s="54"/>
      <c r="W31" s="53"/>
      <c r="X31" s="253"/>
      <c r="Y31" s="270"/>
      <c r="Z31" s="273"/>
      <c r="AA31" s="251"/>
    </row>
    <row r="32" spans="1:27" s="45" customFormat="1" ht="18.75" customHeight="1">
      <c r="A32" s="107"/>
      <c r="B32" s="86"/>
      <c r="C32" s="67"/>
      <c r="D32" s="91"/>
      <c r="E32" s="59"/>
      <c r="F32" s="89"/>
      <c r="G32" s="111"/>
      <c r="H32" s="111"/>
      <c r="I32" s="111"/>
      <c r="J32" s="111"/>
      <c r="K32" s="111"/>
      <c r="L32" s="136"/>
      <c r="M32" s="136"/>
      <c r="N32" s="136"/>
      <c r="O32" s="136"/>
      <c r="P32" s="81"/>
      <c r="Q32" s="109"/>
      <c r="R32" s="37"/>
      <c r="S32" s="109"/>
      <c r="T32" s="37"/>
      <c r="U32" s="109"/>
      <c r="V32" s="37"/>
      <c r="W32" s="109"/>
      <c r="X32" s="143"/>
      <c r="Y32" s="144"/>
      <c r="Z32" s="113"/>
      <c r="AA32" s="126"/>
    </row>
    <row r="33" spans="1:27" s="45" customFormat="1" ht="18.75" customHeight="1">
      <c r="A33" s="174">
        <v>8</v>
      </c>
      <c r="B33" s="86"/>
      <c r="C33" s="67"/>
      <c r="D33" s="91"/>
      <c r="E33" s="35"/>
      <c r="F33" s="193" t="s">
        <v>75</v>
      </c>
      <c r="G33" s="194"/>
      <c r="H33" s="194"/>
      <c r="I33" s="194"/>
      <c r="J33" s="194"/>
      <c r="K33" s="195"/>
      <c r="L33" s="252"/>
      <c r="M33" s="290"/>
      <c r="N33" s="252"/>
      <c r="O33" s="252"/>
      <c r="P33" s="46" t="s">
        <v>128</v>
      </c>
      <c r="Q33" s="47" t="s">
        <v>132</v>
      </c>
      <c r="R33" s="55" t="s">
        <v>134</v>
      </c>
      <c r="S33" s="56" t="s">
        <v>131</v>
      </c>
      <c r="T33" s="48" t="s">
        <v>130</v>
      </c>
      <c r="U33" s="56" t="s">
        <v>131</v>
      </c>
      <c r="V33" s="57"/>
      <c r="W33" s="56"/>
      <c r="X33" s="253">
        <v>2</v>
      </c>
      <c r="Y33" s="254"/>
      <c r="Z33" s="173"/>
      <c r="AA33" s="255"/>
    </row>
    <row r="34" spans="1:27" s="45" customFormat="1" ht="18.75" customHeight="1">
      <c r="A34" s="175"/>
      <c r="B34" s="86"/>
      <c r="C34" s="67"/>
      <c r="D34" s="91"/>
      <c r="E34" s="35"/>
      <c r="F34" s="177"/>
      <c r="G34" s="178"/>
      <c r="H34" s="178"/>
      <c r="I34" s="178"/>
      <c r="J34" s="178"/>
      <c r="K34" s="179"/>
      <c r="L34" s="252"/>
      <c r="M34" s="290"/>
      <c r="N34" s="252"/>
      <c r="O34" s="252"/>
      <c r="P34" s="49" t="s">
        <v>127</v>
      </c>
      <c r="Q34" s="56" t="s">
        <v>132</v>
      </c>
      <c r="R34" s="51" t="s">
        <v>135</v>
      </c>
      <c r="S34" s="50" t="s">
        <v>131</v>
      </c>
      <c r="T34" s="51"/>
      <c r="U34" s="50"/>
      <c r="V34" s="51"/>
      <c r="W34" s="50"/>
      <c r="X34" s="253"/>
      <c r="Y34" s="254"/>
      <c r="Z34" s="173"/>
      <c r="AA34" s="255"/>
    </row>
    <row r="35" spans="1:27" s="45" customFormat="1" ht="18.75" customHeight="1">
      <c r="A35" s="175"/>
      <c r="B35" s="86"/>
      <c r="C35" s="67"/>
      <c r="D35" s="91"/>
      <c r="E35" s="35"/>
      <c r="F35" s="180"/>
      <c r="G35" s="181"/>
      <c r="H35" s="181"/>
      <c r="I35" s="181"/>
      <c r="J35" s="181"/>
      <c r="K35" s="182"/>
      <c r="L35" s="252"/>
      <c r="M35" s="290"/>
      <c r="N35" s="252"/>
      <c r="O35" s="252"/>
      <c r="P35" s="52" t="s">
        <v>129</v>
      </c>
      <c r="Q35" s="53" t="s">
        <v>131</v>
      </c>
      <c r="R35" s="54"/>
      <c r="S35" s="53"/>
      <c r="T35" s="54"/>
      <c r="U35" s="53"/>
      <c r="V35" s="54"/>
      <c r="W35" s="53"/>
      <c r="X35" s="253"/>
      <c r="Y35" s="254"/>
      <c r="Z35" s="173"/>
      <c r="AA35" s="255"/>
    </row>
    <row r="36" spans="1:27" s="45" customFormat="1" ht="18.75" customHeight="1">
      <c r="A36" s="174">
        <v>9</v>
      </c>
      <c r="B36" s="86"/>
      <c r="C36" s="67"/>
      <c r="D36" s="91"/>
      <c r="E36" s="59"/>
      <c r="F36" s="60"/>
      <c r="G36" s="194" t="s">
        <v>76</v>
      </c>
      <c r="H36" s="194"/>
      <c r="I36" s="282"/>
      <c r="J36" s="282"/>
      <c r="K36" s="283"/>
      <c r="L36" s="252"/>
      <c r="M36" s="290"/>
      <c r="N36" s="252"/>
      <c r="O36" s="252"/>
      <c r="P36" s="46" t="s">
        <v>128</v>
      </c>
      <c r="Q36" s="47" t="s">
        <v>132</v>
      </c>
      <c r="R36" s="55" t="s">
        <v>134</v>
      </c>
      <c r="S36" s="47" t="s">
        <v>132</v>
      </c>
      <c r="T36" s="48" t="s">
        <v>130</v>
      </c>
      <c r="U36" s="56" t="s">
        <v>131</v>
      </c>
      <c r="V36" s="57"/>
      <c r="W36" s="56"/>
      <c r="X36" s="253">
        <v>1</v>
      </c>
      <c r="Y36" s="254"/>
      <c r="Z36" s="173"/>
      <c r="AA36" s="255"/>
    </row>
    <row r="37" spans="1:27" s="45" customFormat="1" ht="18.75" customHeight="1">
      <c r="A37" s="175"/>
      <c r="B37" s="86"/>
      <c r="C37" s="67"/>
      <c r="D37" s="91"/>
      <c r="E37" s="59"/>
      <c r="F37" s="61"/>
      <c r="G37" s="285"/>
      <c r="H37" s="285"/>
      <c r="I37" s="285"/>
      <c r="J37" s="285"/>
      <c r="K37" s="286"/>
      <c r="L37" s="252"/>
      <c r="M37" s="290"/>
      <c r="N37" s="252"/>
      <c r="O37" s="252"/>
      <c r="P37" s="49" t="s">
        <v>127</v>
      </c>
      <c r="Q37" s="56" t="s">
        <v>132</v>
      </c>
      <c r="R37" s="51" t="s">
        <v>135</v>
      </c>
      <c r="S37" s="56" t="s">
        <v>132</v>
      </c>
      <c r="T37" s="51"/>
      <c r="U37" s="50"/>
      <c r="V37" s="51"/>
      <c r="W37" s="50"/>
      <c r="X37" s="253"/>
      <c r="Y37" s="254"/>
      <c r="Z37" s="173"/>
      <c r="AA37" s="255"/>
    </row>
    <row r="38" spans="1:27" s="45" customFormat="1" ht="18.75" customHeight="1">
      <c r="A38" s="175"/>
      <c r="B38" s="86"/>
      <c r="C38" s="67"/>
      <c r="D38" s="91"/>
      <c r="E38" s="59"/>
      <c r="F38" s="61"/>
      <c r="G38" s="285"/>
      <c r="H38" s="285"/>
      <c r="I38" s="285"/>
      <c r="J38" s="285"/>
      <c r="K38" s="286"/>
      <c r="L38" s="252"/>
      <c r="M38" s="290"/>
      <c r="N38" s="252"/>
      <c r="O38" s="252"/>
      <c r="P38" s="52" t="s">
        <v>129</v>
      </c>
      <c r="Q38" s="53" t="s">
        <v>132</v>
      </c>
      <c r="R38" s="54"/>
      <c r="S38" s="53"/>
      <c r="T38" s="54"/>
      <c r="U38" s="53"/>
      <c r="V38" s="54"/>
      <c r="W38" s="53"/>
      <c r="X38" s="253"/>
      <c r="Y38" s="254"/>
      <c r="Z38" s="173"/>
      <c r="AA38" s="255"/>
    </row>
    <row r="39" spans="1:27" s="45" customFormat="1" ht="19.5" customHeight="1">
      <c r="A39" s="174">
        <v>10</v>
      </c>
      <c r="B39" s="86"/>
      <c r="C39" s="67"/>
      <c r="D39" s="91"/>
      <c r="E39" s="59"/>
      <c r="F39" s="62"/>
      <c r="G39" s="87"/>
      <c r="H39" s="193" t="s">
        <v>114</v>
      </c>
      <c r="I39" s="282"/>
      <c r="J39" s="282"/>
      <c r="K39" s="283"/>
      <c r="L39" s="256">
        <v>2</v>
      </c>
      <c r="M39" s="257" t="str">
        <f>IF(Y39=1, "3", IF(Y39=2, "2", IF(Y39=3, "1", " ")))</f>
        <v>2</v>
      </c>
      <c r="N39" s="258">
        <v>3</v>
      </c>
      <c r="O39" s="258" t="str">
        <f>IFERROR(VLOOKUP(VALUE(L39&amp;M39&amp;N39), リスク値算定シーﾄ!$B$2:$C$28, 2, FALSE), "")</f>
        <v>B</v>
      </c>
      <c r="P39" s="55"/>
      <c r="Q39" s="56"/>
      <c r="R39" s="55" t="s">
        <v>136</v>
      </c>
      <c r="S39" s="47" t="s">
        <v>132</v>
      </c>
      <c r="T39" s="48" t="s">
        <v>137</v>
      </c>
      <c r="U39" s="56" t="s">
        <v>131</v>
      </c>
      <c r="V39" s="57"/>
      <c r="W39" s="56"/>
      <c r="X39" s="253">
        <v>1</v>
      </c>
      <c r="Y39" s="268">
        <v>2</v>
      </c>
      <c r="Z39" s="271" t="s">
        <v>25</v>
      </c>
      <c r="AA39" s="249" t="s">
        <v>94</v>
      </c>
    </row>
    <row r="40" spans="1:27" s="45" customFormat="1" ht="18.75" customHeight="1">
      <c r="A40" s="175"/>
      <c r="B40" s="86"/>
      <c r="C40" s="67"/>
      <c r="D40" s="91"/>
      <c r="E40" s="59"/>
      <c r="F40" s="62"/>
      <c r="G40" s="111"/>
      <c r="H40" s="284"/>
      <c r="I40" s="285"/>
      <c r="J40" s="285"/>
      <c r="K40" s="286"/>
      <c r="L40" s="256"/>
      <c r="M40" s="257"/>
      <c r="N40" s="258"/>
      <c r="O40" s="258"/>
      <c r="P40" s="49"/>
      <c r="Q40" s="50"/>
      <c r="R40" s="51"/>
      <c r="S40" s="50"/>
      <c r="T40" s="51" t="s">
        <v>130</v>
      </c>
      <c r="U40" s="56" t="s">
        <v>131</v>
      </c>
      <c r="V40" s="51"/>
      <c r="W40" s="50"/>
      <c r="X40" s="253"/>
      <c r="Y40" s="269"/>
      <c r="Z40" s="272"/>
      <c r="AA40" s="250"/>
    </row>
    <row r="41" spans="1:27" s="45" customFormat="1" ht="18.75" customHeight="1">
      <c r="A41" s="176"/>
      <c r="B41" s="86"/>
      <c r="C41" s="67"/>
      <c r="D41" s="91"/>
      <c r="E41" s="59"/>
      <c r="F41" s="62"/>
      <c r="G41" s="111"/>
      <c r="H41" s="287"/>
      <c r="I41" s="288"/>
      <c r="J41" s="288"/>
      <c r="K41" s="289"/>
      <c r="L41" s="256"/>
      <c r="M41" s="257"/>
      <c r="N41" s="258"/>
      <c r="O41" s="258"/>
      <c r="P41" s="52"/>
      <c r="Q41" s="53"/>
      <c r="R41" s="54"/>
      <c r="S41" s="53"/>
      <c r="T41" s="54"/>
      <c r="U41" s="53"/>
      <c r="V41" s="54"/>
      <c r="W41" s="53"/>
      <c r="X41" s="253"/>
      <c r="Y41" s="270"/>
      <c r="Z41" s="273"/>
      <c r="AA41" s="251"/>
    </row>
    <row r="42" spans="1:27" s="45" customFormat="1" ht="18.75" customHeight="1">
      <c r="A42" s="107"/>
      <c r="B42" s="86"/>
      <c r="C42" s="67"/>
      <c r="D42" s="92"/>
      <c r="E42" s="59"/>
      <c r="F42" s="62"/>
      <c r="G42" s="111"/>
      <c r="H42" s="76"/>
      <c r="I42" s="76"/>
      <c r="J42" s="76"/>
      <c r="K42" s="76"/>
      <c r="L42" s="136"/>
      <c r="M42" s="136"/>
      <c r="N42" s="136"/>
      <c r="O42" s="136"/>
      <c r="P42" s="81"/>
      <c r="Q42" s="109"/>
      <c r="R42" s="37"/>
      <c r="S42" s="109"/>
      <c r="T42" s="37"/>
      <c r="U42" s="109"/>
      <c r="V42" s="37"/>
      <c r="W42" s="109"/>
      <c r="X42" s="143"/>
      <c r="Y42" s="144"/>
      <c r="Z42" s="113"/>
      <c r="AA42" s="126"/>
    </row>
    <row r="43" spans="1:27" s="45" customFormat="1" ht="18.75" customHeight="1">
      <c r="A43" s="174">
        <v>11</v>
      </c>
      <c r="B43" s="86"/>
      <c r="C43" s="78"/>
      <c r="D43" s="305" t="s">
        <v>65</v>
      </c>
      <c r="E43" s="297"/>
      <c r="F43" s="297"/>
      <c r="G43" s="297"/>
      <c r="H43" s="297"/>
      <c r="I43" s="297"/>
      <c r="J43" s="297"/>
      <c r="K43" s="298"/>
      <c r="L43" s="252"/>
      <c r="M43" s="290"/>
      <c r="N43" s="252"/>
      <c r="O43" s="252"/>
      <c r="P43" s="46" t="s">
        <v>139</v>
      </c>
      <c r="Q43" s="47" t="s">
        <v>131</v>
      </c>
      <c r="R43" s="46"/>
      <c r="S43" s="47"/>
      <c r="T43" s="48" t="s">
        <v>137</v>
      </c>
      <c r="U43" s="47" t="s">
        <v>132</v>
      </c>
      <c r="V43" s="48"/>
      <c r="W43" s="47"/>
      <c r="X43" s="253">
        <v>2</v>
      </c>
      <c r="Y43" s="254"/>
      <c r="Z43" s="173"/>
      <c r="AA43" s="255"/>
    </row>
    <row r="44" spans="1:27" s="45" customFormat="1" ht="18.75" customHeight="1">
      <c r="A44" s="175"/>
      <c r="B44" s="86"/>
      <c r="C44" s="78"/>
      <c r="D44" s="299"/>
      <c r="E44" s="339"/>
      <c r="F44" s="339"/>
      <c r="G44" s="339"/>
      <c r="H44" s="339"/>
      <c r="I44" s="339"/>
      <c r="J44" s="339"/>
      <c r="K44" s="301"/>
      <c r="L44" s="252"/>
      <c r="M44" s="290"/>
      <c r="N44" s="252"/>
      <c r="O44" s="252"/>
      <c r="P44" s="49" t="s">
        <v>128</v>
      </c>
      <c r="Q44" s="50" t="s">
        <v>131</v>
      </c>
      <c r="R44" s="49"/>
      <c r="S44" s="50"/>
      <c r="T44" s="51" t="s">
        <v>130</v>
      </c>
      <c r="U44" s="56" t="s">
        <v>131</v>
      </c>
      <c r="V44" s="51"/>
      <c r="W44" s="50"/>
      <c r="X44" s="253"/>
      <c r="Y44" s="254"/>
      <c r="Z44" s="173"/>
      <c r="AA44" s="255"/>
    </row>
    <row r="45" spans="1:27" s="45" customFormat="1" ht="42.75">
      <c r="A45" s="175"/>
      <c r="B45" s="86"/>
      <c r="C45" s="79"/>
      <c r="D45" s="302"/>
      <c r="E45" s="303"/>
      <c r="F45" s="303"/>
      <c r="G45" s="303"/>
      <c r="H45" s="303"/>
      <c r="I45" s="303"/>
      <c r="J45" s="303"/>
      <c r="K45" s="304"/>
      <c r="L45" s="252"/>
      <c r="M45" s="290"/>
      <c r="N45" s="252"/>
      <c r="O45" s="252"/>
      <c r="P45" s="52" t="s">
        <v>160</v>
      </c>
      <c r="Q45" s="53" t="s">
        <v>132</v>
      </c>
      <c r="R45" s="52"/>
      <c r="S45" s="53"/>
      <c r="T45" s="54"/>
      <c r="U45" s="53"/>
      <c r="V45" s="54"/>
      <c r="W45" s="53"/>
      <c r="X45" s="253"/>
      <c r="Y45" s="254"/>
      <c r="Z45" s="173"/>
      <c r="AA45" s="255"/>
    </row>
    <row r="46" spans="1:27" s="45" customFormat="1" ht="28.5">
      <c r="A46" s="174">
        <v>12</v>
      </c>
      <c r="B46" s="86"/>
      <c r="C46" s="67"/>
      <c r="D46" s="34"/>
      <c r="E46" s="193" t="s">
        <v>66</v>
      </c>
      <c r="F46" s="194"/>
      <c r="G46" s="194"/>
      <c r="H46" s="194"/>
      <c r="I46" s="194"/>
      <c r="J46" s="194"/>
      <c r="K46" s="195"/>
      <c r="L46" s="252"/>
      <c r="M46" s="290"/>
      <c r="N46" s="252"/>
      <c r="O46" s="252"/>
      <c r="P46" s="46" t="s">
        <v>133</v>
      </c>
      <c r="Q46" s="47" t="s">
        <v>131</v>
      </c>
      <c r="R46" s="55" t="s">
        <v>134</v>
      </c>
      <c r="S46" s="56" t="s">
        <v>131</v>
      </c>
      <c r="T46" s="48" t="s">
        <v>137</v>
      </c>
      <c r="U46" s="47" t="s">
        <v>132</v>
      </c>
      <c r="V46" s="57"/>
      <c r="W46" s="56"/>
      <c r="X46" s="253">
        <v>2</v>
      </c>
      <c r="Y46" s="254"/>
      <c r="Z46" s="173"/>
      <c r="AA46" s="255"/>
    </row>
    <row r="47" spans="1:27" s="45" customFormat="1" ht="20.25" customHeight="1">
      <c r="A47" s="175"/>
      <c r="B47" s="86"/>
      <c r="C47" s="67"/>
      <c r="D47" s="34"/>
      <c r="E47" s="177"/>
      <c r="F47" s="178"/>
      <c r="G47" s="178"/>
      <c r="H47" s="178"/>
      <c r="I47" s="178"/>
      <c r="J47" s="178"/>
      <c r="K47" s="179"/>
      <c r="L47" s="252"/>
      <c r="M47" s="290"/>
      <c r="N47" s="252"/>
      <c r="O47" s="252"/>
      <c r="P47" s="49" t="s">
        <v>128</v>
      </c>
      <c r="Q47" s="56" t="s">
        <v>132</v>
      </c>
      <c r="R47" s="51" t="s">
        <v>135</v>
      </c>
      <c r="S47" s="50" t="s">
        <v>131</v>
      </c>
      <c r="T47" s="51" t="s">
        <v>130</v>
      </c>
      <c r="U47" s="56" t="s">
        <v>131</v>
      </c>
      <c r="V47" s="57"/>
      <c r="W47" s="56"/>
      <c r="X47" s="253"/>
      <c r="Y47" s="254"/>
      <c r="Z47" s="173"/>
      <c r="AA47" s="255"/>
    </row>
    <row r="48" spans="1:27" s="45" customFormat="1" ht="18.75" customHeight="1">
      <c r="A48" s="175"/>
      <c r="B48" s="86"/>
      <c r="C48" s="67"/>
      <c r="D48" s="34"/>
      <c r="E48" s="177"/>
      <c r="F48" s="178"/>
      <c r="G48" s="178"/>
      <c r="H48" s="178"/>
      <c r="I48" s="178"/>
      <c r="J48" s="178"/>
      <c r="K48" s="179"/>
      <c r="L48" s="252"/>
      <c r="M48" s="290"/>
      <c r="N48" s="252"/>
      <c r="O48" s="252"/>
      <c r="P48" s="69" t="s">
        <v>138</v>
      </c>
      <c r="Q48" s="56" t="s">
        <v>132</v>
      </c>
      <c r="R48" s="57"/>
      <c r="S48" s="56"/>
      <c r="T48" s="57"/>
      <c r="U48" s="56"/>
      <c r="V48" s="57"/>
      <c r="W48" s="56"/>
      <c r="X48" s="253"/>
      <c r="Y48" s="254"/>
      <c r="Z48" s="173"/>
      <c r="AA48" s="255"/>
    </row>
    <row r="49" spans="1:27" s="45" customFormat="1" ht="18.75" customHeight="1">
      <c r="A49" s="175"/>
      <c r="B49" s="86"/>
      <c r="C49" s="67"/>
      <c r="D49" s="34"/>
      <c r="E49" s="177"/>
      <c r="F49" s="178"/>
      <c r="G49" s="178"/>
      <c r="H49" s="178"/>
      <c r="I49" s="178"/>
      <c r="J49" s="178"/>
      <c r="K49" s="179"/>
      <c r="L49" s="252"/>
      <c r="M49" s="290"/>
      <c r="N49" s="252"/>
      <c r="O49" s="252"/>
      <c r="P49" s="69" t="s">
        <v>141</v>
      </c>
      <c r="Q49" s="50" t="s">
        <v>131</v>
      </c>
      <c r="R49" s="51"/>
      <c r="S49" s="50"/>
      <c r="T49" s="51"/>
      <c r="U49" s="50"/>
      <c r="V49" s="51"/>
      <c r="W49" s="50"/>
      <c r="X49" s="253"/>
      <c r="Y49" s="254"/>
      <c r="Z49" s="173"/>
      <c r="AA49" s="255"/>
    </row>
    <row r="50" spans="1:27" s="45" customFormat="1" ht="18.75" customHeight="1">
      <c r="A50" s="175"/>
      <c r="B50" s="86"/>
      <c r="C50" s="67"/>
      <c r="D50" s="34"/>
      <c r="E50" s="177"/>
      <c r="F50" s="178"/>
      <c r="G50" s="178"/>
      <c r="H50" s="178"/>
      <c r="I50" s="178"/>
      <c r="J50" s="178"/>
      <c r="K50" s="179"/>
      <c r="L50" s="252"/>
      <c r="M50" s="290"/>
      <c r="N50" s="252"/>
      <c r="O50" s="252"/>
      <c r="P50" s="69" t="s">
        <v>140</v>
      </c>
      <c r="Q50" s="56" t="s">
        <v>132</v>
      </c>
      <c r="R50" s="71"/>
      <c r="S50" s="70"/>
      <c r="T50" s="71"/>
      <c r="U50" s="70"/>
      <c r="V50" s="71"/>
      <c r="W50" s="70"/>
      <c r="X50" s="253"/>
      <c r="Y50" s="254"/>
      <c r="Z50" s="173"/>
      <c r="AA50" s="255"/>
    </row>
    <row r="51" spans="1:27" s="45" customFormat="1" ht="28.5">
      <c r="A51" s="175"/>
      <c r="B51" s="86"/>
      <c r="C51" s="67"/>
      <c r="D51" s="34"/>
      <c r="E51" s="180"/>
      <c r="F51" s="181"/>
      <c r="G51" s="181"/>
      <c r="H51" s="181"/>
      <c r="I51" s="181"/>
      <c r="J51" s="181"/>
      <c r="K51" s="182"/>
      <c r="L51" s="252"/>
      <c r="M51" s="290"/>
      <c r="N51" s="252"/>
      <c r="O51" s="252"/>
      <c r="P51" s="52" t="s">
        <v>142</v>
      </c>
      <c r="Q51" s="53" t="s">
        <v>132</v>
      </c>
      <c r="R51" s="54"/>
      <c r="S51" s="53"/>
      <c r="T51" s="54"/>
      <c r="U51" s="53"/>
      <c r="V51" s="54"/>
      <c r="W51" s="53"/>
      <c r="X51" s="253"/>
      <c r="Y51" s="254"/>
      <c r="Z51" s="173"/>
      <c r="AA51" s="255"/>
    </row>
    <row r="52" spans="1:27" s="45" customFormat="1" ht="28.5">
      <c r="A52" s="174">
        <v>13</v>
      </c>
      <c r="B52" s="86"/>
      <c r="C52" s="67"/>
      <c r="D52" s="59"/>
      <c r="E52" s="80"/>
      <c r="F52" s="193" t="s">
        <v>67</v>
      </c>
      <c r="G52" s="194"/>
      <c r="H52" s="194"/>
      <c r="I52" s="194"/>
      <c r="J52" s="194"/>
      <c r="K52" s="195"/>
      <c r="L52" s="252"/>
      <c r="M52" s="290"/>
      <c r="N52" s="252"/>
      <c r="O52" s="252"/>
      <c r="P52" s="46" t="s">
        <v>133</v>
      </c>
      <c r="Q52" s="47" t="s">
        <v>131</v>
      </c>
      <c r="R52" s="46" t="s">
        <v>134</v>
      </c>
      <c r="S52" s="47" t="s">
        <v>131</v>
      </c>
      <c r="T52" s="48" t="s">
        <v>137</v>
      </c>
      <c r="U52" s="47" t="s">
        <v>132</v>
      </c>
      <c r="V52" s="48"/>
      <c r="W52" s="47"/>
      <c r="X52" s="253">
        <v>2</v>
      </c>
      <c r="Y52" s="254"/>
      <c r="Z52" s="173"/>
      <c r="AA52" s="255"/>
    </row>
    <row r="53" spans="1:27" s="45" customFormat="1" ht="18.75" customHeight="1">
      <c r="A53" s="175"/>
      <c r="B53" s="86"/>
      <c r="C53" s="67"/>
      <c r="D53" s="59"/>
      <c r="E53" s="35"/>
      <c r="F53" s="177"/>
      <c r="G53" s="178"/>
      <c r="H53" s="178"/>
      <c r="I53" s="178"/>
      <c r="J53" s="178"/>
      <c r="K53" s="179"/>
      <c r="L53" s="252"/>
      <c r="M53" s="290"/>
      <c r="N53" s="252"/>
      <c r="O53" s="252"/>
      <c r="P53" s="49" t="s">
        <v>128</v>
      </c>
      <c r="Q53" s="56" t="s">
        <v>132</v>
      </c>
      <c r="R53" s="51" t="s">
        <v>135</v>
      </c>
      <c r="S53" s="50" t="s">
        <v>131</v>
      </c>
      <c r="T53" s="51" t="s">
        <v>130</v>
      </c>
      <c r="U53" s="56" t="s">
        <v>131</v>
      </c>
      <c r="V53" s="57"/>
      <c r="W53" s="56"/>
      <c r="X53" s="253"/>
      <c r="Y53" s="254"/>
      <c r="Z53" s="173"/>
      <c r="AA53" s="255"/>
    </row>
    <row r="54" spans="1:27" s="45" customFormat="1" ht="18.75" customHeight="1">
      <c r="A54" s="175"/>
      <c r="B54" s="86"/>
      <c r="C54" s="67"/>
      <c r="D54" s="59"/>
      <c r="E54" s="35"/>
      <c r="F54" s="177"/>
      <c r="G54" s="178"/>
      <c r="H54" s="178"/>
      <c r="I54" s="178"/>
      <c r="J54" s="178"/>
      <c r="K54" s="179"/>
      <c r="L54" s="252"/>
      <c r="M54" s="290"/>
      <c r="N54" s="252"/>
      <c r="O54" s="252"/>
      <c r="P54" s="69" t="s">
        <v>138</v>
      </c>
      <c r="Q54" s="56" t="s">
        <v>132</v>
      </c>
      <c r="R54" s="71"/>
      <c r="S54" s="70"/>
      <c r="T54" s="51"/>
      <c r="U54" s="56"/>
      <c r="V54" s="51"/>
      <c r="W54" s="50"/>
      <c r="X54" s="253"/>
      <c r="Y54" s="254"/>
      <c r="Z54" s="173"/>
      <c r="AA54" s="255"/>
    </row>
    <row r="55" spans="1:27" s="45" customFormat="1" ht="18.75" customHeight="1">
      <c r="A55" s="176"/>
      <c r="B55" s="86"/>
      <c r="C55" s="67"/>
      <c r="D55" s="59"/>
      <c r="E55" s="35"/>
      <c r="F55" s="180"/>
      <c r="G55" s="181"/>
      <c r="H55" s="181"/>
      <c r="I55" s="181"/>
      <c r="J55" s="181"/>
      <c r="K55" s="182"/>
      <c r="L55" s="252"/>
      <c r="M55" s="290"/>
      <c r="N55" s="252"/>
      <c r="O55" s="252"/>
      <c r="P55" s="52" t="s">
        <v>129</v>
      </c>
      <c r="Q55" s="53" t="s">
        <v>131</v>
      </c>
      <c r="R55" s="54"/>
      <c r="S55" s="53"/>
      <c r="T55" s="54"/>
      <c r="U55" s="53"/>
      <c r="V55" s="54"/>
      <c r="W55" s="53"/>
      <c r="X55" s="253"/>
      <c r="Y55" s="254"/>
      <c r="Z55" s="173"/>
      <c r="AA55" s="255"/>
    </row>
    <row r="56" spans="1:27" s="45" customFormat="1" ht="18.75" customHeight="1">
      <c r="A56" s="65"/>
      <c r="B56" s="65"/>
      <c r="C56" s="66"/>
      <c r="D56" s="64"/>
      <c r="E56" s="64"/>
      <c r="F56" s="68"/>
      <c r="G56" s="68"/>
      <c r="H56" s="68"/>
      <c r="I56" s="68"/>
      <c r="J56" s="68"/>
      <c r="K56" s="68"/>
      <c r="L56" s="138"/>
      <c r="M56" s="138"/>
      <c r="N56" s="138"/>
      <c r="O56" s="138"/>
      <c r="P56" s="64"/>
      <c r="Q56" s="65"/>
      <c r="R56" s="66"/>
      <c r="S56" s="65"/>
      <c r="T56" s="66"/>
      <c r="U56" s="65"/>
      <c r="V56" s="66"/>
      <c r="W56" s="65"/>
      <c r="X56" s="147"/>
      <c r="Y56" s="147"/>
      <c r="Z56" s="63"/>
      <c r="AA56" s="127"/>
    </row>
    <row r="57" spans="1:27" ht="31.5" customHeight="1">
      <c r="A57" s="211" t="s">
        <v>163</v>
      </c>
      <c r="B57" s="211"/>
      <c r="C57" s="212"/>
      <c r="D57" s="212"/>
      <c r="E57" s="212"/>
      <c r="F57" s="212"/>
      <c r="G57" s="212"/>
      <c r="H57" s="212"/>
      <c r="I57" s="212"/>
      <c r="J57" s="212"/>
      <c r="K57" s="212"/>
      <c r="L57" s="212"/>
      <c r="M57" s="212"/>
      <c r="N57" s="212"/>
      <c r="O57" s="212"/>
      <c r="P57" s="212"/>
      <c r="Q57" s="212"/>
      <c r="R57" s="212"/>
      <c r="S57" s="212"/>
      <c r="T57" s="212"/>
      <c r="U57" s="212"/>
      <c r="V57" s="212"/>
      <c r="W57" s="212"/>
      <c r="X57" s="212"/>
      <c r="Y57" s="212"/>
      <c r="Z57" s="212"/>
      <c r="AA57" s="212"/>
    </row>
    <row r="58" spans="1:27" ht="31.5" customHeight="1">
      <c r="A58" s="161" t="s">
        <v>60</v>
      </c>
      <c r="B58" s="95"/>
      <c r="C58" s="96"/>
      <c r="D58" s="96"/>
      <c r="E58" s="96"/>
      <c r="F58" s="96"/>
      <c r="G58" s="96"/>
      <c r="H58" s="96"/>
      <c r="I58" s="96"/>
      <c r="J58" s="96"/>
      <c r="K58" s="96"/>
      <c r="L58" s="133"/>
      <c r="M58" s="133"/>
      <c r="N58" s="133"/>
      <c r="O58" s="133"/>
      <c r="P58" s="334"/>
      <c r="Q58" s="335"/>
      <c r="R58" s="335"/>
      <c r="S58" s="335"/>
      <c r="T58" s="335"/>
      <c r="U58" s="335"/>
      <c r="V58" s="335"/>
      <c r="W58" s="335"/>
      <c r="X58" s="335"/>
      <c r="Y58" s="335"/>
      <c r="Z58" s="335"/>
      <c r="AA58" s="335"/>
    </row>
    <row r="59" spans="1:27" s="45" customFormat="1" ht="34.5" customHeight="1">
      <c r="A59" s="321" t="s">
        <v>5</v>
      </c>
      <c r="B59" s="105" t="s">
        <v>48</v>
      </c>
      <c r="C59" s="101"/>
      <c r="D59" s="101"/>
      <c r="E59" s="101"/>
      <c r="F59" s="101"/>
      <c r="G59" s="101"/>
      <c r="H59" s="101"/>
      <c r="I59" s="101"/>
      <c r="J59" s="101"/>
      <c r="K59" s="102"/>
      <c r="L59" s="337" t="s">
        <v>3</v>
      </c>
      <c r="M59" s="224"/>
      <c r="N59" s="224"/>
      <c r="O59" s="225"/>
      <c r="P59" s="226" t="s">
        <v>18</v>
      </c>
      <c r="Q59" s="227"/>
      <c r="R59" s="227"/>
      <c r="S59" s="227"/>
      <c r="T59" s="227"/>
      <c r="U59" s="227"/>
      <c r="V59" s="227"/>
      <c r="W59" s="227"/>
      <c r="X59" s="326" t="s">
        <v>20</v>
      </c>
      <c r="Y59" s="229"/>
      <c r="Z59" s="230" t="s">
        <v>0</v>
      </c>
      <c r="AA59" s="231"/>
    </row>
    <row r="60" spans="1:27" s="45" customFormat="1" ht="34.5" customHeight="1">
      <c r="A60" s="210"/>
      <c r="B60" s="103"/>
      <c r="C60" s="328" t="s">
        <v>51</v>
      </c>
      <c r="D60" s="329"/>
      <c r="E60" s="329"/>
      <c r="F60" s="329"/>
      <c r="G60" s="329"/>
      <c r="H60" s="329"/>
      <c r="I60" s="329"/>
      <c r="J60" s="329"/>
      <c r="K60" s="330"/>
      <c r="L60" s="232" t="s">
        <v>54</v>
      </c>
      <c r="M60" s="232" t="s">
        <v>55</v>
      </c>
      <c r="N60" s="232" t="s">
        <v>56</v>
      </c>
      <c r="O60" s="217" t="s">
        <v>2</v>
      </c>
      <c r="P60" s="218" t="s">
        <v>19</v>
      </c>
      <c r="Q60" s="219"/>
      <c r="R60" s="219"/>
      <c r="S60" s="220"/>
      <c r="T60" s="215" t="s">
        <v>58</v>
      </c>
      <c r="U60" s="216"/>
      <c r="V60" s="215" t="s">
        <v>4</v>
      </c>
      <c r="W60" s="216"/>
      <c r="X60" s="235" t="s">
        <v>21</v>
      </c>
      <c r="Y60" s="235" t="s">
        <v>1</v>
      </c>
      <c r="Z60" s="213" t="s">
        <v>22</v>
      </c>
      <c r="AA60" s="213" t="s">
        <v>23</v>
      </c>
    </row>
    <row r="61" spans="1:27" s="45" customFormat="1" ht="34.5" customHeight="1">
      <c r="A61" s="210"/>
      <c r="B61" s="104"/>
      <c r="C61" s="331"/>
      <c r="D61" s="332"/>
      <c r="E61" s="332"/>
      <c r="F61" s="332"/>
      <c r="G61" s="332"/>
      <c r="H61" s="332"/>
      <c r="I61" s="332"/>
      <c r="J61" s="332"/>
      <c r="K61" s="333"/>
      <c r="L61" s="314"/>
      <c r="M61" s="338"/>
      <c r="N61" s="314"/>
      <c r="O61" s="314"/>
      <c r="P61" s="226" t="s">
        <v>57</v>
      </c>
      <c r="Q61" s="317"/>
      <c r="R61" s="226" t="s">
        <v>6</v>
      </c>
      <c r="S61" s="317"/>
      <c r="T61" s="318"/>
      <c r="U61" s="319"/>
      <c r="V61" s="318"/>
      <c r="W61" s="319"/>
      <c r="X61" s="320"/>
      <c r="Y61" s="320"/>
      <c r="Z61" s="336"/>
      <c r="AA61" s="336"/>
    </row>
    <row r="62" spans="1:27" s="45" customFormat="1" ht="34.5" customHeight="1">
      <c r="A62" s="185"/>
      <c r="B62" s="110" t="s">
        <v>59</v>
      </c>
      <c r="C62" s="114" t="s">
        <v>61</v>
      </c>
      <c r="D62" s="100"/>
      <c r="E62" s="100"/>
      <c r="F62" s="100"/>
      <c r="G62" s="100"/>
      <c r="H62" s="100"/>
      <c r="I62" s="100"/>
      <c r="J62" s="100"/>
      <c r="K62" s="100"/>
      <c r="L62" s="134"/>
      <c r="M62" s="135"/>
      <c r="N62" s="134"/>
      <c r="O62" s="134"/>
      <c r="P62" s="98"/>
      <c r="Q62" s="98"/>
      <c r="R62" s="98"/>
      <c r="S62" s="98"/>
      <c r="T62" s="98"/>
      <c r="U62" s="98"/>
      <c r="V62" s="98"/>
      <c r="W62" s="98"/>
      <c r="X62" s="135"/>
      <c r="Y62" s="135"/>
      <c r="Z62" s="99"/>
      <c r="AA62" s="125"/>
    </row>
    <row r="63" spans="1:27" s="45" customFormat="1" ht="18.75" customHeight="1">
      <c r="A63" s="174">
        <v>14</v>
      </c>
      <c r="B63" s="86"/>
      <c r="C63" s="67"/>
      <c r="D63" s="59"/>
      <c r="E63" s="59"/>
      <c r="F63" s="60"/>
      <c r="G63" s="194" t="s">
        <v>68</v>
      </c>
      <c r="H63" s="194"/>
      <c r="I63" s="282"/>
      <c r="J63" s="282"/>
      <c r="K63" s="283"/>
      <c r="L63" s="252"/>
      <c r="M63" s="290"/>
      <c r="N63" s="252"/>
      <c r="O63" s="252"/>
      <c r="P63" s="46" t="s">
        <v>128</v>
      </c>
      <c r="Q63" s="47" t="s">
        <v>132</v>
      </c>
      <c r="R63" s="55" t="s">
        <v>134</v>
      </c>
      <c r="S63" s="56" t="s">
        <v>131</v>
      </c>
      <c r="T63" s="48" t="s">
        <v>137</v>
      </c>
      <c r="U63" s="47" t="s">
        <v>132</v>
      </c>
      <c r="V63" s="57"/>
      <c r="W63" s="56"/>
      <c r="X63" s="242">
        <v>2</v>
      </c>
      <c r="Y63" s="254"/>
      <c r="Z63" s="173"/>
      <c r="AA63" s="255"/>
    </row>
    <row r="64" spans="1:27" s="45" customFormat="1" ht="18.75" customHeight="1">
      <c r="A64" s="175"/>
      <c r="B64" s="86"/>
      <c r="C64" s="67"/>
      <c r="D64" s="59"/>
      <c r="E64" s="59"/>
      <c r="F64" s="61"/>
      <c r="G64" s="178"/>
      <c r="H64" s="178"/>
      <c r="I64" s="285"/>
      <c r="J64" s="285"/>
      <c r="K64" s="286"/>
      <c r="L64" s="252"/>
      <c r="M64" s="290"/>
      <c r="N64" s="252"/>
      <c r="O64" s="252"/>
      <c r="P64" s="49" t="s">
        <v>127</v>
      </c>
      <c r="Q64" s="56" t="s">
        <v>132</v>
      </c>
      <c r="R64" s="51" t="s">
        <v>135</v>
      </c>
      <c r="S64" s="50" t="s">
        <v>131</v>
      </c>
      <c r="T64" s="51" t="s">
        <v>130</v>
      </c>
      <c r="U64" s="56" t="s">
        <v>131</v>
      </c>
      <c r="V64" s="57"/>
      <c r="W64" s="56"/>
      <c r="X64" s="242"/>
      <c r="Y64" s="254"/>
      <c r="Z64" s="173"/>
      <c r="AA64" s="255"/>
    </row>
    <row r="65" spans="1:27" s="45" customFormat="1" ht="18.75" customHeight="1">
      <c r="A65" s="175"/>
      <c r="B65" s="86"/>
      <c r="C65" s="67"/>
      <c r="D65" s="59"/>
      <c r="E65" s="59"/>
      <c r="F65" s="61"/>
      <c r="G65" s="285"/>
      <c r="H65" s="285"/>
      <c r="I65" s="285"/>
      <c r="J65" s="285"/>
      <c r="K65" s="286"/>
      <c r="L65" s="252"/>
      <c r="M65" s="290"/>
      <c r="N65" s="252"/>
      <c r="O65" s="252"/>
      <c r="P65" s="49" t="s">
        <v>129</v>
      </c>
      <c r="Q65" s="50" t="s">
        <v>131</v>
      </c>
      <c r="R65" s="51"/>
      <c r="S65" s="50"/>
      <c r="T65" s="51"/>
      <c r="U65" s="50"/>
      <c r="V65" s="51"/>
      <c r="W65" s="50"/>
      <c r="X65" s="253"/>
      <c r="Y65" s="254"/>
      <c r="Z65" s="173"/>
      <c r="AA65" s="255"/>
    </row>
    <row r="66" spans="1:27" s="45" customFormat="1" ht="18.75" customHeight="1">
      <c r="A66" s="175"/>
      <c r="B66" s="86"/>
      <c r="C66" s="67"/>
      <c r="D66" s="59"/>
      <c r="E66" s="59"/>
      <c r="F66" s="61"/>
      <c r="G66" s="285"/>
      <c r="H66" s="285"/>
      <c r="I66" s="285"/>
      <c r="J66" s="285"/>
      <c r="K66" s="286"/>
      <c r="L66" s="252"/>
      <c r="M66" s="290"/>
      <c r="N66" s="252"/>
      <c r="O66" s="252"/>
      <c r="P66" s="112" t="s">
        <v>140</v>
      </c>
      <c r="Q66" s="56" t="s">
        <v>132</v>
      </c>
      <c r="R66" s="51"/>
      <c r="S66" s="50"/>
      <c r="T66" s="51"/>
      <c r="U66" s="50"/>
      <c r="V66" s="71"/>
      <c r="W66" s="70"/>
      <c r="X66" s="253"/>
      <c r="Y66" s="254"/>
      <c r="Z66" s="173"/>
      <c r="AA66" s="255"/>
    </row>
    <row r="67" spans="1:27" s="45" customFormat="1" ht="28.5">
      <c r="A67" s="175"/>
      <c r="B67" s="86"/>
      <c r="C67" s="67"/>
      <c r="D67" s="59"/>
      <c r="E67" s="59"/>
      <c r="F67" s="61"/>
      <c r="G67" s="285"/>
      <c r="H67" s="285"/>
      <c r="I67" s="285"/>
      <c r="J67" s="285"/>
      <c r="K67" s="286"/>
      <c r="L67" s="252"/>
      <c r="M67" s="290"/>
      <c r="N67" s="252"/>
      <c r="O67" s="252"/>
      <c r="P67" s="52" t="s">
        <v>142</v>
      </c>
      <c r="Q67" s="162" t="s">
        <v>131</v>
      </c>
      <c r="R67" s="148"/>
      <c r="S67" s="162"/>
      <c r="T67" s="148"/>
      <c r="U67" s="162"/>
      <c r="V67" s="54"/>
      <c r="W67" s="53"/>
      <c r="X67" s="253"/>
      <c r="Y67" s="254"/>
      <c r="Z67" s="173"/>
      <c r="AA67" s="255"/>
    </row>
    <row r="68" spans="1:27" s="45" customFormat="1" ht="19.5" customHeight="1">
      <c r="A68" s="174">
        <v>15</v>
      </c>
      <c r="B68" s="86"/>
      <c r="C68" s="67"/>
      <c r="D68" s="59"/>
      <c r="E68" s="59"/>
      <c r="F68" s="62"/>
      <c r="G68" s="93"/>
      <c r="H68" s="193" t="s">
        <v>115</v>
      </c>
      <c r="I68" s="282"/>
      <c r="J68" s="282"/>
      <c r="K68" s="283"/>
      <c r="L68" s="294">
        <v>2</v>
      </c>
      <c r="M68" s="257" t="str">
        <f>IF(Y68=1, "3", IF(Y68=2, "2", IF(Y68=3, "1", " ")))</f>
        <v>2</v>
      </c>
      <c r="N68" s="258">
        <v>3</v>
      </c>
      <c r="O68" s="258" t="str">
        <f>IFERROR(VLOOKUP(VALUE(L68&amp;M68&amp;N68), リスク値算定シーﾄ!$B$2:$C$28, 2, FALSE), "")</f>
        <v>B</v>
      </c>
      <c r="P68" s="55"/>
      <c r="Q68" s="56"/>
      <c r="R68" s="55" t="s">
        <v>161</v>
      </c>
      <c r="S68" s="47" t="s">
        <v>132</v>
      </c>
      <c r="T68" s="48" t="s">
        <v>137</v>
      </c>
      <c r="U68" s="56" t="s">
        <v>131</v>
      </c>
      <c r="V68" s="57"/>
      <c r="W68" s="56"/>
      <c r="X68" s="242">
        <v>1</v>
      </c>
      <c r="Y68" s="268">
        <v>2</v>
      </c>
      <c r="Z68" s="271" t="s">
        <v>26</v>
      </c>
      <c r="AA68" s="249" t="s">
        <v>95</v>
      </c>
    </row>
    <row r="69" spans="1:27" s="45" customFormat="1" ht="18.75" customHeight="1">
      <c r="A69" s="175"/>
      <c r="B69" s="86"/>
      <c r="C69" s="67"/>
      <c r="D69" s="59"/>
      <c r="E69" s="59"/>
      <c r="F69" s="62"/>
      <c r="G69" s="117"/>
      <c r="H69" s="284"/>
      <c r="I69" s="285"/>
      <c r="J69" s="285"/>
      <c r="K69" s="286"/>
      <c r="L69" s="295"/>
      <c r="M69" s="257"/>
      <c r="N69" s="258"/>
      <c r="O69" s="258"/>
      <c r="P69" s="49"/>
      <c r="Q69" s="50"/>
      <c r="R69" s="51" t="s">
        <v>136</v>
      </c>
      <c r="S69" s="56" t="s">
        <v>132</v>
      </c>
      <c r="T69" s="51" t="s">
        <v>130</v>
      </c>
      <c r="U69" s="56" t="s">
        <v>131</v>
      </c>
      <c r="V69" s="51"/>
      <c r="W69" s="50"/>
      <c r="X69" s="253"/>
      <c r="Y69" s="269"/>
      <c r="Z69" s="272"/>
      <c r="AA69" s="250"/>
    </row>
    <row r="70" spans="1:27" s="45" customFormat="1" ht="19.5" customHeight="1">
      <c r="A70" s="176"/>
      <c r="B70" s="86"/>
      <c r="C70" s="67"/>
      <c r="D70" s="59"/>
      <c r="E70" s="59"/>
      <c r="F70" s="62"/>
      <c r="G70" s="132"/>
      <c r="H70" s="287"/>
      <c r="I70" s="288"/>
      <c r="J70" s="288"/>
      <c r="K70" s="289"/>
      <c r="L70" s="296"/>
      <c r="M70" s="257"/>
      <c r="N70" s="258"/>
      <c r="O70" s="258"/>
      <c r="P70" s="52"/>
      <c r="Q70" s="53"/>
      <c r="R70" s="52"/>
      <c r="S70" s="53" t="s">
        <v>132</v>
      </c>
      <c r="T70" s="54"/>
      <c r="U70" s="53"/>
      <c r="V70" s="54"/>
      <c r="W70" s="53"/>
      <c r="X70" s="253"/>
      <c r="Y70" s="270"/>
      <c r="Z70" s="273"/>
      <c r="AA70" s="251"/>
    </row>
    <row r="71" spans="1:27" s="45" customFormat="1" ht="18.75" customHeight="1">
      <c r="A71" s="107"/>
      <c r="B71" s="107"/>
      <c r="C71" s="67"/>
      <c r="D71" s="59"/>
      <c r="E71" s="59"/>
      <c r="F71" s="61"/>
      <c r="G71" s="117"/>
      <c r="H71" s="111"/>
      <c r="I71" s="111"/>
      <c r="J71" s="111"/>
      <c r="K71" s="111"/>
      <c r="L71" s="137"/>
      <c r="M71" s="137"/>
      <c r="N71" s="137"/>
      <c r="O71" s="137"/>
      <c r="P71" s="59"/>
      <c r="Q71" s="108"/>
      <c r="R71" s="75"/>
      <c r="S71" s="74"/>
      <c r="T71" s="34"/>
      <c r="U71" s="108"/>
      <c r="V71" s="34"/>
      <c r="W71" s="108"/>
      <c r="X71" s="145"/>
      <c r="Y71" s="146"/>
      <c r="Z71" s="115"/>
      <c r="AA71" s="129"/>
    </row>
    <row r="72" spans="1:27" s="45" customFormat="1" ht="18.75" customHeight="1">
      <c r="A72" s="174">
        <v>16</v>
      </c>
      <c r="B72" s="86"/>
      <c r="C72" s="67"/>
      <c r="D72" s="59"/>
      <c r="E72" s="59"/>
      <c r="F72" s="61"/>
      <c r="G72" s="194" t="s">
        <v>70</v>
      </c>
      <c r="H72" s="194"/>
      <c r="I72" s="282"/>
      <c r="J72" s="282"/>
      <c r="K72" s="283"/>
      <c r="L72" s="252"/>
      <c r="M72" s="290"/>
      <c r="N72" s="252"/>
      <c r="O72" s="252"/>
      <c r="P72" s="46" t="s">
        <v>128</v>
      </c>
      <c r="Q72" s="47" t="s">
        <v>132</v>
      </c>
      <c r="R72" s="55" t="s">
        <v>134</v>
      </c>
      <c r="S72" s="56" t="s">
        <v>131</v>
      </c>
      <c r="T72" s="48" t="s">
        <v>137</v>
      </c>
      <c r="U72" s="47" t="s">
        <v>132</v>
      </c>
      <c r="V72" s="48"/>
      <c r="W72" s="47"/>
      <c r="X72" s="253">
        <v>2</v>
      </c>
      <c r="Y72" s="254"/>
      <c r="Z72" s="173"/>
      <c r="AA72" s="255"/>
    </row>
    <row r="73" spans="1:27" s="45" customFormat="1" ht="18.75" customHeight="1">
      <c r="A73" s="175"/>
      <c r="B73" s="86"/>
      <c r="C73" s="67"/>
      <c r="D73" s="59"/>
      <c r="E73" s="59"/>
      <c r="F73" s="61"/>
      <c r="G73" s="178"/>
      <c r="H73" s="178"/>
      <c r="I73" s="285"/>
      <c r="J73" s="285"/>
      <c r="K73" s="286"/>
      <c r="L73" s="252"/>
      <c r="M73" s="290"/>
      <c r="N73" s="252"/>
      <c r="O73" s="252"/>
      <c r="P73" s="49" t="s">
        <v>127</v>
      </c>
      <c r="Q73" s="56" t="s">
        <v>132</v>
      </c>
      <c r="R73" s="51" t="s">
        <v>135</v>
      </c>
      <c r="S73" s="50" t="s">
        <v>131</v>
      </c>
      <c r="T73" s="51" t="s">
        <v>130</v>
      </c>
      <c r="U73" s="56" t="s">
        <v>131</v>
      </c>
      <c r="V73" s="57"/>
      <c r="W73" s="56"/>
      <c r="X73" s="242"/>
      <c r="Y73" s="254"/>
      <c r="Z73" s="173"/>
      <c r="AA73" s="255"/>
    </row>
    <row r="74" spans="1:27" s="45" customFormat="1" ht="18.75" customHeight="1">
      <c r="A74" s="175"/>
      <c r="B74" s="86"/>
      <c r="C74" s="67"/>
      <c r="D74" s="59"/>
      <c r="E74" s="59"/>
      <c r="F74" s="61"/>
      <c r="G74" s="178"/>
      <c r="H74" s="178"/>
      <c r="I74" s="285"/>
      <c r="J74" s="285"/>
      <c r="K74" s="286"/>
      <c r="L74" s="252"/>
      <c r="M74" s="290"/>
      <c r="N74" s="252"/>
      <c r="O74" s="252"/>
      <c r="P74" s="49" t="s">
        <v>129</v>
      </c>
      <c r="Q74" s="50" t="s">
        <v>131</v>
      </c>
      <c r="R74" s="51"/>
      <c r="S74" s="50"/>
      <c r="T74" s="51"/>
      <c r="U74" s="50"/>
      <c r="V74" s="57"/>
      <c r="W74" s="56"/>
      <c r="X74" s="242"/>
      <c r="Y74" s="254"/>
      <c r="Z74" s="173"/>
      <c r="AA74" s="255"/>
    </row>
    <row r="75" spans="1:27" s="45" customFormat="1" ht="18.75" customHeight="1">
      <c r="A75" s="175"/>
      <c r="B75" s="86"/>
      <c r="C75" s="67"/>
      <c r="D75" s="59"/>
      <c r="E75" s="59"/>
      <c r="F75" s="61"/>
      <c r="G75" s="285"/>
      <c r="H75" s="285"/>
      <c r="I75" s="285"/>
      <c r="J75" s="285"/>
      <c r="K75" s="286"/>
      <c r="L75" s="252"/>
      <c r="M75" s="290"/>
      <c r="N75" s="252"/>
      <c r="O75" s="252"/>
      <c r="P75" s="112" t="s">
        <v>140</v>
      </c>
      <c r="Q75" s="56" t="s">
        <v>132</v>
      </c>
      <c r="R75" s="51"/>
      <c r="S75" s="50"/>
      <c r="T75" s="51"/>
      <c r="U75" s="50"/>
      <c r="V75" s="51"/>
      <c r="W75" s="50"/>
      <c r="X75" s="253"/>
      <c r="Y75" s="254"/>
      <c r="Z75" s="173"/>
      <c r="AA75" s="255"/>
    </row>
    <row r="76" spans="1:27" s="45" customFormat="1" ht="28.5">
      <c r="A76" s="175"/>
      <c r="B76" s="86"/>
      <c r="C76" s="67"/>
      <c r="D76" s="59"/>
      <c r="E76" s="59"/>
      <c r="F76" s="61"/>
      <c r="G76" s="285"/>
      <c r="H76" s="285"/>
      <c r="I76" s="285"/>
      <c r="J76" s="285"/>
      <c r="K76" s="286"/>
      <c r="L76" s="252"/>
      <c r="M76" s="290"/>
      <c r="N76" s="252"/>
      <c r="O76" s="252"/>
      <c r="P76" s="52" t="s">
        <v>142</v>
      </c>
      <c r="Q76" s="162" t="s">
        <v>131</v>
      </c>
      <c r="R76" s="148"/>
      <c r="S76" s="162"/>
      <c r="T76" s="148"/>
      <c r="U76" s="162"/>
      <c r="V76" s="148"/>
      <c r="W76" s="53"/>
      <c r="X76" s="253"/>
      <c r="Y76" s="254"/>
      <c r="Z76" s="173"/>
      <c r="AA76" s="255"/>
    </row>
    <row r="77" spans="1:27" s="45" customFormat="1" ht="19.5" customHeight="1">
      <c r="A77" s="174">
        <v>17</v>
      </c>
      <c r="B77" s="86"/>
      <c r="C77" s="67"/>
      <c r="D77" s="59"/>
      <c r="E77" s="59"/>
      <c r="F77" s="62"/>
      <c r="G77" s="93"/>
      <c r="H77" s="193" t="s">
        <v>116</v>
      </c>
      <c r="I77" s="282"/>
      <c r="J77" s="282"/>
      <c r="K77" s="283"/>
      <c r="L77" s="256">
        <v>2</v>
      </c>
      <c r="M77" s="257" t="str">
        <f>IF(Y77=1, "3", IF(Y77=2, "2", IF(Y77=3, "1", " ")))</f>
        <v>2</v>
      </c>
      <c r="N77" s="258">
        <v>3</v>
      </c>
      <c r="O77" s="258" t="str">
        <f>IFERROR(VLOOKUP(VALUE(L77&amp;M77&amp;N77), リスク値算定シーﾄ!$B$2:$C$28, 2, FALSE), "")</f>
        <v>B</v>
      </c>
      <c r="P77" s="55"/>
      <c r="Q77" s="56"/>
      <c r="R77" s="55" t="s">
        <v>161</v>
      </c>
      <c r="S77" s="56"/>
      <c r="T77" s="48" t="s">
        <v>137</v>
      </c>
      <c r="U77" s="56" t="s">
        <v>131</v>
      </c>
      <c r="V77" s="57"/>
      <c r="W77" s="56"/>
      <c r="X77" s="242">
        <v>1</v>
      </c>
      <c r="Y77" s="268">
        <v>2</v>
      </c>
      <c r="Z77" s="271" t="s">
        <v>27</v>
      </c>
      <c r="AA77" s="249" t="s">
        <v>96</v>
      </c>
    </row>
    <row r="78" spans="1:27" s="45" customFormat="1" ht="18.75" customHeight="1">
      <c r="A78" s="175"/>
      <c r="B78" s="86"/>
      <c r="C78" s="67"/>
      <c r="D78" s="59"/>
      <c r="E78" s="59"/>
      <c r="F78" s="62"/>
      <c r="G78" s="117"/>
      <c r="H78" s="284"/>
      <c r="I78" s="285"/>
      <c r="J78" s="285"/>
      <c r="K78" s="286"/>
      <c r="L78" s="256"/>
      <c r="M78" s="257"/>
      <c r="N78" s="258"/>
      <c r="O78" s="258"/>
      <c r="P78" s="49"/>
      <c r="Q78" s="50"/>
      <c r="R78" s="51" t="s">
        <v>136</v>
      </c>
      <c r="S78" s="50"/>
      <c r="T78" s="51" t="s">
        <v>130</v>
      </c>
      <c r="U78" s="56" t="s">
        <v>131</v>
      </c>
      <c r="V78" s="51"/>
      <c r="W78" s="50"/>
      <c r="X78" s="253"/>
      <c r="Y78" s="269"/>
      <c r="Z78" s="272"/>
      <c r="AA78" s="250"/>
    </row>
    <row r="79" spans="1:27" s="45" customFormat="1" ht="18.2" customHeight="1">
      <c r="A79" s="176"/>
      <c r="B79" s="86"/>
      <c r="C79" s="67"/>
      <c r="D79" s="59"/>
      <c r="E79" s="59"/>
      <c r="F79" s="62"/>
      <c r="G79" s="132"/>
      <c r="H79" s="287"/>
      <c r="I79" s="288"/>
      <c r="J79" s="288"/>
      <c r="K79" s="289"/>
      <c r="L79" s="256"/>
      <c r="M79" s="257"/>
      <c r="N79" s="258"/>
      <c r="O79" s="258"/>
      <c r="P79" s="52"/>
      <c r="Q79" s="53"/>
      <c r="R79" s="52"/>
      <c r="S79" s="53" t="s">
        <v>132</v>
      </c>
      <c r="T79" s="54"/>
      <c r="U79" s="53"/>
      <c r="V79" s="54"/>
      <c r="W79" s="53"/>
      <c r="X79" s="253"/>
      <c r="Y79" s="270"/>
      <c r="Z79" s="273"/>
      <c r="AA79" s="251"/>
    </row>
    <row r="80" spans="1:27" s="45" customFormat="1" ht="18.75" customHeight="1">
      <c r="A80" s="107"/>
      <c r="B80" s="86"/>
      <c r="C80" s="67"/>
      <c r="D80" s="59"/>
      <c r="E80" s="59"/>
      <c r="F80" s="62"/>
      <c r="G80" s="94"/>
      <c r="H80" s="76"/>
      <c r="I80" s="76"/>
      <c r="J80" s="76"/>
      <c r="K80" s="76"/>
      <c r="L80" s="136"/>
      <c r="M80" s="136"/>
      <c r="N80" s="136"/>
      <c r="O80" s="136"/>
      <c r="P80" s="81"/>
      <c r="Q80" s="109"/>
      <c r="R80" s="37"/>
      <c r="S80" s="109"/>
      <c r="T80" s="37"/>
      <c r="U80" s="109"/>
      <c r="V80" s="37"/>
      <c r="W80" s="109"/>
      <c r="X80" s="143"/>
      <c r="Y80" s="144"/>
      <c r="Z80" s="113"/>
      <c r="AA80" s="126"/>
    </row>
    <row r="81" spans="1:27" s="45" customFormat="1" ht="18.75" customHeight="1">
      <c r="A81" s="174">
        <v>18</v>
      </c>
      <c r="B81" s="86"/>
      <c r="C81" s="67"/>
      <c r="D81" s="59"/>
      <c r="E81" s="59"/>
      <c r="F81" s="61"/>
      <c r="G81" s="194" t="s">
        <v>77</v>
      </c>
      <c r="H81" s="194"/>
      <c r="I81" s="282"/>
      <c r="J81" s="282"/>
      <c r="K81" s="283"/>
      <c r="L81" s="252"/>
      <c r="M81" s="290"/>
      <c r="N81" s="252"/>
      <c r="O81" s="252"/>
      <c r="P81" s="46" t="s">
        <v>128</v>
      </c>
      <c r="Q81" s="47" t="s">
        <v>132</v>
      </c>
      <c r="R81" s="55" t="s">
        <v>134</v>
      </c>
      <c r="S81" s="56" t="s">
        <v>131</v>
      </c>
      <c r="T81" s="48" t="s">
        <v>137</v>
      </c>
      <c r="U81" s="47" t="s">
        <v>132</v>
      </c>
      <c r="V81" s="57"/>
      <c r="W81" s="56"/>
      <c r="X81" s="242">
        <v>2</v>
      </c>
      <c r="Y81" s="254"/>
      <c r="Z81" s="173"/>
      <c r="AA81" s="255"/>
    </row>
    <row r="82" spans="1:27" s="45" customFormat="1" ht="18.75" customHeight="1">
      <c r="A82" s="175"/>
      <c r="B82" s="86"/>
      <c r="C82" s="67"/>
      <c r="D82" s="59"/>
      <c r="E82" s="59"/>
      <c r="F82" s="61"/>
      <c r="G82" s="178"/>
      <c r="H82" s="178"/>
      <c r="I82" s="285"/>
      <c r="J82" s="285"/>
      <c r="K82" s="286"/>
      <c r="L82" s="252"/>
      <c r="M82" s="290"/>
      <c r="N82" s="252"/>
      <c r="O82" s="252"/>
      <c r="P82" s="49" t="s">
        <v>127</v>
      </c>
      <c r="Q82" s="56" t="s">
        <v>132</v>
      </c>
      <c r="R82" s="51" t="s">
        <v>135</v>
      </c>
      <c r="S82" s="50" t="s">
        <v>131</v>
      </c>
      <c r="T82" s="51" t="s">
        <v>130</v>
      </c>
      <c r="U82" s="56" t="s">
        <v>131</v>
      </c>
      <c r="V82" s="57"/>
      <c r="W82" s="56"/>
      <c r="X82" s="242"/>
      <c r="Y82" s="254"/>
      <c r="Z82" s="173"/>
      <c r="AA82" s="255"/>
    </row>
    <row r="83" spans="1:27" s="45" customFormat="1" ht="18.75" customHeight="1">
      <c r="A83" s="175"/>
      <c r="B83" s="86"/>
      <c r="C83" s="67"/>
      <c r="D83" s="59"/>
      <c r="E83" s="59"/>
      <c r="F83" s="61"/>
      <c r="G83" s="178"/>
      <c r="H83" s="178"/>
      <c r="I83" s="285"/>
      <c r="J83" s="285"/>
      <c r="K83" s="286"/>
      <c r="L83" s="252"/>
      <c r="M83" s="290"/>
      <c r="N83" s="252"/>
      <c r="O83" s="252"/>
      <c r="P83" s="49" t="s">
        <v>129</v>
      </c>
      <c r="Q83" s="50" t="s">
        <v>131</v>
      </c>
      <c r="R83" s="55"/>
      <c r="S83" s="56"/>
      <c r="T83" s="57"/>
      <c r="U83" s="56"/>
      <c r="V83" s="57"/>
      <c r="W83" s="56"/>
      <c r="X83" s="242"/>
      <c r="Y83" s="254"/>
      <c r="Z83" s="173"/>
      <c r="AA83" s="255"/>
    </row>
    <row r="84" spans="1:27" s="45" customFormat="1" ht="18.75" customHeight="1">
      <c r="A84" s="175"/>
      <c r="B84" s="86"/>
      <c r="C84" s="67"/>
      <c r="D84" s="59"/>
      <c r="E84" s="59"/>
      <c r="F84" s="61"/>
      <c r="G84" s="285"/>
      <c r="H84" s="285"/>
      <c r="I84" s="285"/>
      <c r="J84" s="285"/>
      <c r="K84" s="286"/>
      <c r="L84" s="252"/>
      <c r="M84" s="290"/>
      <c r="N84" s="252"/>
      <c r="O84" s="252"/>
      <c r="P84" s="112" t="s">
        <v>140</v>
      </c>
      <c r="Q84" s="56" t="s">
        <v>132</v>
      </c>
      <c r="R84" s="51"/>
      <c r="S84" s="50"/>
      <c r="T84" s="51"/>
      <c r="U84" s="50"/>
      <c r="V84" s="51"/>
      <c r="W84" s="50"/>
      <c r="X84" s="253"/>
      <c r="Y84" s="254"/>
      <c r="Z84" s="173"/>
      <c r="AA84" s="255"/>
    </row>
    <row r="85" spans="1:27" s="45" customFormat="1" ht="28.5">
      <c r="A85" s="175"/>
      <c r="B85" s="86"/>
      <c r="C85" s="67"/>
      <c r="D85" s="59"/>
      <c r="E85" s="59"/>
      <c r="F85" s="61"/>
      <c r="G85" s="285"/>
      <c r="H85" s="285"/>
      <c r="I85" s="285"/>
      <c r="J85" s="285"/>
      <c r="K85" s="286"/>
      <c r="L85" s="252"/>
      <c r="M85" s="290"/>
      <c r="N85" s="252"/>
      <c r="O85" s="252"/>
      <c r="P85" s="52" t="s">
        <v>142</v>
      </c>
      <c r="Q85" s="162" t="s">
        <v>131</v>
      </c>
      <c r="R85" s="54"/>
      <c r="S85" s="53"/>
      <c r="T85" s="54"/>
      <c r="U85" s="53"/>
      <c r="V85" s="54"/>
      <c r="W85" s="53"/>
      <c r="X85" s="253"/>
      <c r="Y85" s="254"/>
      <c r="Z85" s="173"/>
      <c r="AA85" s="255"/>
    </row>
    <row r="86" spans="1:27" s="45" customFormat="1" ht="18.75" customHeight="1">
      <c r="A86" s="174">
        <v>19</v>
      </c>
      <c r="B86" s="86"/>
      <c r="C86" s="67"/>
      <c r="D86" s="59"/>
      <c r="E86" s="59"/>
      <c r="F86" s="62"/>
      <c r="G86" s="87"/>
      <c r="H86" s="193" t="s">
        <v>143</v>
      </c>
      <c r="I86" s="282"/>
      <c r="J86" s="282"/>
      <c r="K86" s="283"/>
      <c r="L86" s="252"/>
      <c r="M86" s="290"/>
      <c r="N86" s="252"/>
      <c r="O86" s="252"/>
      <c r="P86" s="46" t="s">
        <v>128</v>
      </c>
      <c r="Q86" s="47" t="s">
        <v>132</v>
      </c>
      <c r="R86" s="55" t="s">
        <v>134</v>
      </c>
      <c r="S86" s="56"/>
      <c r="T86" s="48" t="s">
        <v>137</v>
      </c>
      <c r="U86" s="47" t="s">
        <v>131</v>
      </c>
      <c r="V86" s="57"/>
      <c r="W86" s="56"/>
      <c r="X86" s="242">
        <v>1</v>
      </c>
      <c r="Y86" s="254"/>
      <c r="Z86" s="173"/>
      <c r="AA86" s="255"/>
    </row>
    <row r="87" spans="1:27" s="45" customFormat="1" ht="18.75" customHeight="1">
      <c r="A87" s="175"/>
      <c r="B87" s="86"/>
      <c r="C87" s="67"/>
      <c r="D87" s="59"/>
      <c r="E87" s="59"/>
      <c r="F87" s="62"/>
      <c r="G87" s="62"/>
      <c r="H87" s="177"/>
      <c r="I87" s="285"/>
      <c r="J87" s="285"/>
      <c r="K87" s="286"/>
      <c r="L87" s="252"/>
      <c r="M87" s="290"/>
      <c r="N87" s="252"/>
      <c r="O87" s="252"/>
      <c r="P87" s="55" t="s">
        <v>138</v>
      </c>
      <c r="Q87" s="56" t="s">
        <v>132</v>
      </c>
      <c r="R87" s="55" t="s">
        <v>135</v>
      </c>
      <c r="S87" s="56"/>
      <c r="T87" s="51" t="s">
        <v>130</v>
      </c>
      <c r="U87" s="56" t="s">
        <v>131</v>
      </c>
      <c r="V87" s="57"/>
      <c r="W87" s="56"/>
      <c r="X87" s="242"/>
      <c r="Y87" s="254"/>
      <c r="Z87" s="173"/>
      <c r="AA87" s="255"/>
    </row>
    <row r="88" spans="1:27" s="45" customFormat="1" ht="18.75" customHeight="1">
      <c r="A88" s="175"/>
      <c r="B88" s="86"/>
      <c r="C88" s="67"/>
      <c r="D88" s="59"/>
      <c r="E88" s="59"/>
      <c r="F88" s="62"/>
      <c r="G88" s="111"/>
      <c r="H88" s="284"/>
      <c r="I88" s="285"/>
      <c r="J88" s="285"/>
      <c r="K88" s="286"/>
      <c r="L88" s="252"/>
      <c r="M88" s="290"/>
      <c r="N88" s="252"/>
      <c r="O88" s="252"/>
      <c r="P88" s="49" t="s">
        <v>129</v>
      </c>
      <c r="Q88" s="56" t="s">
        <v>132</v>
      </c>
      <c r="R88" s="51"/>
      <c r="S88" s="50"/>
      <c r="T88" s="51"/>
      <c r="U88" s="50"/>
      <c r="V88" s="51"/>
      <c r="W88" s="50"/>
      <c r="X88" s="253"/>
      <c r="Y88" s="254"/>
      <c r="Z88" s="173"/>
      <c r="AA88" s="255"/>
    </row>
    <row r="89" spans="1:27" s="45" customFormat="1" ht="28.5">
      <c r="A89" s="175"/>
      <c r="B89" s="86"/>
      <c r="C89" s="67"/>
      <c r="D89" s="59"/>
      <c r="E89" s="59"/>
      <c r="F89" s="62"/>
      <c r="G89" s="90"/>
      <c r="H89" s="287"/>
      <c r="I89" s="288"/>
      <c r="J89" s="288"/>
      <c r="K89" s="289"/>
      <c r="L89" s="252"/>
      <c r="M89" s="290"/>
      <c r="N89" s="252"/>
      <c r="O89" s="252"/>
      <c r="P89" s="52" t="s">
        <v>142</v>
      </c>
      <c r="Q89" s="162" t="s">
        <v>132</v>
      </c>
      <c r="R89" s="54"/>
      <c r="S89" s="53"/>
      <c r="T89" s="54"/>
      <c r="U89" s="53"/>
      <c r="V89" s="54"/>
      <c r="W89" s="53"/>
      <c r="X89" s="253"/>
      <c r="Y89" s="254"/>
      <c r="Z89" s="173"/>
      <c r="AA89" s="255"/>
    </row>
    <row r="90" spans="1:27" s="45" customFormat="1" ht="19.5" customHeight="1">
      <c r="A90" s="174">
        <v>20</v>
      </c>
      <c r="B90" s="86"/>
      <c r="C90" s="67"/>
      <c r="D90" s="59"/>
      <c r="E90" s="59"/>
      <c r="F90" s="62"/>
      <c r="G90" s="62"/>
      <c r="H90" s="87"/>
      <c r="I90" s="340" t="s">
        <v>117</v>
      </c>
      <c r="J90" s="282"/>
      <c r="K90" s="283"/>
      <c r="L90" s="256">
        <v>1</v>
      </c>
      <c r="M90" s="257" t="str">
        <f>IF(Y90=1, "3", IF(Y90=2, "2", IF(Y90=3, "1", " ")))</f>
        <v>2</v>
      </c>
      <c r="N90" s="258">
        <v>3</v>
      </c>
      <c r="O90" s="258" t="str">
        <f>IFERROR(VLOOKUP(VALUE(L90&amp;M90&amp;N90), リスク値算定シーﾄ!$B$2:$C$28, 2, FALSE), "")</f>
        <v>C</v>
      </c>
      <c r="P90" s="55"/>
      <c r="Q90" s="56"/>
      <c r="R90" s="55" t="s">
        <v>161</v>
      </c>
      <c r="S90" s="47" t="s">
        <v>132</v>
      </c>
      <c r="T90" s="48" t="s">
        <v>137</v>
      </c>
      <c r="U90" s="56" t="s">
        <v>131</v>
      </c>
      <c r="V90" s="57"/>
      <c r="W90" s="56"/>
      <c r="X90" s="242">
        <v>1</v>
      </c>
      <c r="Y90" s="268">
        <v>2</v>
      </c>
      <c r="Z90" s="271" t="s">
        <v>28</v>
      </c>
      <c r="AA90" s="249" t="s">
        <v>97</v>
      </c>
    </row>
    <row r="91" spans="1:27" s="45" customFormat="1" ht="18.75" customHeight="1">
      <c r="A91" s="175"/>
      <c r="B91" s="86"/>
      <c r="C91" s="67"/>
      <c r="D91" s="59"/>
      <c r="E91" s="59"/>
      <c r="F91" s="62"/>
      <c r="G91" s="111"/>
      <c r="H91" s="111"/>
      <c r="I91" s="284"/>
      <c r="J91" s="285"/>
      <c r="K91" s="286"/>
      <c r="L91" s="256"/>
      <c r="M91" s="257"/>
      <c r="N91" s="258"/>
      <c r="O91" s="258"/>
      <c r="P91" s="49"/>
      <c r="Q91" s="50"/>
      <c r="R91" s="51"/>
      <c r="S91" s="56" t="s">
        <v>132</v>
      </c>
      <c r="T91" s="51" t="s">
        <v>130</v>
      </c>
      <c r="U91" s="56" t="s">
        <v>131</v>
      </c>
      <c r="V91" s="51"/>
      <c r="W91" s="50"/>
      <c r="X91" s="253"/>
      <c r="Y91" s="269"/>
      <c r="Z91" s="272"/>
      <c r="AA91" s="250"/>
    </row>
    <row r="92" spans="1:27" s="45" customFormat="1" ht="18.75" customHeight="1">
      <c r="A92" s="176"/>
      <c r="B92" s="86"/>
      <c r="C92" s="67"/>
      <c r="D92" s="59"/>
      <c r="E92" s="59"/>
      <c r="F92" s="62"/>
      <c r="G92" s="111"/>
      <c r="H92" s="111"/>
      <c r="I92" s="287"/>
      <c r="J92" s="288"/>
      <c r="K92" s="289"/>
      <c r="L92" s="256"/>
      <c r="M92" s="257"/>
      <c r="N92" s="258"/>
      <c r="O92" s="258"/>
      <c r="P92" s="52"/>
      <c r="Q92" s="53"/>
      <c r="R92" s="52"/>
      <c r="S92" s="53" t="s">
        <v>132</v>
      </c>
      <c r="T92" s="54"/>
      <c r="U92" s="53"/>
      <c r="V92" s="54"/>
      <c r="W92" s="53"/>
      <c r="X92" s="253"/>
      <c r="Y92" s="270"/>
      <c r="Z92" s="273"/>
      <c r="AA92" s="251"/>
    </row>
    <row r="93" spans="1:27" s="45" customFormat="1" ht="18.75" customHeight="1">
      <c r="A93" s="107"/>
      <c r="B93" s="86"/>
      <c r="C93" s="67"/>
      <c r="D93" s="59"/>
      <c r="E93" s="59"/>
      <c r="F93" s="62"/>
      <c r="G93" s="111"/>
      <c r="H93" s="76"/>
      <c r="I93" s="76"/>
      <c r="J93" s="76"/>
      <c r="K93" s="76"/>
      <c r="L93" s="136"/>
      <c r="M93" s="136"/>
      <c r="N93" s="136"/>
      <c r="O93" s="136"/>
      <c r="P93" s="81"/>
      <c r="Q93" s="109"/>
      <c r="R93" s="37"/>
      <c r="S93" s="109"/>
      <c r="T93" s="37"/>
      <c r="U93" s="109"/>
      <c r="V93" s="37"/>
      <c r="W93" s="109"/>
      <c r="X93" s="143"/>
      <c r="Y93" s="144"/>
      <c r="Z93" s="113"/>
      <c r="AA93" s="126"/>
    </row>
    <row r="94" spans="1:27" s="45" customFormat="1" ht="28.5">
      <c r="A94" s="174">
        <v>21</v>
      </c>
      <c r="B94" s="86"/>
      <c r="C94" s="193" t="s">
        <v>155</v>
      </c>
      <c r="D94" s="297"/>
      <c r="E94" s="297"/>
      <c r="F94" s="297"/>
      <c r="G94" s="297"/>
      <c r="H94" s="297"/>
      <c r="I94" s="297"/>
      <c r="J94" s="297"/>
      <c r="K94" s="298"/>
      <c r="L94" s="252"/>
      <c r="M94" s="290"/>
      <c r="N94" s="252"/>
      <c r="O94" s="252"/>
      <c r="P94" s="46" t="s">
        <v>133</v>
      </c>
      <c r="Q94" s="56" t="s">
        <v>131</v>
      </c>
      <c r="R94" s="55" t="s">
        <v>134</v>
      </c>
      <c r="S94" s="56" t="s">
        <v>131</v>
      </c>
      <c r="T94" s="48" t="s">
        <v>130</v>
      </c>
      <c r="U94" s="56" t="s">
        <v>131</v>
      </c>
      <c r="V94" s="48"/>
      <c r="W94" s="47"/>
      <c r="X94" s="253">
        <v>2</v>
      </c>
      <c r="Y94" s="254"/>
      <c r="Z94" s="173"/>
      <c r="AA94" s="255"/>
    </row>
    <row r="95" spans="1:27" s="45" customFormat="1" ht="19.5" customHeight="1">
      <c r="A95" s="175"/>
      <c r="B95" s="86"/>
      <c r="C95" s="308"/>
      <c r="D95" s="339"/>
      <c r="E95" s="339"/>
      <c r="F95" s="339"/>
      <c r="G95" s="339"/>
      <c r="H95" s="339"/>
      <c r="I95" s="339"/>
      <c r="J95" s="339"/>
      <c r="K95" s="301"/>
      <c r="L95" s="252"/>
      <c r="M95" s="290"/>
      <c r="N95" s="252"/>
      <c r="O95" s="252"/>
      <c r="P95" s="49" t="s">
        <v>128</v>
      </c>
      <c r="Q95" s="50" t="s">
        <v>132</v>
      </c>
      <c r="R95" s="51" t="s">
        <v>135</v>
      </c>
      <c r="S95" s="50" t="s">
        <v>131</v>
      </c>
      <c r="T95" s="51"/>
      <c r="U95" s="50"/>
      <c r="V95" s="57"/>
      <c r="W95" s="56"/>
      <c r="X95" s="253"/>
      <c r="Y95" s="254"/>
      <c r="Z95" s="173"/>
      <c r="AA95" s="255"/>
    </row>
    <row r="96" spans="1:27" s="45" customFormat="1" ht="18.75" customHeight="1">
      <c r="A96" s="175"/>
      <c r="B96" s="86"/>
      <c r="C96" s="299"/>
      <c r="D96" s="300"/>
      <c r="E96" s="300"/>
      <c r="F96" s="300"/>
      <c r="G96" s="300"/>
      <c r="H96" s="300"/>
      <c r="I96" s="300"/>
      <c r="J96" s="300"/>
      <c r="K96" s="301"/>
      <c r="L96" s="252"/>
      <c r="M96" s="290"/>
      <c r="N96" s="252"/>
      <c r="O96" s="252"/>
      <c r="P96" s="69" t="s">
        <v>138</v>
      </c>
      <c r="Q96" s="56" t="s">
        <v>132</v>
      </c>
      <c r="R96" s="71"/>
      <c r="S96" s="70"/>
      <c r="T96" s="71"/>
      <c r="U96" s="70"/>
      <c r="V96" s="51"/>
      <c r="W96" s="50"/>
      <c r="X96" s="253"/>
      <c r="Y96" s="254"/>
      <c r="Z96" s="173"/>
      <c r="AA96" s="255"/>
    </row>
    <row r="97" spans="1:27" s="45" customFormat="1" ht="20.25" customHeight="1">
      <c r="A97" s="175"/>
      <c r="B97" s="86"/>
      <c r="C97" s="302"/>
      <c r="D97" s="303"/>
      <c r="E97" s="303"/>
      <c r="F97" s="303"/>
      <c r="G97" s="303"/>
      <c r="H97" s="303"/>
      <c r="I97" s="303"/>
      <c r="J97" s="303"/>
      <c r="K97" s="304"/>
      <c r="L97" s="252"/>
      <c r="M97" s="290"/>
      <c r="N97" s="252"/>
      <c r="O97" s="252"/>
      <c r="P97" s="52" t="s">
        <v>129</v>
      </c>
      <c r="Q97" s="53" t="s">
        <v>131</v>
      </c>
      <c r="R97" s="54"/>
      <c r="S97" s="53"/>
      <c r="T97" s="54"/>
      <c r="U97" s="53"/>
      <c r="V97" s="54"/>
      <c r="W97" s="53"/>
      <c r="X97" s="253"/>
      <c r="Y97" s="254"/>
      <c r="Z97" s="173"/>
      <c r="AA97" s="255"/>
    </row>
    <row r="98" spans="1:27" s="45" customFormat="1" ht="18.75" customHeight="1">
      <c r="A98" s="174">
        <v>22</v>
      </c>
      <c r="B98" s="86"/>
      <c r="C98" s="77"/>
      <c r="D98" s="305" t="s">
        <v>71</v>
      </c>
      <c r="E98" s="306"/>
      <c r="F98" s="306"/>
      <c r="G98" s="306"/>
      <c r="H98" s="306"/>
      <c r="I98" s="306"/>
      <c r="J98" s="306"/>
      <c r="K98" s="307"/>
      <c r="L98" s="237"/>
      <c r="M98" s="237"/>
      <c r="N98" s="237"/>
      <c r="O98" s="237"/>
      <c r="P98" s="259" t="s">
        <v>39</v>
      </c>
      <c r="Q98" s="260"/>
      <c r="R98" s="260"/>
      <c r="S98" s="260"/>
      <c r="T98" s="260"/>
      <c r="U98" s="260"/>
      <c r="V98" s="260"/>
      <c r="W98" s="261"/>
      <c r="X98" s="240">
        <v>2</v>
      </c>
      <c r="Y98" s="243"/>
      <c r="Z98" s="246"/>
      <c r="AA98" s="291"/>
    </row>
    <row r="99" spans="1:27" s="45" customFormat="1" ht="18.75" customHeight="1">
      <c r="A99" s="175"/>
      <c r="B99" s="86"/>
      <c r="C99" s="78"/>
      <c r="D99" s="308"/>
      <c r="E99" s="309"/>
      <c r="F99" s="309"/>
      <c r="G99" s="309"/>
      <c r="H99" s="309"/>
      <c r="I99" s="309"/>
      <c r="J99" s="309"/>
      <c r="K99" s="310"/>
      <c r="L99" s="238"/>
      <c r="M99" s="238"/>
      <c r="N99" s="238"/>
      <c r="O99" s="238"/>
      <c r="P99" s="262"/>
      <c r="Q99" s="263"/>
      <c r="R99" s="263"/>
      <c r="S99" s="263"/>
      <c r="T99" s="263"/>
      <c r="U99" s="263"/>
      <c r="V99" s="263"/>
      <c r="W99" s="264"/>
      <c r="X99" s="241"/>
      <c r="Y99" s="244"/>
      <c r="Z99" s="247"/>
      <c r="AA99" s="292"/>
    </row>
    <row r="100" spans="1:27" s="45" customFormat="1" ht="20.25" customHeight="1">
      <c r="A100" s="176"/>
      <c r="B100" s="86"/>
      <c r="C100" s="79"/>
      <c r="D100" s="311"/>
      <c r="E100" s="312"/>
      <c r="F100" s="312"/>
      <c r="G100" s="312"/>
      <c r="H100" s="312"/>
      <c r="I100" s="312"/>
      <c r="J100" s="312"/>
      <c r="K100" s="313"/>
      <c r="L100" s="239"/>
      <c r="M100" s="239"/>
      <c r="N100" s="239"/>
      <c r="O100" s="239"/>
      <c r="P100" s="265"/>
      <c r="Q100" s="266"/>
      <c r="R100" s="266"/>
      <c r="S100" s="266"/>
      <c r="T100" s="266"/>
      <c r="U100" s="266"/>
      <c r="V100" s="266"/>
      <c r="W100" s="267"/>
      <c r="X100" s="242"/>
      <c r="Y100" s="245"/>
      <c r="Z100" s="248"/>
      <c r="AA100" s="293"/>
    </row>
    <row r="101" spans="1:27" s="45" customFormat="1" ht="18.75" customHeight="1">
      <c r="A101" s="174">
        <v>23</v>
      </c>
      <c r="B101" s="86"/>
      <c r="C101" s="67"/>
      <c r="D101" s="82"/>
      <c r="E101" s="193" t="s">
        <v>118</v>
      </c>
      <c r="F101" s="194"/>
      <c r="G101" s="194"/>
      <c r="H101" s="194"/>
      <c r="I101" s="194"/>
      <c r="J101" s="194"/>
      <c r="K101" s="195"/>
      <c r="L101" s="256">
        <v>2</v>
      </c>
      <c r="M101" s="257" t="str">
        <f>IF(Y101=1, "3", IF(Y101=2, "2", IF(Y101=3, "1", " ")))</f>
        <v>2</v>
      </c>
      <c r="N101" s="258">
        <v>3</v>
      </c>
      <c r="O101" s="258" t="str">
        <f>IFERROR(VLOOKUP(VALUE(L101&amp;M101&amp;N101), リスク値算定シーﾄ!$B$2:$C$28, 2, FALSE), "")</f>
        <v>B</v>
      </c>
      <c r="P101" s="259" t="s">
        <v>40</v>
      </c>
      <c r="Q101" s="260"/>
      <c r="R101" s="260"/>
      <c r="S101" s="260"/>
      <c r="T101" s="260"/>
      <c r="U101" s="260"/>
      <c r="V101" s="260"/>
      <c r="W101" s="261"/>
      <c r="X101" s="240">
        <v>1</v>
      </c>
      <c r="Y101" s="268">
        <v>2</v>
      </c>
      <c r="Z101" s="271" t="s">
        <v>29</v>
      </c>
      <c r="AA101" s="249" t="s">
        <v>98</v>
      </c>
    </row>
    <row r="102" spans="1:27" s="45" customFormat="1" ht="18.75" customHeight="1">
      <c r="A102" s="175"/>
      <c r="B102" s="86"/>
      <c r="C102" s="67"/>
      <c r="D102" s="67"/>
      <c r="E102" s="177"/>
      <c r="F102" s="178"/>
      <c r="G102" s="178"/>
      <c r="H102" s="178"/>
      <c r="I102" s="178"/>
      <c r="J102" s="178"/>
      <c r="K102" s="179"/>
      <c r="L102" s="256"/>
      <c r="M102" s="257"/>
      <c r="N102" s="258"/>
      <c r="O102" s="258"/>
      <c r="P102" s="262"/>
      <c r="Q102" s="263"/>
      <c r="R102" s="263"/>
      <c r="S102" s="263"/>
      <c r="T102" s="263"/>
      <c r="U102" s="263"/>
      <c r="V102" s="263"/>
      <c r="W102" s="264"/>
      <c r="X102" s="241"/>
      <c r="Y102" s="269"/>
      <c r="Z102" s="272"/>
      <c r="AA102" s="250"/>
    </row>
    <row r="103" spans="1:27" s="45" customFormat="1" ht="18.75" customHeight="1">
      <c r="A103" s="176"/>
      <c r="B103" s="86"/>
      <c r="C103" s="67"/>
      <c r="D103" s="67"/>
      <c r="E103" s="180"/>
      <c r="F103" s="181"/>
      <c r="G103" s="181"/>
      <c r="H103" s="181"/>
      <c r="I103" s="181"/>
      <c r="J103" s="181"/>
      <c r="K103" s="182"/>
      <c r="L103" s="256"/>
      <c r="M103" s="257"/>
      <c r="N103" s="258"/>
      <c r="O103" s="258"/>
      <c r="P103" s="265"/>
      <c r="Q103" s="266"/>
      <c r="R103" s="266"/>
      <c r="S103" s="266"/>
      <c r="T103" s="266"/>
      <c r="U103" s="266"/>
      <c r="V103" s="266"/>
      <c r="W103" s="267"/>
      <c r="X103" s="242"/>
      <c r="Y103" s="270"/>
      <c r="Z103" s="273"/>
      <c r="AA103" s="251"/>
    </row>
    <row r="104" spans="1:27" s="45" customFormat="1" ht="18.75" customHeight="1">
      <c r="A104" s="107"/>
      <c r="B104" s="86"/>
      <c r="C104" s="67"/>
      <c r="D104" s="91"/>
      <c r="E104" s="92"/>
      <c r="F104" s="62"/>
      <c r="G104" s="111"/>
      <c r="H104" s="76"/>
      <c r="I104" s="76"/>
      <c r="J104" s="76"/>
      <c r="K104" s="76"/>
      <c r="L104" s="136"/>
      <c r="M104" s="136"/>
      <c r="N104" s="136"/>
      <c r="O104" s="136"/>
      <c r="P104" s="81"/>
      <c r="Q104" s="109"/>
      <c r="R104" s="37"/>
      <c r="S104" s="109"/>
      <c r="T104" s="37"/>
      <c r="U104" s="109"/>
      <c r="V104" s="37"/>
      <c r="W104" s="109"/>
      <c r="X104" s="143"/>
      <c r="Y104" s="144"/>
      <c r="Z104" s="113"/>
      <c r="AA104" s="126"/>
    </row>
    <row r="105" spans="1:27" s="45" customFormat="1" ht="18.75" customHeight="1">
      <c r="A105" s="174">
        <v>24</v>
      </c>
      <c r="B105" s="86"/>
      <c r="C105" s="67"/>
      <c r="D105" s="67"/>
      <c r="E105" s="193" t="s">
        <v>72</v>
      </c>
      <c r="F105" s="194"/>
      <c r="G105" s="194"/>
      <c r="H105" s="194"/>
      <c r="I105" s="194"/>
      <c r="J105" s="194"/>
      <c r="K105" s="195"/>
      <c r="L105" s="252"/>
      <c r="M105" s="290"/>
      <c r="N105" s="252"/>
      <c r="O105" s="252"/>
      <c r="P105" s="55" t="s">
        <v>128</v>
      </c>
      <c r="Q105" s="47" t="s">
        <v>132</v>
      </c>
      <c r="R105" s="55"/>
      <c r="S105" s="56"/>
      <c r="T105" s="48" t="s">
        <v>137</v>
      </c>
      <c r="U105" s="47" t="s">
        <v>132</v>
      </c>
      <c r="V105" s="57"/>
      <c r="W105" s="56"/>
      <c r="X105" s="253">
        <v>2</v>
      </c>
      <c r="Y105" s="254"/>
      <c r="Z105" s="173"/>
      <c r="AA105" s="255"/>
    </row>
    <row r="106" spans="1:27" s="45" customFormat="1" ht="19.5" customHeight="1">
      <c r="A106" s="175"/>
      <c r="B106" s="86"/>
      <c r="C106" s="67"/>
      <c r="D106" s="67"/>
      <c r="E106" s="177"/>
      <c r="F106" s="178"/>
      <c r="G106" s="178"/>
      <c r="H106" s="178"/>
      <c r="I106" s="178"/>
      <c r="J106" s="178"/>
      <c r="K106" s="179"/>
      <c r="L106" s="252"/>
      <c r="M106" s="290"/>
      <c r="N106" s="252"/>
      <c r="O106" s="252"/>
      <c r="P106" s="49" t="s">
        <v>139</v>
      </c>
      <c r="Q106" s="56" t="s">
        <v>132</v>
      </c>
      <c r="R106" s="51"/>
      <c r="S106" s="50"/>
      <c r="T106" s="51" t="s">
        <v>130</v>
      </c>
      <c r="U106" s="56" t="s">
        <v>131</v>
      </c>
      <c r="V106" s="51"/>
      <c r="W106" s="50"/>
      <c r="X106" s="253"/>
      <c r="Y106" s="254"/>
      <c r="Z106" s="173"/>
      <c r="AA106" s="255"/>
    </row>
    <row r="107" spans="1:27" s="45" customFormat="1" ht="28.5">
      <c r="A107" s="175"/>
      <c r="B107" s="86"/>
      <c r="C107" s="67"/>
      <c r="D107" s="67"/>
      <c r="E107" s="180"/>
      <c r="F107" s="181"/>
      <c r="G107" s="181"/>
      <c r="H107" s="181"/>
      <c r="I107" s="181"/>
      <c r="J107" s="181"/>
      <c r="K107" s="182"/>
      <c r="L107" s="252"/>
      <c r="M107" s="290"/>
      <c r="N107" s="252"/>
      <c r="O107" s="252"/>
      <c r="P107" s="52" t="s">
        <v>144</v>
      </c>
      <c r="Q107" s="53" t="s">
        <v>131</v>
      </c>
      <c r="R107" s="54"/>
      <c r="S107" s="53"/>
      <c r="T107" s="54"/>
      <c r="U107" s="53"/>
      <c r="V107" s="54"/>
      <c r="W107" s="53"/>
      <c r="X107" s="253"/>
      <c r="Y107" s="254"/>
      <c r="Z107" s="173"/>
      <c r="AA107" s="255"/>
    </row>
    <row r="108" spans="1:27" s="45" customFormat="1" ht="18.75" customHeight="1">
      <c r="A108" s="174">
        <v>25</v>
      </c>
      <c r="B108" s="86"/>
      <c r="C108" s="67"/>
      <c r="D108" s="91"/>
      <c r="E108" s="80"/>
      <c r="F108" s="193" t="s">
        <v>119</v>
      </c>
      <c r="G108" s="194"/>
      <c r="H108" s="194"/>
      <c r="I108" s="194"/>
      <c r="J108" s="194"/>
      <c r="K108" s="195"/>
      <c r="L108" s="256">
        <v>2</v>
      </c>
      <c r="M108" s="257" t="str">
        <f>IF(Y108=1, "3", IF(Y108=2, "2", IF(Y108=3, "1", " ")))</f>
        <v>2</v>
      </c>
      <c r="N108" s="258">
        <v>3</v>
      </c>
      <c r="O108" s="258" t="str">
        <f>IFERROR(VLOOKUP(VALUE(L108&amp;M108&amp;N108), リスク値算定シーﾄ!$B$2:$C$28, 2, FALSE), "")</f>
        <v>B</v>
      </c>
      <c r="P108" s="259" t="s">
        <v>109</v>
      </c>
      <c r="Q108" s="260"/>
      <c r="R108" s="260"/>
      <c r="S108" s="260"/>
      <c r="T108" s="260"/>
      <c r="U108" s="260"/>
      <c r="V108" s="260"/>
      <c r="W108" s="261"/>
      <c r="X108" s="253">
        <v>1</v>
      </c>
      <c r="Y108" s="268">
        <v>2</v>
      </c>
      <c r="Z108" s="271" t="s">
        <v>30</v>
      </c>
      <c r="AA108" s="249" t="s">
        <v>99</v>
      </c>
    </row>
    <row r="109" spans="1:27" s="45" customFormat="1" ht="18.75" customHeight="1">
      <c r="A109" s="175"/>
      <c r="B109" s="86"/>
      <c r="C109" s="67"/>
      <c r="D109" s="91"/>
      <c r="E109" s="35"/>
      <c r="F109" s="177"/>
      <c r="G109" s="178"/>
      <c r="H109" s="178"/>
      <c r="I109" s="178"/>
      <c r="J109" s="178"/>
      <c r="K109" s="179"/>
      <c r="L109" s="256"/>
      <c r="M109" s="257"/>
      <c r="N109" s="258"/>
      <c r="O109" s="258"/>
      <c r="P109" s="262"/>
      <c r="Q109" s="263"/>
      <c r="R109" s="263"/>
      <c r="S109" s="263"/>
      <c r="T109" s="263"/>
      <c r="U109" s="263"/>
      <c r="V109" s="263"/>
      <c r="W109" s="264"/>
      <c r="X109" s="253"/>
      <c r="Y109" s="269"/>
      <c r="Z109" s="272"/>
      <c r="AA109" s="250"/>
    </row>
    <row r="110" spans="1:27" s="45" customFormat="1" ht="18.75" customHeight="1">
      <c r="A110" s="176"/>
      <c r="B110" s="86"/>
      <c r="C110" s="67"/>
      <c r="D110" s="91"/>
      <c r="E110" s="35"/>
      <c r="F110" s="180"/>
      <c r="G110" s="181"/>
      <c r="H110" s="181"/>
      <c r="I110" s="181"/>
      <c r="J110" s="181"/>
      <c r="K110" s="182"/>
      <c r="L110" s="256"/>
      <c r="M110" s="257"/>
      <c r="N110" s="258"/>
      <c r="O110" s="258"/>
      <c r="P110" s="265"/>
      <c r="Q110" s="266"/>
      <c r="R110" s="266"/>
      <c r="S110" s="266"/>
      <c r="T110" s="266"/>
      <c r="U110" s="266"/>
      <c r="V110" s="266"/>
      <c r="W110" s="267"/>
      <c r="X110" s="253"/>
      <c r="Y110" s="270"/>
      <c r="Z110" s="273"/>
      <c r="AA110" s="251"/>
    </row>
    <row r="111" spans="1:27" s="45" customFormat="1" ht="18.75" customHeight="1">
      <c r="A111" s="107"/>
      <c r="B111" s="86"/>
      <c r="C111" s="67"/>
      <c r="D111" s="91"/>
      <c r="E111" s="59"/>
      <c r="F111" s="62"/>
      <c r="G111" s="111"/>
      <c r="H111" s="111"/>
      <c r="I111" s="111"/>
      <c r="J111" s="111"/>
      <c r="K111" s="111"/>
      <c r="L111" s="137"/>
      <c r="M111" s="137"/>
      <c r="N111" s="137"/>
      <c r="O111" s="137"/>
      <c r="P111" s="59"/>
      <c r="Q111" s="108"/>
      <c r="R111" s="34"/>
      <c r="S111" s="108"/>
      <c r="T111" s="34"/>
      <c r="U111" s="108"/>
      <c r="V111" s="34"/>
      <c r="W111" s="108"/>
      <c r="X111" s="145"/>
      <c r="Y111" s="146"/>
      <c r="Z111" s="115"/>
      <c r="AA111" s="129"/>
    </row>
    <row r="112" spans="1:27" ht="31.5" customHeight="1">
      <c r="A112" s="211" t="s">
        <v>52</v>
      </c>
      <c r="B112" s="211"/>
      <c r="C112" s="212"/>
      <c r="D112" s="212"/>
      <c r="E112" s="212"/>
      <c r="F112" s="212"/>
      <c r="G112" s="212"/>
      <c r="H112" s="212"/>
      <c r="I112" s="212"/>
      <c r="J112" s="212"/>
      <c r="K112" s="212"/>
      <c r="L112" s="212"/>
      <c r="M112" s="212"/>
      <c r="N112" s="212"/>
      <c r="O112" s="212"/>
      <c r="P112" s="212"/>
      <c r="Q112" s="212"/>
      <c r="R112" s="212"/>
      <c r="S112" s="212"/>
      <c r="T112" s="212"/>
      <c r="U112" s="212"/>
      <c r="V112" s="212"/>
      <c r="W112" s="212"/>
      <c r="X112" s="212"/>
      <c r="Y112" s="212"/>
      <c r="Z112" s="212"/>
      <c r="AA112" s="212"/>
    </row>
    <row r="113" spans="1:27" ht="31.5" customHeight="1">
      <c r="A113" s="161" t="s">
        <v>60</v>
      </c>
      <c r="B113" s="95"/>
      <c r="C113" s="96"/>
      <c r="D113" s="96"/>
      <c r="E113" s="96"/>
      <c r="F113" s="96"/>
      <c r="G113" s="96"/>
      <c r="H113" s="96"/>
      <c r="I113" s="96"/>
      <c r="J113" s="96"/>
      <c r="K113" s="96"/>
      <c r="L113" s="133"/>
      <c r="M113" s="133"/>
      <c r="N113" s="133"/>
      <c r="O113" s="133"/>
      <c r="P113" s="334" t="s">
        <v>164</v>
      </c>
      <c r="Q113" s="335"/>
      <c r="R113" s="335"/>
      <c r="S113" s="335"/>
      <c r="T113" s="335"/>
      <c r="U113" s="335"/>
      <c r="V113" s="335"/>
      <c r="W113" s="335"/>
      <c r="X113" s="335"/>
      <c r="Y113" s="335"/>
      <c r="Z113" s="335"/>
      <c r="AA113" s="335"/>
    </row>
    <row r="114" spans="1:27" s="45" customFormat="1" ht="34.5" customHeight="1">
      <c r="A114" s="321" t="s">
        <v>5</v>
      </c>
      <c r="B114" s="105" t="s">
        <v>48</v>
      </c>
      <c r="C114" s="101"/>
      <c r="D114" s="101"/>
      <c r="E114" s="101"/>
      <c r="F114" s="101"/>
      <c r="G114" s="101"/>
      <c r="H114" s="101"/>
      <c r="I114" s="101"/>
      <c r="J114" s="101"/>
      <c r="K114" s="102"/>
      <c r="L114" s="337" t="s">
        <v>3</v>
      </c>
      <c r="M114" s="224"/>
      <c r="N114" s="224"/>
      <c r="O114" s="225"/>
      <c r="P114" s="226" t="s">
        <v>18</v>
      </c>
      <c r="Q114" s="227"/>
      <c r="R114" s="227"/>
      <c r="S114" s="227"/>
      <c r="T114" s="227"/>
      <c r="U114" s="227"/>
      <c r="V114" s="227"/>
      <c r="W114" s="227"/>
      <c r="X114" s="326" t="s">
        <v>20</v>
      </c>
      <c r="Y114" s="229"/>
      <c r="Z114" s="230" t="s">
        <v>0</v>
      </c>
      <c r="AA114" s="231"/>
    </row>
    <row r="115" spans="1:27" s="45" customFormat="1" ht="34.5" customHeight="1">
      <c r="A115" s="210"/>
      <c r="B115" s="103"/>
      <c r="C115" s="328" t="s">
        <v>51</v>
      </c>
      <c r="D115" s="329"/>
      <c r="E115" s="329"/>
      <c r="F115" s="329"/>
      <c r="G115" s="329"/>
      <c r="H115" s="329"/>
      <c r="I115" s="329"/>
      <c r="J115" s="329"/>
      <c r="K115" s="330"/>
      <c r="L115" s="232" t="s">
        <v>54</v>
      </c>
      <c r="M115" s="232" t="s">
        <v>55</v>
      </c>
      <c r="N115" s="232" t="s">
        <v>56</v>
      </c>
      <c r="O115" s="217" t="s">
        <v>2</v>
      </c>
      <c r="P115" s="218" t="s">
        <v>19</v>
      </c>
      <c r="Q115" s="219"/>
      <c r="R115" s="219"/>
      <c r="S115" s="220"/>
      <c r="T115" s="215" t="s">
        <v>58</v>
      </c>
      <c r="U115" s="216"/>
      <c r="V115" s="215" t="s">
        <v>4</v>
      </c>
      <c r="W115" s="216"/>
      <c r="X115" s="235" t="s">
        <v>21</v>
      </c>
      <c r="Y115" s="235" t="s">
        <v>1</v>
      </c>
      <c r="Z115" s="213" t="s">
        <v>22</v>
      </c>
      <c r="AA115" s="213" t="s">
        <v>23</v>
      </c>
    </row>
    <row r="116" spans="1:27" s="45" customFormat="1" ht="34.5" customHeight="1">
      <c r="A116" s="210"/>
      <c r="B116" s="104"/>
      <c r="C116" s="331"/>
      <c r="D116" s="332"/>
      <c r="E116" s="332"/>
      <c r="F116" s="332"/>
      <c r="G116" s="332"/>
      <c r="H116" s="332"/>
      <c r="I116" s="332"/>
      <c r="J116" s="332"/>
      <c r="K116" s="333"/>
      <c r="L116" s="314"/>
      <c r="M116" s="338"/>
      <c r="N116" s="314"/>
      <c r="O116" s="314"/>
      <c r="P116" s="226" t="s">
        <v>57</v>
      </c>
      <c r="Q116" s="317"/>
      <c r="R116" s="226" t="s">
        <v>6</v>
      </c>
      <c r="S116" s="317"/>
      <c r="T116" s="318"/>
      <c r="U116" s="319"/>
      <c r="V116" s="318"/>
      <c r="W116" s="319"/>
      <c r="X116" s="320"/>
      <c r="Y116" s="320"/>
      <c r="Z116" s="336"/>
      <c r="AA116" s="336"/>
    </row>
    <row r="117" spans="1:27" s="45" customFormat="1" ht="34.5" customHeight="1">
      <c r="A117" s="185"/>
      <c r="B117" s="110" t="s">
        <v>59</v>
      </c>
      <c r="C117" s="114" t="s">
        <v>61</v>
      </c>
      <c r="D117" s="100"/>
      <c r="E117" s="100"/>
      <c r="F117" s="100"/>
      <c r="G117" s="100"/>
      <c r="H117" s="100"/>
      <c r="I117" s="100"/>
      <c r="J117" s="100"/>
      <c r="K117" s="100"/>
      <c r="L117" s="134"/>
      <c r="M117" s="135"/>
      <c r="N117" s="134"/>
      <c r="O117" s="134"/>
      <c r="P117" s="98"/>
      <c r="Q117" s="98"/>
      <c r="R117" s="98"/>
      <c r="S117" s="98"/>
      <c r="T117" s="98"/>
      <c r="U117" s="98"/>
      <c r="V117" s="98"/>
      <c r="W117" s="98"/>
      <c r="X117" s="135"/>
      <c r="Y117" s="135"/>
      <c r="Z117" s="99"/>
      <c r="AA117" s="125"/>
    </row>
    <row r="118" spans="1:27" s="45" customFormat="1" ht="18.75" customHeight="1">
      <c r="A118" s="174">
        <v>26</v>
      </c>
      <c r="B118" s="86"/>
      <c r="C118" s="78"/>
      <c r="D118" s="305" t="s">
        <v>73</v>
      </c>
      <c r="E118" s="306"/>
      <c r="F118" s="306"/>
      <c r="G118" s="306"/>
      <c r="H118" s="306"/>
      <c r="I118" s="306"/>
      <c r="J118" s="306"/>
      <c r="K118" s="307"/>
      <c r="L118" s="237"/>
      <c r="M118" s="237"/>
      <c r="N118" s="237"/>
      <c r="O118" s="237"/>
      <c r="P118" s="259" t="s">
        <v>42</v>
      </c>
      <c r="Q118" s="260"/>
      <c r="R118" s="260"/>
      <c r="S118" s="260"/>
      <c r="T118" s="260"/>
      <c r="U118" s="260"/>
      <c r="V118" s="260"/>
      <c r="W118" s="261"/>
      <c r="X118" s="240">
        <v>2</v>
      </c>
      <c r="Y118" s="243"/>
      <c r="Z118" s="246"/>
      <c r="AA118" s="291"/>
    </row>
    <row r="119" spans="1:27" s="45" customFormat="1" ht="18.75" customHeight="1">
      <c r="A119" s="175"/>
      <c r="B119" s="86"/>
      <c r="C119" s="78"/>
      <c r="D119" s="308"/>
      <c r="E119" s="309"/>
      <c r="F119" s="309"/>
      <c r="G119" s="309"/>
      <c r="H119" s="309"/>
      <c r="I119" s="309"/>
      <c r="J119" s="309"/>
      <c r="K119" s="310"/>
      <c r="L119" s="238"/>
      <c r="M119" s="238"/>
      <c r="N119" s="238"/>
      <c r="O119" s="238"/>
      <c r="P119" s="262"/>
      <c r="Q119" s="263"/>
      <c r="R119" s="263"/>
      <c r="S119" s="263"/>
      <c r="T119" s="263"/>
      <c r="U119" s="263"/>
      <c r="V119" s="263"/>
      <c r="W119" s="264"/>
      <c r="X119" s="241"/>
      <c r="Y119" s="244"/>
      <c r="Z119" s="247"/>
      <c r="AA119" s="292"/>
    </row>
    <row r="120" spans="1:27" s="45" customFormat="1" ht="20.25" customHeight="1">
      <c r="A120" s="176"/>
      <c r="B120" s="86"/>
      <c r="C120" s="79"/>
      <c r="D120" s="311"/>
      <c r="E120" s="312"/>
      <c r="F120" s="312"/>
      <c r="G120" s="312"/>
      <c r="H120" s="312"/>
      <c r="I120" s="312"/>
      <c r="J120" s="312"/>
      <c r="K120" s="313"/>
      <c r="L120" s="239"/>
      <c r="M120" s="239"/>
      <c r="N120" s="239"/>
      <c r="O120" s="239"/>
      <c r="P120" s="265"/>
      <c r="Q120" s="266"/>
      <c r="R120" s="266"/>
      <c r="S120" s="266"/>
      <c r="T120" s="266"/>
      <c r="U120" s="266"/>
      <c r="V120" s="266"/>
      <c r="W120" s="267"/>
      <c r="X120" s="242"/>
      <c r="Y120" s="245"/>
      <c r="Z120" s="248"/>
      <c r="AA120" s="293"/>
    </row>
    <row r="121" spans="1:27" s="45" customFormat="1" ht="18.75" customHeight="1">
      <c r="A121" s="174">
        <v>27</v>
      </c>
      <c r="B121" s="86"/>
      <c r="C121" s="67"/>
      <c r="D121" s="82"/>
      <c r="E121" s="193" t="s">
        <v>120</v>
      </c>
      <c r="F121" s="194"/>
      <c r="G121" s="194"/>
      <c r="H121" s="194"/>
      <c r="I121" s="194"/>
      <c r="J121" s="194"/>
      <c r="K121" s="195"/>
      <c r="L121" s="296">
        <v>2</v>
      </c>
      <c r="M121" s="257" t="str">
        <f>IF(Y121=1, "3", IF(Y121=2, "2", IF(Y121=3, "1", " ")))</f>
        <v>2</v>
      </c>
      <c r="N121" s="258">
        <v>3</v>
      </c>
      <c r="O121" s="258" t="str">
        <f>IFERROR(VLOOKUP(VALUE(L121&amp;M121&amp;N121), リスク値算定シーﾄ!$B$2:$C$28, 2, FALSE), "")</f>
        <v>B</v>
      </c>
      <c r="P121" s="259" t="s">
        <v>41</v>
      </c>
      <c r="Q121" s="260"/>
      <c r="R121" s="260"/>
      <c r="S121" s="260"/>
      <c r="T121" s="260"/>
      <c r="U121" s="260"/>
      <c r="V121" s="260"/>
      <c r="W121" s="261"/>
      <c r="X121" s="240">
        <v>1</v>
      </c>
      <c r="Y121" s="269">
        <v>2</v>
      </c>
      <c r="Z121" s="272" t="s">
        <v>31</v>
      </c>
      <c r="AA121" s="250" t="s">
        <v>100</v>
      </c>
    </row>
    <row r="122" spans="1:27" s="45" customFormat="1" ht="18.75" customHeight="1">
      <c r="A122" s="175"/>
      <c r="B122" s="86"/>
      <c r="C122" s="67"/>
      <c r="D122" s="67"/>
      <c r="E122" s="177"/>
      <c r="F122" s="178"/>
      <c r="G122" s="178"/>
      <c r="H122" s="178"/>
      <c r="I122" s="178"/>
      <c r="J122" s="178"/>
      <c r="K122" s="179"/>
      <c r="L122" s="256"/>
      <c r="M122" s="257"/>
      <c r="N122" s="258"/>
      <c r="O122" s="258"/>
      <c r="P122" s="262"/>
      <c r="Q122" s="263"/>
      <c r="R122" s="263"/>
      <c r="S122" s="263"/>
      <c r="T122" s="263"/>
      <c r="U122" s="263"/>
      <c r="V122" s="263"/>
      <c r="W122" s="264"/>
      <c r="X122" s="241"/>
      <c r="Y122" s="269"/>
      <c r="Z122" s="272"/>
      <c r="AA122" s="250"/>
    </row>
    <row r="123" spans="1:27" s="45" customFormat="1" ht="18.75" customHeight="1">
      <c r="A123" s="176"/>
      <c r="B123" s="86"/>
      <c r="C123" s="67"/>
      <c r="D123" s="67"/>
      <c r="E123" s="180"/>
      <c r="F123" s="181"/>
      <c r="G123" s="181"/>
      <c r="H123" s="181"/>
      <c r="I123" s="181"/>
      <c r="J123" s="181"/>
      <c r="K123" s="182"/>
      <c r="L123" s="256"/>
      <c r="M123" s="257"/>
      <c r="N123" s="258"/>
      <c r="O123" s="258"/>
      <c r="P123" s="265"/>
      <c r="Q123" s="266"/>
      <c r="R123" s="266"/>
      <c r="S123" s="266"/>
      <c r="T123" s="266"/>
      <c r="U123" s="266"/>
      <c r="V123" s="266"/>
      <c r="W123" s="267"/>
      <c r="X123" s="242"/>
      <c r="Y123" s="270"/>
      <c r="Z123" s="273"/>
      <c r="AA123" s="251"/>
    </row>
    <row r="124" spans="1:27" s="45" customFormat="1" ht="18.75" customHeight="1">
      <c r="A124" s="107"/>
      <c r="B124" s="86"/>
      <c r="C124" s="67"/>
      <c r="D124" s="91"/>
      <c r="E124" s="92"/>
      <c r="F124" s="62"/>
      <c r="G124" s="111"/>
      <c r="H124" s="76"/>
      <c r="I124" s="76"/>
      <c r="J124" s="76"/>
      <c r="K124" s="76"/>
      <c r="L124" s="136"/>
      <c r="M124" s="136"/>
      <c r="N124" s="136"/>
      <c r="O124" s="136"/>
      <c r="P124" s="81"/>
      <c r="Q124" s="109"/>
      <c r="R124" s="37"/>
      <c r="S124" s="109"/>
      <c r="T124" s="37"/>
      <c r="U124" s="109"/>
      <c r="V124" s="37"/>
      <c r="W124" s="109"/>
      <c r="X124" s="143"/>
      <c r="Y124" s="144"/>
      <c r="Z124" s="113"/>
      <c r="AA124" s="126"/>
    </row>
    <row r="125" spans="1:27" s="45" customFormat="1" ht="18.75" customHeight="1">
      <c r="A125" s="174">
        <v>28</v>
      </c>
      <c r="B125" s="86"/>
      <c r="C125" s="67"/>
      <c r="D125" s="67"/>
      <c r="E125" s="193" t="s">
        <v>74</v>
      </c>
      <c r="F125" s="194"/>
      <c r="G125" s="194"/>
      <c r="H125" s="194"/>
      <c r="I125" s="194"/>
      <c r="J125" s="194"/>
      <c r="K125" s="195"/>
      <c r="L125" s="252"/>
      <c r="M125" s="290"/>
      <c r="N125" s="252"/>
      <c r="O125" s="252"/>
      <c r="P125" s="55" t="s">
        <v>128</v>
      </c>
      <c r="Q125" s="47" t="s">
        <v>132</v>
      </c>
      <c r="R125" s="57"/>
      <c r="S125" s="56"/>
      <c r="T125" s="48" t="s">
        <v>137</v>
      </c>
      <c r="U125" s="47" t="s">
        <v>132</v>
      </c>
      <c r="V125" s="57"/>
      <c r="W125" s="56"/>
      <c r="X125" s="253">
        <v>2</v>
      </c>
      <c r="Y125" s="254"/>
      <c r="Z125" s="173"/>
      <c r="AA125" s="255"/>
    </row>
    <row r="126" spans="1:27" s="45" customFormat="1" ht="19.5" customHeight="1">
      <c r="A126" s="175"/>
      <c r="B126" s="86"/>
      <c r="C126" s="67"/>
      <c r="D126" s="67"/>
      <c r="E126" s="177"/>
      <c r="F126" s="178"/>
      <c r="G126" s="178"/>
      <c r="H126" s="178"/>
      <c r="I126" s="178"/>
      <c r="J126" s="178"/>
      <c r="K126" s="179"/>
      <c r="L126" s="252"/>
      <c r="M126" s="290"/>
      <c r="N126" s="252"/>
      <c r="O126" s="252"/>
      <c r="P126" s="49" t="s">
        <v>139</v>
      </c>
      <c r="Q126" s="56" t="s">
        <v>132</v>
      </c>
      <c r="R126" s="51"/>
      <c r="S126" s="50"/>
      <c r="T126" s="51" t="s">
        <v>130</v>
      </c>
      <c r="U126" s="56" t="s">
        <v>131</v>
      </c>
      <c r="V126" s="51"/>
      <c r="W126" s="50"/>
      <c r="X126" s="253"/>
      <c r="Y126" s="254"/>
      <c r="Z126" s="173"/>
      <c r="AA126" s="255"/>
    </row>
    <row r="127" spans="1:27" s="45" customFormat="1" ht="28.5">
      <c r="A127" s="175"/>
      <c r="B127" s="86"/>
      <c r="C127" s="67"/>
      <c r="D127" s="67"/>
      <c r="E127" s="180"/>
      <c r="F127" s="181"/>
      <c r="G127" s="181"/>
      <c r="H127" s="181"/>
      <c r="I127" s="181"/>
      <c r="J127" s="181"/>
      <c r="K127" s="182"/>
      <c r="L127" s="252"/>
      <c r="M127" s="290"/>
      <c r="N127" s="252"/>
      <c r="O127" s="252"/>
      <c r="P127" s="52" t="s">
        <v>144</v>
      </c>
      <c r="Q127" s="53" t="s">
        <v>131</v>
      </c>
      <c r="R127" s="54"/>
      <c r="S127" s="53"/>
      <c r="T127" s="54"/>
      <c r="U127" s="53"/>
      <c r="V127" s="54"/>
      <c r="W127" s="53"/>
      <c r="X127" s="253"/>
      <c r="Y127" s="254"/>
      <c r="Z127" s="173"/>
      <c r="AA127" s="255"/>
    </row>
    <row r="128" spans="1:27" s="45" customFormat="1" ht="18.75" customHeight="1">
      <c r="A128" s="174">
        <v>29</v>
      </c>
      <c r="B128" s="86"/>
      <c r="C128" s="67"/>
      <c r="D128" s="91"/>
      <c r="E128" s="80"/>
      <c r="F128" s="193" t="s">
        <v>121</v>
      </c>
      <c r="G128" s="194"/>
      <c r="H128" s="194"/>
      <c r="I128" s="194"/>
      <c r="J128" s="194"/>
      <c r="K128" s="195"/>
      <c r="L128" s="256">
        <v>2</v>
      </c>
      <c r="M128" s="257" t="str">
        <f>IF(Y128=1, "3", IF(Y128=2, "2", IF(Y128=3, "1", " ")))</f>
        <v>2</v>
      </c>
      <c r="N128" s="258">
        <v>3</v>
      </c>
      <c r="O128" s="258" t="str">
        <f>IFERROR(VLOOKUP(VALUE(L128&amp;M128&amp;N128), リスク値算定シーﾄ!$B$2:$C$28, 2, FALSE), "")</f>
        <v>B</v>
      </c>
      <c r="P128" s="259" t="s">
        <v>110</v>
      </c>
      <c r="Q128" s="260"/>
      <c r="R128" s="260"/>
      <c r="S128" s="260"/>
      <c r="T128" s="260"/>
      <c r="U128" s="260"/>
      <c r="V128" s="260"/>
      <c r="W128" s="261"/>
      <c r="X128" s="253">
        <v>1</v>
      </c>
      <c r="Y128" s="268">
        <v>2</v>
      </c>
      <c r="Z128" s="271" t="s">
        <v>32</v>
      </c>
      <c r="AA128" s="249" t="s">
        <v>101</v>
      </c>
    </row>
    <row r="129" spans="1:27" s="45" customFormat="1" ht="18.75" customHeight="1">
      <c r="A129" s="175"/>
      <c r="B129" s="86"/>
      <c r="C129" s="67"/>
      <c r="D129" s="91"/>
      <c r="E129" s="35"/>
      <c r="F129" s="177"/>
      <c r="G129" s="178"/>
      <c r="H129" s="178"/>
      <c r="I129" s="178"/>
      <c r="J129" s="178"/>
      <c r="K129" s="179"/>
      <c r="L129" s="256"/>
      <c r="M129" s="257"/>
      <c r="N129" s="258"/>
      <c r="O129" s="258"/>
      <c r="P129" s="262"/>
      <c r="Q129" s="263"/>
      <c r="R129" s="263"/>
      <c r="S129" s="263"/>
      <c r="T129" s="263"/>
      <c r="U129" s="263"/>
      <c r="V129" s="263"/>
      <c r="W129" s="264"/>
      <c r="X129" s="253"/>
      <c r="Y129" s="269"/>
      <c r="Z129" s="272"/>
      <c r="AA129" s="250"/>
    </row>
    <row r="130" spans="1:27" s="45" customFormat="1" ht="18.75" customHeight="1">
      <c r="A130" s="176"/>
      <c r="B130" s="86"/>
      <c r="C130" s="67"/>
      <c r="D130" s="91"/>
      <c r="E130" s="35"/>
      <c r="F130" s="180"/>
      <c r="G130" s="181"/>
      <c r="H130" s="181"/>
      <c r="I130" s="181"/>
      <c r="J130" s="181"/>
      <c r="K130" s="182"/>
      <c r="L130" s="256"/>
      <c r="M130" s="257"/>
      <c r="N130" s="258"/>
      <c r="O130" s="258"/>
      <c r="P130" s="265"/>
      <c r="Q130" s="266"/>
      <c r="R130" s="266"/>
      <c r="S130" s="266"/>
      <c r="T130" s="266"/>
      <c r="U130" s="266"/>
      <c r="V130" s="266"/>
      <c r="W130" s="267"/>
      <c r="X130" s="253"/>
      <c r="Y130" s="270"/>
      <c r="Z130" s="273"/>
      <c r="AA130" s="251"/>
    </row>
    <row r="131" spans="1:27" s="45" customFormat="1" ht="18.75" customHeight="1">
      <c r="A131" s="107"/>
      <c r="B131" s="86"/>
      <c r="C131" s="67"/>
      <c r="D131" s="92"/>
      <c r="E131" s="59"/>
      <c r="F131" s="62"/>
      <c r="G131" s="111"/>
      <c r="H131" s="76"/>
      <c r="I131" s="76"/>
      <c r="J131" s="76"/>
      <c r="K131" s="76"/>
      <c r="L131" s="136"/>
      <c r="M131" s="136"/>
      <c r="N131" s="136"/>
      <c r="O131" s="136"/>
      <c r="P131" s="81"/>
      <c r="Q131" s="109"/>
      <c r="R131" s="37"/>
      <c r="S131" s="109"/>
      <c r="T131" s="37"/>
      <c r="U131" s="109"/>
      <c r="V131" s="37"/>
      <c r="W131" s="109"/>
      <c r="X131" s="143"/>
      <c r="Y131" s="144"/>
      <c r="Z131" s="113"/>
      <c r="AA131" s="126"/>
    </row>
    <row r="132" spans="1:27" s="45" customFormat="1" ht="18.75" customHeight="1">
      <c r="A132" s="174">
        <v>30</v>
      </c>
      <c r="B132" s="86"/>
      <c r="C132" s="78"/>
      <c r="D132" s="305" t="s">
        <v>78</v>
      </c>
      <c r="E132" s="306"/>
      <c r="F132" s="306"/>
      <c r="G132" s="306"/>
      <c r="H132" s="306"/>
      <c r="I132" s="306"/>
      <c r="J132" s="306"/>
      <c r="K132" s="307"/>
      <c r="L132" s="237"/>
      <c r="M132" s="237"/>
      <c r="N132" s="237"/>
      <c r="O132" s="237"/>
      <c r="P132" s="259" t="s">
        <v>43</v>
      </c>
      <c r="Q132" s="260"/>
      <c r="R132" s="260"/>
      <c r="S132" s="260"/>
      <c r="T132" s="260"/>
      <c r="U132" s="260"/>
      <c r="V132" s="260"/>
      <c r="W132" s="261"/>
      <c r="X132" s="240">
        <v>2</v>
      </c>
      <c r="Y132" s="243"/>
      <c r="Z132" s="246"/>
      <c r="AA132" s="291"/>
    </row>
    <row r="133" spans="1:27" s="45" customFormat="1" ht="18.75" customHeight="1">
      <c r="A133" s="175"/>
      <c r="B133" s="86"/>
      <c r="C133" s="78"/>
      <c r="D133" s="308"/>
      <c r="E133" s="309"/>
      <c r="F133" s="309"/>
      <c r="G133" s="309"/>
      <c r="H133" s="309"/>
      <c r="I133" s="309"/>
      <c r="J133" s="309"/>
      <c r="K133" s="310"/>
      <c r="L133" s="238"/>
      <c r="M133" s="238"/>
      <c r="N133" s="238"/>
      <c r="O133" s="238"/>
      <c r="P133" s="262"/>
      <c r="Q133" s="263"/>
      <c r="R133" s="263"/>
      <c r="S133" s="263"/>
      <c r="T133" s="263"/>
      <c r="U133" s="263"/>
      <c r="V133" s="263"/>
      <c r="W133" s="264"/>
      <c r="X133" s="241"/>
      <c r="Y133" s="244"/>
      <c r="Z133" s="247"/>
      <c r="AA133" s="292"/>
    </row>
    <row r="134" spans="1:27" s="45" customFormat="1" ht="20.25" customHeight="1">
      <c r="A134" s="176"/>
      <c r="B134" s="86"/>
      <c r="C134" s="79"/>
      <c r="D134" s="311"/>
      <c r="E134" s="312"/>
      <c r="F134" s="312"/>
      <c r="G134" s="312"/>
      <c r="H134" s="312"/>
      <c r="I134" s="312"/>
      <c r="J134" s="312"/>
      <c r="K134" s="313"/>
      <c r="L134" s="239"/>
      <c r="M134" s="239"/>
      <c r="N134" s="239"/>
      <c r="O134" s="239"/>
      <c r="P134" s="265"/>
      <c r="Q134" s="266"/>
      <c r="R134" s="266"/>
      <c r="S134" s="266"/>
      <c r="T134" s="266"/>
      <c r="U134" s="266"/>
      <c r="V134" s="266"/>
      <c r="W134" s="267"/>
      <c r="X134" s="242"/>
      <c r="Y134" s="245"/>
      <c r="Z134" s="248"/>
      <c r="AA134" s="293"/>
    </row>
    <row r="135" spans="1:27" s="45" customFormat="1" ht="18.75" customHeight="1">
      <c r="A135" s="174">
        <v>31</v>
      </c>
      <c r="B135" s="86"/>
      <c r="C135" s="67"/>
      <c r="D135" s="118"/>
      <c r="E135" s="193" t="s">
        <v>76</v>
      </c>
      <c r="F135" s="274"/>
      <c r="G135" s="274"/>
      <c r="H135" s="274"/>
      <c r="I135" s="274"/>
      <c r="J135" s="274"/>
      <c r="K135" s="275"/>
      <c r="L135" s="252"/>
      <c r="M135" s="290"/>
      <c r="N135" s="252"/>
      <c r="O135" s="252"/>
      <c r="P135" s="259" t="s">
        <v>45</v>
      </c>
      <c r="Q135" s="260"/>
      <c r="R135" s="260"/>
      <c r="S135" s="260"/>
      <c r="T135" s="260"/>
      <c r="U135" s="260"/>
      <c r="V135" s="260"/>
      <c r="W135" s="261"/>
      <c r="X135" s="253">
        <v>1</v>
      </c>
      <c r="Y135" s="254"/>
      <c r="Z135" s="173"/>
      <c r="AA135" s="255"/>
    </row>
    <row r="136" spans="1:27" s="45" customFormat="1" ht="18.75" customHeight="1">
      <c r="A136" s="175"/>
      <c r="B136" s="86"/>
      <c r="C136" s="67"/>
      <c r="D136" s="59"/>
      <c r="E136" s="276"/>
      <c r="F136" s="277"/>
      <c r="G136" s="277"/>
      <c r="H136" s="277"/>
      <c r="I136" s="277"/>
      <c r="J136" s="277"/>
      <c r="K136" s="278"/>
      <c r="L136" s="252"/>
      <c r="M136" s="290"/>
      <c r="N136" s="252"/>
      <c r="O136" s="252"/>
      <c r="P136" s="262"/>
      <c r="Q136" s="263"/>
      <c r="R136" s="263"/>
      <c r="S136" s="263"/>
      <c r="T136" s="263"/>
      <c r="U136" s="263"/>
      <c r="V136" s="263"/>
      <c r="W136" s="264"/>
      <c r="X136" s="253"/>
      <c r="Y136" s="254"/>
      <c r="Z136" s="173"/>
      <c r="AA136" s="255"/>
    </row>
    <row r="137" spans="1:27" s="45" customFormat="1" ht="18.75" customHeight="1">
      <c r="A137" s="176"/>
      <c r="B137" s="86"/>
      <c r="C137" s="67"/>
      <c r="D137" s="59"/>
      <c r="E137" s="279"/>
      <c r="F137" s="280"/>
      <c r="G137" s="280"/>
      <c r="H137" s="280"/>
      <c r="I137" s="280"/>
      <c r="J137" s="280"/>
      <c r="K137" s="281"/>
      <c r="L137" s="252"/>
      <c r="M137" s="290"/>
      <c r="N137" s="252"/>
      <c r="O137" s="252"/>
      <c r="P137" s="265"/>
      <c r="Q137" s="266"/>
      <c r="R137" s="266"/>
      <c r="S137" s="266"/>
      <c r="T137" s="266"/>
      <c r="U137" s="266"/>
      <c r="V137" s="266"/>
      <c r="W137" s="267"/>
      <c r="X137" s="253"/>
      <c r="Y137" s="254"/>
      <c r="Z137" s="173"/>
      <c r="AA137" s="255"/>
    </row>
    <row r="138" spans="1:27" s="45" customFormat="1" ht="18.75" customHeight="1">
      <c r="A138" s="174">
        <v>32</v>
      </c>
      <c r="B138" s="86"/>
      <c r="C138" s="67"/>
      <c r="D138" s="59"/>
      <c r="E138" s="119"/>
      <c r="F138" s="193" t="s">
        <v>114</v>
      </c>
      <c r="G138" s="282"/>
      <c r="H138" s="282"/>
      <c r="I138" s="282"/>
      <c r="J138" s="282"/>
      <c r="K138" s="283"/>
      <c r="L138" s="256">
        <v>2</v>
      </c>
      <c r="M138" s="257" t="str">
        <f>IF(Y138=1, "3", IF(Y138=2, "2", IF(Y138=3, "1", " ")))</f>
        <v>2</v>
      </c>
      <c r="N138" s="258">
        <v>3</v>
      </c>
      <c r="O138" s="258" t="str">
        <f>IFERROR(VLOOKUP(VALUE(L138&amp;M138&amp;N138), リスク値算定シーﾄ!$B$2:$C$28, 2, FALSE), "")</f>
        <v>B</v>
      </c>
      <c r="P138" s="259" t="s">
        <v>44</v>
      </c>
      <c r="Q138" s="260"/>
      <c r="R138" s="260"/>
      <c r="S138" s="260"/>
      <c r="T138" s="260"/>
      <c r="U138" s="260"/>
      <c r="V138" s="260"/>
      <c r="W138" s="261"/>
      <c r="X138" s="242">
        <v>1</v>
      </c>
      <c r="Y138" s="268">
        <v>2</v>
      </c>
      <c r="Z138" s="271" t="s">
        <v>33</v>
      </c>
      <c r="AA138" s="249" t="s">
        <v>102</v>
      </c>
    </row>
    <row r="139" spans="1:27" s="45" customFormat="1" ht="18.75" customHeight="1">
      <c r="A139" s="175"/>
      <c r="B139" s="86"/>
      <c r="C139" s="67"/>
      <c r="D139" s="59"/>
      <c r="E139" s="91"/>
      <c r="F139" s="284"/>
      <c r="G139" s="285"/>
      <c r="H139" s="285"/>
      <c r="I139" s="285"/>
      <c r="J139" s="285"/>
      <c r="K139" s="286"/>
      <c r="L139" s="256"/>
      <c r="M139" s="257"/>
      <c r="N139" s="258"/>
      <c r="O139" s="258"/>
      <c r="P139" s="262"/>
      <c r="Q139" s="263"/>
      <c r="R139" s="263"/>
      <c r="S139" s="263"/>
      <c r="T139" s="263"/>
      <c r="U139" s="263"/>
      <c r="V139" s="263"/>
      <c r="W139" s="264"/>
      <c r="X139" s="253"/>
      <c r="Y139" s="269"/>
      <c r="Z139" s="272"/>
      <c r="AA139" s="250"/>
    </row>
    <row r="140" spans="1:27" s="45" customFormat="1" ht="18.75" customHeight="1">
      <c r="A140" s="176"/>
      <c r="B140" s="86"/>
      <c r="C140" s="67"/>
      <c r="D140" s="59"/>
      <c r="E140" s="91"/>
      <c r="F140" s="287"/>
      <c r="G140" s="288"/>
      <c r="H140" s="288"/>
      <c r="I140" s="288"/>
      <c r="J140" s="288"/>
      <c r="K140" s="289"/>
      <c r="L140" s="256"/>
      <c r="M140" s="257"/>
      <c r="N140" s="258"/>
      <c r="O140" s="258"/>
      <c r="P140" s="265"/>
      <c r="Q140" s="266"/>
      <c r="R140" s="266"/>
      <c r="S140" s="266"/>
      <c r="T140" s="266"/>
      <c r="U140" s="266"/>
      <c r="V140" s="266"/>
      <c r="W140" s="267"/>
      <c r="X140" s="253"/>
      <c r="Y140" s="270"/>
      <c r="Z140" s="273"/>
      <c r="AA140" s="251"/>
    </row>
    <row r="141" spans="1:27" s="45" customFormat="1" ht="18.75" customHeight="1">
      <c r="A141" s="107"/>
      <c r="B141" s="86"/>
      <c r="C141" s="67"/>
      <c r="D141" s="59"/>
      <c r="E141" s="92"/>
      <c r="F141" s="62"/>
      <c r="G141" s="111"/>
      <c r="H141" s="76"/>
      <c r="I141" s="76"/>
      <c r="J141" s="76"/>
      <c r="K141" s="76"/>
      <c r="L141" s="136"/>
      <c r="M141" s="136"/>
      <c r="N141" s="136"/>
      <c r="O141" s="136"/>
      <c r="P141" s="81"/>
      <c r="Q141" s="109"/>
      <c r="R141" s="37"/>
      <c r="S141" s="109"/>
      <c r="T141" s="37"/>
      <c r="U141" s="109"/>
      <c r="V141" s="37"/>
      <c r="W141" s="109"/>
      <c r="X141" s="144"/>
      <c r="Y141" s="144"/>
      <c r="Z141" s="113"/>
      <c r="AA141" s="126"/>
    </row>
    <row r="142" spans="1:27" s="45" customFormat="1" ht="18.75" customHeight="1">
      <c r="A142" s="174">
        <v>33</v>
      </c>
      <c r="B142" s="86"/>
      <c r="C142" s="67"/>
      <c r="D142" s="34"/>
      <c r="E142" s="193" t="s">
        <v>79</v>
      </c>
      <c r="F142" s="194"/>
      <c r="G142" s="194"/>
      <c r="H142" s="194"/>
      <c r="I142" s="194"/>
      <c r="J142" s="194"/>
      <c r="K142" s="195"/>
      <c r="L142" s="252"/>
      <c r="M142" s="290"/>
      <c r="N142" s="252"/>
      <c r="O142" s="252"/>
      <c r="P142" s="55" t="s">
        <v>128</v>
      </c>
      <c r="Q142" s="47" t="s">
        <v>132</v>
      </c>
      <c r="R142" s="57"/>
      <c r="S142" s="56"/>
      <c r="T142" s="48" t="s">
        <v>137</v>
      </c>
      <c r="U142" s="47" t="s">
        <v>132</v>
      </c>
      <c r="V142" s="57"/>
      <c r="W142" s="56"/>
      <c r="X142" s="253">
        <v>2</v>
      </c>
      <c r="Y142" s="254"/>
      <c r="Z142" s="173"/>
      <c r="AA142" s="255"/>
    </row>
    <row r="143" spans="1:27" s="45" customFormat="1" ht="19.5" customHeight="1">
      <c r="A143" s="175"/>
      <c r="B143" s="86"/>
      <c r="C143" s="67"/>
      <c r="D143" s="34"/>
      <c r="E143" s="177"/>
      <c r="F143" s="178"/>
      <c r="G143" s="178"/>
      <c r="H143" s="178"/>
      <c r="I143" s="178"/>
      <c r="J143" s="178"/>
      <c r="K143" s="179"/>
      <c r="L143" s="252"/>
      <c r="M143" s="290"/>
      <c r="N143" s="252"/>
      <c r="O143" s="252"/>
      <c r="P143" s="49" t="s">
        <v>139</v>
      </c>
      <c r="Q143" s="56" t="s">
        <v>132</v>
      </c>
      <c r="R143" s="51"/>
      <c r="S143" s="50"/>
      <c r="T143" s="51" t="s">
        <v>130</v>
      </c>
      <c r="U143" s="56" t="s">
        <v>131</v>
      </c>
      <c r="V143" s="51"/>
      <c r="W143" s="50"/>
      <c r="X143" s="253"/>
      <c r="Y143" s="254"/>
      <c r="Z143" s="173"/>
      <c r="AA143" s="255"/>
    </row>
    <row r="144" spans="1:27" s="45" customFormat="1" ht="28.5">
      <c r="A144" s="175"/>
      <c r="B144" s="86"/>
      <c r="C144" s="67"/>
      <c r="D144" s="34"/>
      <c r="E144" s="180"/>
      <c r="F144" s="181"/>
      <c r="G144" s="181"/>
      <c r="H144" s="181"/>
      <c r="I144" s="181"/>
      <c r="J144" s="181"/>
      <c r="K144" s="182"/>
      <c r="L144" s="252"/>
      <c r="M144" s="290"/>
      <c r="N144" s="252"/>
      <c r="O144" s="252"/>
      <c r="P144" s="52" t="s">
        <v>144</v>
      </c>
      <c r="Q144" s="53" t="s">
        <v>131</v>
      </c>
      <c r="R144" s="54"/>
      <c r="S144" s="53"/>
      <c r="T144" s="54"/>
      <c r="U144" s="53"/>
      <c r="V144" s="54"/>
      <c r="W144" s="53"/>
      <c r="X144" s="253"/>
      <c r="Y144" s="254"/>
      <c r="Z144" s="173"/>
      <c r="AA144" s="255"/>
    </row>
    <row r="145" spans="1:27" s="45" customFormat="1" ht="18.75" customHeight="1">
      <c r="A145" s="174">
        <v>34</v>
      </c>
      <c r="B145" s="86"/>
      <c r="C145" s="67"/>
      <c r="D145" s="59"/>
      <c r="E145" s="80"/>
      <c r="F145" s="177" t="s">
        <v>80</v>
      </c>
      <c r="G145" s="178"/>
      <c r="H145" s="178"/>
      <c r="I145" s="178"/>
      <c r="J145" s="178"/>
      <c r="K145" s="179"/>
      <c r="L145" s="252"/>
      <c r="M145" s="290"/>
      <c r="N145" s="252"/>
      <c r="O145" s="252"/>
      <c r="P145" s="259" t="s">
        <v>111</v>
      </c>
      <c r="Q145" s="260"/>
      <c r="R145" s="260"/>
      <c r="S145" s="260"/>
      <c r="T145" s="260"/>
      <c r="U145" s="260"/>
      <c r="V145" s="260"/>
      <c r="W145" s="261"/>
      <c r="X145" s="253">
        <v>1</v>
      </c>
      <c r="Y145" s="254"/>
      <c r="Z145" s="173"/>
      <c r="AA145" s="255"/>
    </row>
    <row r="146" spans="1:27" s="45" customFormat="1" ht="18.75" customHeight="1">
      <c r="A146" s="175"/>
      <c r="B146" s="86"/>
      <c r="C146" s="67"/>
      <c r="D146" s="59"/>
      <c r="E146" s="35"/>
      <c r="F146" s="177"/>
      <c r="G146" s="178"/>
      <c r="H146" s="178"/>
      <c r="I146" s="178"/>
      <c r="J146" s="178"/>
      <c r="K146" s="179"/>
      <c r="L146" s="252"/>
      <c r="M146" s="290"/>
      <c r="N146" s="252"/>
      <c r="O146" s="252"/>
      <c r="P146" s="262"/>
      <c r="Q146" s="263"/>
      <c r="R146" s="263"/>
      <c r="S146" s="263"/>
      <c r="T146" s="263"/>
      <c r="U146" s="263"/>
      <c r="V146" s="263"/>
      <c r="W146" s="264"/>
      <c r="X146" s="253"/>
      <c r="Y146" s="254"/>
      <c r="Z146" s="173"/>
      <c r="AA146" s="255"/>
    </row>
    <row r="147" spans="1:27" s="45" customFormat="1" ht="18.75" customHeight="1">
      <c r="A147" s="175"/>
      <c r="B147" s="86"/>
      <c r="C147" s="67"/>
      <c r="D147" s="59"/>
      <c r="E147" s="35"/>
      <c r="F147" s="177"/>
      <c r="G147" s="178"/>
      <c r="H147" s="178"/>
      <c r="I147" s="178"/>
      <c r="J147" s="178"/>
      <c r="K147" s="179"/>
      <c r="L147" s="252"/>
      <c r="M147" s="290"/>
      <c r="N147" s="252"/>
      <c r="O147" s="252"/>
      <c r="P147" s="265"/>
      <c r="Q147" s="266"/>
      <c r="R147" s="266"/>
      <c r="S147" s="266"/>
      <c r="T147" s="266"/>
      <c r="U147" s="266"/>
      <c r="V147" s="266"/>
      <c r="W147" s="267"/>
      <c r="X147" s="253"/>
      <c r="Y147" s="254"/>
      <c r="Z147" s="173"/>
      <c r="AA147" s="255"/>
    </row>
    <row r="148" spans="1:27" s="45" customFormat="1" ht="18.75" customHeight="1">
      <c r="A148" s="174">
        <v>35</v>
      </c>
      <c r="B148" s="86"/>
      <c r="C148" s="67"/>
      <c r="D148" s="59"/>
      <c r="E148" s="59"/>
      <c r="F148" s="60"/>
      <c r="G148" s="193" t="s">
        <v>122</v>
      </c>
      <c r="H148" s="194"/>
      <c r="I148" s="282"/>
      <c r="J148" s="282"/>
      <c r="K148" s="283"/>
      <c r="L148" s="256">
        <v>1</v>
      </c>
      <c r="M148" s="257" t="str">
        <f>IF(Y148=1, "3", IF(Y148=2, "2", IF(Y148=3, "1", " ")))</f>
        <v>2</v>
      </c>
      <c r="N148" s="258">
        <v>3</v>
      </c>
      <c r="O148" s="258" t="str">
        <f>IFERROR(VLOOKUP(VALUE(L148&amp;M148&amp;N148), リスク値算定シーﾄ!$B$2:$C$28, 2, FALSE), "")</f>
        <v>C</v>
      </c>
      <c r="P148" s="259" t="s">
        <v>112</v>
      </c>
      <c r="Q148" s="260"/>
      <c r="R148" s="260"/>
      <c r="S148" s="260"/>
      <c r="T148" s="260"/>
      <c r="U148" s="260"/>
      <c r="V148" s="260"/>
      <c r="W148" s="261"/>
      <c r="X148" s="253">
        <v>1</v>
      </c>
      <c r="Y148" s="268">
        <v>2</v>
      </c>
      <c r="Z148" s="271" t="s">
        <v>34</v>
      </c>
      <c r="AA148" s="249" t="s">
        <v>103</v>
      </c>
    </row>
    <row r="149" spans="1:27" s="45" customFormat="1" ht="18.75" customHeight="1">
      <c r="A149" s="175"/>
      <c r="B149" s="86"/>
      <c r="C149" s="67"/>
      <c r="D149" s="59"/>
      <c r="E149" s="59"/>
      <c r="F149" s="61"/>
      <c r="G149" s="284"/>
      <c r="H149" s="285"/>
      <c r="I149" s="285"/>
      <c r="J149" s="285"/>
      <c r="K149" s="286"/>
      <c r="L149" s="256"/>
      <c r="M149" s="257"/>
      <c r="N149" s="258"/>
      <c r="O149" s="258"/>
      <c r="P149" s="262"/>
      <c r="Q149" s="263"/>
      <c r="R149" s="263"/>
      <c r="S149" s="263"/>
      <c r="T149" s="263"/>
      <c r="U149" s="263"/>
      <c r="V149" s="263"/>
      <c r="W149" s="264"/>
      <c r="X149" s="253"/>
      <c r="Y149" s="269"/>
      <c r="Z149" s="272"/>
      <c r="AA149" s="250"/>
    </row>
    <row r="150" spans="1:27" s="45" customFormat="1" ht="18.75" customHeight="1">
      <c r="A150" s="176"/>
      <c r="B150" s="86"/>
      <c r="C150" s="67"/>
      <c r="D150" s="59"/>
      <c r="E150" s="59"/>
      <c r="F150" s="61"/>
      <c r="G150" s="287"/>
      <c r="H150" s="288"/>
      <c r="I150" s="288"/>
      <c r="J150" s="288"/>
      <c r="K150" s="289"/>
      <c r="L150" s="256"/>
      <c r="M150" s="257"/>
      <c r="N150" s="258"/>
      <c r="O150" s="258"/>
      <c r="P150" s="265"/>
      <c r="Q150" s="266"/>
      <c r="R150" s="266"/>
      <c r="S150" s="266"/>
      <c r="T150" s="266"/>
      <c r="U150" s="266"/>
      <c r="V150" s="266"/>
      <c r="W150" s="267"/>
      <c r="X150" s="253"/>
      <c r="Y150" s="270"/>
      <c r="Z150" s="273"/>
      <c r="AA150" s="251"/>
    </row>
    <row r="151" spans="1:27" s="45" customFormat="1" ht="18.75" customHeight="1">
      <c r="A151" s="107"/>
      <c r="B151" s="107"/>
      <c r="C151" s="67"/>
      <c r="D151" s="59"/>
      <c r="E151" s="59"/>
      <c r="F151" s="62"/>
      <c r="G151" s="111"/>
      <c r="H151" s="76"/>
      <c r="I151" s="76"/>
      <c r="J151" s="76"/>
      <c r="K151" s="76"/>
      <c r="L151" s="136"/>
      <c r="M151" s="136"/>
      <c r="N151" s="136"/>
      <c r="O151" s="136"/>
      <c r="P151" s="81"/>
      <c r="Q151" s="109"/>
      <c r="R151" s="37"/>
      <c r="S151" s="109"/>
      <c r="T151" s="37"/>
      <c r="U151" s="109"/>
      <c r="V151" s="37"/>
      <c r="W151" s="109"/>
      <c r="X151" s="143"/>
      <c r="Y151" s="144"/>
      <c r="Z151" s="113"/>
      <c r="AA151" s="126"/>
    </row>
    <row r="152" spans="1:27" s="45" customFormat="1" ht="18.75" customHeight="1">
      <c r="A152" s="174">
        <v>36</v>
      </c>
      <c r="B152" s="86"/>
      <c r="C152" s="193" t="s">
        <v>156</v>
      </c>
      <c r="D152" s="297"/>
      <c r="E152" s="297"/>
      <c r="F152" s="297"/>
      <c r="G152" s="297"/>
      <c r="H152" s="297"/>
      <c r="I152" s="297"/>
      <c r="J152" s="297"/>
      <c r="K152" s="298"/>
      <c r="L152" s="252"/>
      <c r="M152" s="290"/>
      <c r="N152" s="252"/>
      <c r="O152" s="252"/>
      <c r="P152" s="46" t="s">
        <v>145</v>
      </c>
      <c r="Q152" s="47" t="s">
        <v>162</v>
      </c>
      <c r="R152" s="46"/>
      <c r="S152" s="47"/>
      <c r="T152" s="48" t="s">
        <v>147</v>
      </c>
      <c r="U152" s="56" t="s">
        <v>131</v>
      </c>
      <c r="V152" s="48"/>
      <c r="W152" s="47"/>
      <c r="X152" s="253">
        <v>1</v>
      </c>
      <c r="Y152" s="254"/>
      <c r="Z152" s="173"/>
      <c r="AA152" s="255"/>
    </row>
    <row r="153" spans="1:27" s="45" customFormat="1" ht="18.75" customHeight="1">
      <c r="A153" s="175"/>
      <c r="B153" s="86"/>
      <c r="C153" s="299"/>
      <c r="D153" s="300"/>
      <c r="E153" s="300"/>
      <c r="F153" s="300"/>
      <c r="G153" s="300"/>
      <c r="H153" s="300"/>
      <c r="I153" s="300"/>
      <c r="J153" s="300"/>
      <c r="K153" s="301"/>
      <c r="L153" s="252"/>
      <c r="M153" s="290"/>
      <c r="N153" s="252"/>
      <c r="O153" s="252"/>
      <c r="P153" s="49"/>
      <c r="Q153" s="50"/>
      <c r="R153" s="49"/>
      <c r="S153" s="50"/>
      <c r="T153" s="51"/>
      <c r="U153" s="50"/>
      <c r="V153" s="51"/>
      <c r="W153" s="50"/>
      <c r="X153" s="253"/>
      <c r="Y153" s="254"/>
      <c r="Z153" s="173"/>
      <c r="AA153" s="255"/>
    </row>
    <row r="154" spans="1:27" s="45" customFormat="1" ht="20.25" customHeight="1">
      <c r="A154" s="175"/>
      <c r="B154" s="86"/>
      <c r="C154" s="302"/>
      <c r="D154" s="303"/>
      <c r="E154" s="303"/>
      <c r="F154" s="303"/>
      <c r="G154" s="303"/>
      <c r="H154" s="303"/>
      <c r="I154" s="303"/>
      <c r="J154" s="303"/>
      <c r="K154" s="304"/>
      <c r="L154" s="252"/>
      <c r="M154" s="290"/>
      <c r="N154" s="252"/>
      <c r="O154" s="252"/>
      <c r="P154" s="52"/>
      <c r="Q154" s="53"/>
      <c r="R154" s="52"/>
      <c r="S154" s="53"/>
      <c r="T154" s="54"/>
      <c r="U154" s="53"/>
      <c r="V154" s="54"/>
      <c r="W154" s="53"/>
      <c r="X154" s="253"/>
      <c r="Y154" s="254"/>
      <c r="Z154" s="173"/>
      <c r="AA154" s="255"/>
    </row>
    <row r="155" spans="1:27" s="45" customFormat="1" ht="19.5" customHeight="1">
      <c r="A155" s="174">
        <v>37</v>
      </c>
      <c r="B155" s="86"/>
      <c r="C155" s="77"/>
      <c r="D155" s="305" t="s">
        <v>81</v>
      </c>
      <c r="E155" s="306"/>
      <c r="F155" s="306"/>
      <c r="G155" s="306"/>
      <c r="H155" s="306"/>
      <c r="I155" s="306"/>
      <c r="J155" s="306"/>
      <c r="K155" s="307"/>
      <c r="L155" s="237"/>
      <c r="M155" s="237"/>
      <c r="N155" s="237"/>
      <c r="O155" s="237"/>
      <c r="P155" s="46" t="s">
        <v>149</v>
      </c>
      <c r="Q155" s="47" t="s">
        <v>162</v>
      </c>
      <c r="R155" s="55" t="s">
        <v>134</v>
      </c>
      <c r="S155" s="47" t="s">
        <v>162</v>
      </c>
      <c r="T155" s="48" t="s">
        <v>130</v>
      </c>
      <c r="U155" s="56" t="s">
        <v>131</v>
      </c>
      <c r="V155" s="48"/>
      <c r="W155" s="47"/>
      <c r="X155" s="240">
        <v>1</v>
      </c>
      <c r="Y155" s="243"/>
      <c r="Z155" s="246"/>
      <c r="AA155" s="291"/>
    </row>
    <row r="156" spans="1:27" s="45" customFormat="1" ht="18.75" customHeight="1">
      <c r="A156" s="175"/>
      <c r="B156" s="86"/>
      <c r="C156" s="78"/>
      <c r="D156" s="308"/>
      <c r="E156" s="309"/>
      <c r="F156" s="309"/>
      <c r="G156" s="309"/>
      <c r="H156" s="309"/>
      <c r="I156" s="309"/>
      <c r="J156" s="309"/>
      <c r="K156" s="310"/>
      <c r="L156" s="238"/>
      <c r="M156" s="238"/>
      <c r="N156" s="238"/>
      <c r="O156" s="238"/>
      <c r="P156" s="49"/>
      <c r="Q156" s="50"/>
      <c r="R156" s="51" t="s">
        <v>135</v>
      </c>
      <c r="S156" s="50" t="s">
        <v>162</v>
      </c>
      <c r="T156" s="51"/>
      <c r="U156" s="50"/>
      <c r="V156" s="51"/>
      <c r="W156" s="50"/>
      <c r="X156" s="241"/>
      <c r="Y156" s="244"/>
      <c r="Z156" s="247"/>
      <c r="AA156" s="292"/>
    </row>
    <row r="157" spans="1:27" s="45" customFormat="1" ht="20.25" customHeight="1">
      <c r="A157" s="176"/>
      <c r="B157" s="86"/>
      <c r="C157" s="79"/>
      <c r="D157" s="311"/>
      <c r="E157" s="312"/>
      <c r="F157" s="312"/>
      <c r="G157" s="312"/>
      <c r="H157" s="312"/>
      <c r="I157" s="312"/>
      <c r="J157" s="312"/>
      <c r="K157" s="313"/>
      <c r="L157" s="239"/>
      <c r="M157" s="239"/>
      <c r="N157" s="239"/>
      <c r="O157" s="239"/>
      <c r="P157" s="52"/>
      <c r="Q157" s="53"/>
      <c r="R157" s="52"/>
      <c r="S157" s="53"/>
      <c r="T157" s="54"/>
      <c r="U157" s="53"/>
      <c r="V157" s="54"/>
      <c r="W157" s="53"/>
      <c r="X157" s="242"/>
      <c r="Y157" s="245"/>
      <c r="Z157" s="248"/>
      <c r="AA157" s="293"/>
    </row>
    <row r="158" spans="1:27" s="45" customFormat="1" ht="18.75" customHeight="1">
      <c r="A158" s="174">
        <v>38</v>
      </c>
      <c r="B158" s="86"/>
      <c r="C158" s="67"/>
      <c r="D158" s="118"/>
      <c r="E158" s="193" t="s">
        <v>123</v>
      </c>
      <c r="F158" s="274"/>
      <c r="G158" s="274"/>
      <c r="H158" s="274"/>
      <c r="I158" s="274"/>
      <c r="J158" s="274"/>
      <c r="K158" s="275"/>
      <c r="L158" s="256">
        <v>1</v>
      </c>
      <c r="M158" s="257" t="str">
        <f>IF(Y158=1, "3", IF(Y158=2, "2", IF(Y158=3, "1", " ")))</f>
        <v>3</v>
      </c>
      <c r="N158" s="258">
        <v>3</v>
      </c>
      <c r="O158" s="258" t="str">
        <f>IFERROR(VLOOKUP(VALUE(L158&amp;M158&amp;N158), リスク値算定シーﾄ!$B$2:$C$28, 2, FALSE), "")</f>
        <v>B</v>
      </c>
      <c r="P158" s="46"/>
      <c r="Q158" s="47"/>
      <c r="R158" s="55" t="s">
        <v>151</v>
      </c>
      <c r="S158" s="56"/>
      <c r="T158" s="48" t="s">
        <v>137</v>
      </c>
      <c r="U158" s="56" t="s">
        <v>131</v>
      </c>
      <c r="V158" s="48"/>
      <c r="W158" s="47"/>
      <c r="X158" s="253">
        <v>1</v>
      </c>
      <c r="Y158" s="268">
        <v>1</v>
      </c>
      <c r="Z158" s="271" t="s">
        <v>35</v>
      </c>
      <c r="AA158" s="249" t="s">
        <v>104</v>
      </c>
    </row>
    <row r="159" spans="1:27" s="45" customFormat="1" ht="18.75" customHeight="1">
      <c r="A159" s="175"/>
      <c r="B159" s="86"/>
      <c r="C159" s="67"/>
      <c r="D159" s="59"/>
      <c r="E159" s="276"/>
      <c r="F159" s="277"/>
      <c r="G159" s="277"/>
      <c r="H159" s="277"/>
      <c r="I159" s="277"/>
      <c r="J159" s="277"/>
      <c r="K159" s="278"/>
      <c r="L159" s="256"/>
      <c r="M159" s="257"/>
      <c r="N159" s="258"/>
      <c r="O159" s="258"/>
      <c r="P159" s="49"/>
      <c r="Q159" s="50"/>
      <c r="R159" s="51"/>
      <c r="S159" s="50"/>
      <c r="T159" s="51" t="s">
        <v>130</v>
      </c>
      <c r="U159" s="50" t="s">
        <v>131</v>
      </c>
      <c r="V159" s="51"/>
      <c r="W159" s="50"/>
      <c r="X159" s="253"/>
      <c r="Y159" s="269"/>
      <c r="Z159" s="272"/>
      <c r="AA159" s="250"/>
    </row>
    <row r="160" spans="1:27" s="45" customFormat="1" ht="18.75" customHeight="1">
      <c r="A160" s="176"/>
      <c r="B160" s="86"/>
      <c r="C160" s="67"/>
      <c r="D160" s="59"/>
      <c r="E160" s="279"/>
      <c r="F160" s="280"/>
      <c r="G160" s="280"/>
      <c r="H160" s="280"/>
      <c r="I160" s="280"/>
      <c r="J160" s="280"/>
      <c r="K160" s="281"/>
      <c r="L160" s="256"/>
      <c r="M160" s="257"/>
      <c r="N160" s="258"/>
      <c r="O160" s="258"/>
      <c r="P160" s="52"/>
      <c r="Q160" s="53"/>
      <c r="R160" s="54"/>
      <c r="S160" s="53"/>
      <c r="T160" s="54"/>
      <c r="U160" s="53"/>
      <c r="V160" s="54"/>
      <c r="W160" s="53"/>
      <c r="X160" s="253"/>
      <c r="Y160" s="270"/>
      <c r="Z160" s="273"/>
      <c r="AA160" s="251"/>
    </row>
    <row r="161" spans="1:27" s="45" customFormat="1" ht="18.75" customHeight="1">
      <c r="A161" s="107"/>
      <c r="B161" s="86"/>
      <c r="C161" s="67"/>
      <c r="D161" s="59"/>
      <c r="E161" s="92"/>
      <c r="F161" s="62"/>
      <c r="G161" s="111"/>
      <c r="H161" s="76"/>
      <c r="I161" s="76"/>
      <c r="J161" s="76"/>
      <c r="K161" s="76"/>
      <c r="L161" s="136"/>
      <c r="M161" s="136"/>
      <c r="N161" s="136"/>
      <c r="O161" s="136"/>
      <c r="P161" s="81"/>
      <c r="Q161" s="109"/>
      <c r="R161" s="37"/>
      <c r="S161" s="109"/>
      <c r="T161" s="37"/>
      <c r="U161" s="109"/>
      <c r="V161" s="37"/>
      <c r="W161" s="109"/>
      <c r="X161" s="144"/>
      <c r="Y161" s="144"/>
      <c r="Z161" s="113"/>
      <c r="AA161" s="126"/>
    </row>
    <row r="162" spans="1:27" s="45" customFormat="1" ht="28.5">
      <c r="A162" s="174">
        <v>39</v>
      </c>
      <c r="B162" s="86"/>
      <c r="C162" s="67"/>
      <c r="D162" s="34"/>
      <c r="E162" s="193" t="s">
        <v>83</v>
      </c>
      <c r="F162" s="194"/>
      <c r="G162" s="194"/>
      <c r="H162" s="194"/>
      <c r="I162" s="194"/>
      <c r="J162" s="194"/>
      <c r="K162" s="195"/>
      <c r="L162" s="252"/>
      <c r="M162" s="290"/>
      <c r="N162" s="252"/>
      <c r="O162" s="252"/>
      <c r="P162" s="46" t="s">
        <v>159</v>
      </c>
      <c r="Q162" s="47" t="s">
        <v>162</v>
      </c>
      <c r="R162" s="57"/>
      <c r="S162" s="56"/>
      <c r="T162" s="46" t="s">
        <v>159</v>
      </c>
      <c r="U162" s="56" t="s">
        <v>131</v>
      </c>
      <c r="V162" s="57"/>
      <c r="W162" s="56"/>
      <c r="X162" s="253">
        <v>1</v>
      </c>
      <c r="Y162" s="254"/>
      <c r="Z162" s="173"/>
      <c r="AA162" s="255"/>
    </row>
    <row r="163" spans="1:27" s="45" customFormat="1" ht="19.5" customHeight="1">
      <c r="A163" s="175"/>
      <c r="B163" s="86"/>
      <c r="C163" s="67"/>
      <c r="D163" s="34"/>
      <c r="E163" s="177"/>
      <c r="F163" s="178"/>
      <c r="G163" s="178"/>
      <c r="H163" s="178"/>
      <c r="I163" s="178"/>
      <c r="J163" s="178"/>
      <c r="K163" s="179"/>
      <c r="L163" s="252"/>
      <c r="M163" s="290"/>
      <c r="N163" s="252"/>
      <c r="O163" s="252"/>
      <c r="P163" s="49"/>
      <c r="Q163" s="50"/>
      <c r="R163" s="51"/>
      <c r="S163" s="50"/>
      <c r="T163" s="51" t="s">
        <v>130</v>
      </c>
      <c r="U163" s="50" t="s">
        <v>131</v>
      </c>
      <c r="V163" s="51"/>
      <c r="W163" s="50"/>
      <c r="X163" s="253"/>
      <c r="Y163" s="254"/>
      <c r="Z163" s="173"/>
      <c r="AA163" s="255"/>
    </row>
    <row r="164" spans="1:27" s="45" customFormat="1" ht="18.75" customHeight="1">
      <c r="A164" s="175"/>
      <c r="B164" s="86"/>
      <c r="C164" s="67"/>
      <c r="D164" s="34"/>
      <c r="E164" s="180"/>
      <c r="F164" s="181"/>
      <c r="G164" s="181"/>
      <c r="H164" s="181"/>
      <c r="I164" s="181"/>
      <c r="J164" s="181"/>
      <c r="K164" s="182"/>
      <c r="L164" s="252"/>
      <c r="M164" s="290"/>
      <c r="N164" s="252"/>
      <c r="O164" s="252"/>
      <c r="P164" s="52"/>
      <c r="Q164" s="53"/>
      <c r="R164" s="54"/>
      <c r="S164" s="53"/>
      <c r="T164" s="54"/>
      <c r="U164" s="53"/>
      <c r="V164" s="54"/>
      <c r="W164" s="53"/>
      <c r="X164" s="253"/>
      <c r="Y164" s="254"/>
      <c r="Z164" s="173"/>
      <c r="AA164" s="255"/>
    </row>
    <row r="165" spans="1:27" s="45" customFormat="1" ht="18.75" customHeight="1">
      <c r="A165" s="174">
        <v>40</v>
      </c>
      <c r="B165" s="86"/>
      <c r="C165" s="67"/>
      <c r="D165" s="59"/>
      <c r="E165" s="80"/>
      <c r="F165" s="193" t="s">
        <v>82</v>
      </c>
      <c r="G165" s="194"/>
      <c r="H165" s="194"/>
      <c r="I165" s="194"/>
      <c r="J165" s="194"/>
      <c r="K165" s="195"/>
      <c r="L165" s="252"/>
      <c r="M165" s="290"/>
      <c r="N165" s="252"/>
      <c r="O165" s="252"/>
      <c r="P165" s="55" t="s">
        <v>128</v>
      </c>
      <c r="Q165" s="47" t="s">
        <v>132</v>
      </c>
      <c r="R165" s="46"/>
      <c r="S165" s="47"/>
      <c r="T165" s="48" t="s">
        <v>137</v>
      </c>
      <c r="U165" s="47" t="s">
        <v>132</v>
      </c>
      <c r="V165" s="48"/>
      <c r="W165" s="47"/>
      <c r="X165" s="253">
        <v>2</v>
      </c>
      <c r="Y165" s="254"/>
      <c r="Z165" s="173"/>
      <c r="AA165" s="255"/>
    </row>
    <row r="166" spans="1:27" s="45" customFormat="1" ht="19.5" customHeight="1">
      <c r="A166" s="175"/>
      <c r="B166" s="86"/>
      <c r="C166" s="67"/>
      <c r="D166" s="59"/>
      <c r="E166" s="35"/>
      <c r="F166" s="177"/>
      <c r="G166" s="178"/>
      <c r="H166" s="178"/>
      <c r="I166" s="178"/>
      <c r="J166" s="178"/>
      <c r="K166" s="179"/>
      <c r="L166" s="252"/>
      <c r="M166" s="290"/>
      <c r="N166" s="252"/>
      <c r="O166" s="252"/>
      <c r="P166" s="49" t="s">
        <v>139</v>
      </c>
      <c r="Q166" s="56" t="s">
        <v>132</v>
      </c>
      <c r="R166" s="51"/>
      <c r="S166" s="50"/>
      <c r="T166" s="51" t="s">
        <v>130</v>
      </c>
      <c r="U166" s="56" t="s">
        <v>131</v>
      </c>
      <c r="V166" s="51"/>
      <c r="W166" s="50"/>
      <c r="X166" s="253"/>
      <c r="Y166" s="254"/>
      <c r="Z166" s="173"/>
      <c r="AA166" s="255"/>
    </row>
    <row r="167" spans="1:27" s="45" customFormat="1" ht="28.5">
      <c r="A167" s="176"/>
      <c r="B167" s="86"/>
      <c r="C167" s="67"/>
      <c r="D167" s="59"/>
      <c r="E167" s="35"/>
      <c r="F167" s="180"/>
      <c r="G167" s="181"/>
      <c r="H167" s="181"/>
      <c r="I167" s="181"/>
      <c r="J167" s="181"/>
      <c r="K167" s="182"/>
      <c r="L167" s="252"/>
      <c r="M167" s="290"/>
      <c r="N167" s="252"/>
      <c r="O167" s="252"/>
      <c r="P167" s="52" t="s">
        <v>144</v>
      </c>
      <c r="Q167" s="53" t="s">
        <v>131</v>
      </c>
      <c r="R167" s="54"/>
      <c r="S167" s="53"/>
      <c r="T167" s="54"/>
      <c r="U167" s="53"/>
      <c r="V167" s="54"/>
      <c r="W167" s="53"/>
      <c r="X167" s="253"/>
      <c r="Y167" s="254"/>
      <c r="Z167" s="173"/>
      <c r="AA167" s="255"/>
    </row>
    <row r="168" spans="1:27" ht="31.5" customHeight="1">
      <c r="A168" s="211" t="s">
        <v>52</v>
      </c>
      <c r="B168" s="211"/>
      <c r="C168" s="212"/>
      <c r="D168" s="212"/>
      <c r="E168" s="212"/>
      <c r="F168" s="212"/>
      <c r="G168" s="212"/>
      <c r="H168" s="212"/>
      <c r="I168" s="212"/>
      <c r="J168" s="212"/>
      <c r="K168" s="212"/>
      <c r="L168" s="212"/>
      <c r="M168" s="212"/>
      <c r="N168" s="212"/>
      <c r="O168" s="212"/>
      <c r="P168" s="212"/>
      <c r="Q168" s="212"/>
      <c r="R168" s="212"/>
      <c r="S168" s="212"/>
      <c r="T168" s="212"/>
      <c r="U168" s="212"/>
      <c r="V168" s="212"/>
      <c r="W168" s="212"/>
      <c r="X168" s="212"/>
      <c r="Y168" s="212"/>
      <c r="Z168" s="212"/>
      <c r="AA168" s="212"/>
    </row>
    <row r="169" spans="1:27" ht="31.5" customHeight="1">
      <c r="A169" s="161" t="s">
        <v>60</v>
      </c>
      <c r="B169" s="95"/>
      <c r="C169" s="96"/>
      <c r="D169" s="96"/>
      <c r="E169" s="96"/>
      <c r="F169" s="96"/>
      <c r="G169" s="96"/>
      <c r="H169" s="96"/>
      <c r="I169" s="96"/>
      <c r="J169" s="96"/>
      <c r="K169" s="96"/>
      <c r="L169" s="133"/>
      <c r="M169" s="133"/>
      <c r="N169" s="133"/>
      <c r="O169" s="133"/>
      <c r="P169" s="334" t="s">
        <v>164</v>
      </c>
      <c r="Q169" s="335"/>
      <c r="R169" s="335"/>
      <c r="S169" s="335"/>
      <c r="T169" s="335"/>
      <c r="U169" s="335"/>
      <c r="V169" s="335"/>
      <c r="W169" s="335"/>
      <c r="X169" s="335"/>
      <c r="Y169" s="335"/>
      <c r="Z169" s="335"/>
      <c r="AA169" s="335"/>
    </row>
    <row r="170" spans="1:27" s="45" customFormat="1" ht="34.5" customHeight="1">
      <c r="A170" s="321" t="s">
        <v>5</v>
      </c>
      <c r="B170" s="105" t="s">
        <v>48</v>
      </c>
      <c r="C170" s="101"/>
      <c r="D170" s="101"/>
      <c r="E170" s="101"/>
      <c r="F170" s="101"/>
      <c r="G170" s="101"/>
      <c r="H170" s="101"/>
      <c r="I170" s="101"/>
      <c r="J170" s="101"/>
      <c r="K170" s="102"/>
      <c r="L170" s="324" t="s">
        <v>3</v>
      </c>
      <c r="M170" s="325"/>
      <c r="N170" s="325"/>
      <c r="O170" s="225"/>
      <c r="P170" s="226" t="s">
        <v>18</v>
      </c>
      <c r="Q170" s="227"/>
      <c r="R170" s="227"/>
      <c r="S170" s="227"/>
      <c r="T170" s="227"/>
      <c r="U170" s="227"/>
      <c r="V170" s="227"/>
      <c r="W170" s="317"/>
      <c r="X170" s="326" t="s">
        <v>20</v>
      </c>
      <c r="Y170" s="229"/>
      <c r="Z170" s="230" t="s">
        <v>0</v>
      </c>
      <c r="AA170" s="327"/>
    </row>
    <row r="171" spans="1:27" s="45" customFormat="1" ht="34.5" customHeight="1">
      <c r="A171" s="322"/>
      <c r="B171" s="103"/>
      <c r="C171" s="328" t="s">
        <v>51</v>
      </c>
      <c r="D171" s="329"/>
      <c r="E171" s="329"/>
      <c r="F171" s="329"/>
      <c r="G171" s="329"/>
      <c r="H171" s="329"/>
      <c r="I171" s="329"/>
      <c r="J171" s="329"/>
      <c r="K171" s="330"/>
      <c r="L171" s="232" t="s">
        <v>54</v>
      </c>
      <c r="M171" s="232" t="s">
        <v>55</v>
      </c>
      <c r="N171" s="232" t="s">
        <v>56</v>
      </c>
      <c r="O171" s="217" t="s">
        <v>2</v>
      </c>
      <c r="P171" s="218" t="s">
        <v>19</v>
      </c>
      <c r="Q171" s="219"/>
      <c r="R171" s="219"/>
      <c r="S171" s="220"/>
      <c r="T171" s="215" t="s">
        <v>58</v>
      </c>
      <c r="U171" s="216"/>
      <c r="V171" s="215" t="s">
        <v>4</v>
      </c>
      <c r="W171" s="216"/>
      <c r="X171" s="235" t="s">
        <v>21</v>
      </c>
      <c r="Y171" s="235" t="s">
        <v>1</v>
      </c>
      <c r="Z171" s="213" t="s">
        <v>22</v>
      </c>
      <c r="AA171" s="213" t="s">
        <v>23</v>
      </c>
    </row>
    <row r="172" spans="1:27" s="45" customFormat="1" ht="34.5" customHeight="1">
      <c r="A172" s="322"/>
      <c r="B172" s="104"/>
      <c r="C172" s="331"/>
      <c r="D172" s="332"/>
      <c r="E172" s="332"/>
      <c r="F172" s="332"/>
      <c r="G172" s="332"/>
      <c r="H172" s="332"/>
      <c r="I172" s="332"/>
      <c r="J172" s="332"/>
      <c r="K172" s="333"/>
      <c r="L172" s="314"/>
      <c r="M172" s="314"/>
      <c r="N172" s="314"/>
      <c r="O172" s="314"/>
      <c r="P172" s="226" t="s">
        <v>57</v>
      </c>
      <c r="Q172" s="317"/>
      <c r="R172" s="226" t="s">
        <v>6</v>
      </c>
      <c r="S172" s="317"/>
      <c r="T172" s="318"/>
      <c r="U172" s="319"/>
      <c r="V172" s="318"/>
      <c r="W172" s="319"/>
      <c r="X172" s="320"/>
      <c r="Y172" s="320"/>
      <c r="Z172" s="316"/>
      <c r="AA172" s="316"/>
    </row>
    <row r="173" spans="1:27" s="45" customFormat="1" ht="34.5" customHeight="1">
      <c r="A173" s="323"/>
      <c r="B173" s="110" t="s">
        <v>59</v>
      </c>
      <c r="C173" s="114" t="s">
        <v>61</v>
      </c>
      <c r="D173" s="100"/>
      <c r="E173" s="100"/>
      <c r="F173" s="100"/>
      <c r="G173" s="100"/>
      <c r="H173" s="100"/>
      <c r="I173" s="100"/>
      <c r="J173" s="100"/>
      <c r="K173" s="100"/>
      <c r="L173" s="134"/>
      <c r="M173" s="135"/>
      <c r="N173" s="134"/>
      <c r="O173" s="134"/>
      <c r="P173" s="98"/>
      <c r="Q173" s="98"/>
      <c r="R173" s="98"/>
      <c r="S173" s="98"/>
      <c r="T173" s="98"/>
      <c r="U173" s="98"/>
      <c r="V173" s="98"/>
      <c r="W173" s="98"/>
      <c r="X173" s="135"/>
      <c r="Y173" s="135"/>
      <c r="Z173" s="99"/>
      <c r="AA173" s="125"/>
    </row>
    <row r="174" spans="1:27" s="45" customFormat="1" ht="18.75" customHeight="1">
      <c r="A174" s="174">
        <v>41</v>
      </c>
      <c r="B174" s="86"/>
      <c r="C174" s="67"/>
      <c r="D174" s="59"/>
      <c r="E174" s="59"/>
      <c r="F174" s="60"/>
      <c r="G174" s="193" t="s">
        <v>115</v>
      </c>
      <c r="H174" s="194"/>
      <c r="I174" s="282"/>
      <c r="J174" s="282"/>
      <c r="K174" s="283"/>
      <c r="L174" s="256">
        <v>2</v>
      </c>
      <c r="M174" s="257" t="str">
        <f>IF(Y174=1, "3", IF(Y174=2, "2", IF(Y174=3, "1", " ")))</f>
        <v>2</v>
      </c>
      <c r="N174" s="258">
        <v>3</v>
      </c>
      <c r="O174" s="258" t="str">
        <f>IFERROR(VLOOKUP(VALUE(L174&amp;M174&amp;N174), リスク値算定シーﾄ!$B$2:$C$28, 2, FALSE), "")</f>
        <v>B</v>
      </c>
      <c r="P174" s="259" t="s">
        <v>109</v>
      </c>
      <c r="Q174" s="260"/>
      <c r="R174" s="260"/>
      <c r="S174" s="260"/>
      <c r="T174" s="260"/>
      <c r="U174" s="260"/>
      <c r="V174" s="260"/>
      <c r="W174" s="261"/>
      <c r="X174" s="253">
        <v>1</v>
      </c>
      <c r="Y174" s="268">
        <v>2</v>
      </c>
      <c r="Z174" s="271" t="s">
        <v>36</v>
      </c>
      <c r="AA174" s="249" t="s">
        <v>105</v>
      </c>
    </row>
    <row r="175" spans="1:27" s="45" customFormat="1" ht="18.75" customHeight="1">
      <c r="A175" s="175"/>
      <c r="B175" s="86"/>
      <c r="C175" s="67"/>
      <c r="D175" s="59"/>
      <c r="E175" s="59"/>
      <c r="F175" s="61"/>
      <c r="G175" s="284"/>
      <c r="H175" s="285"/>
      <c r="I175" s="285"/>
      <c r="J175" s="285"/>
      <c r="K175" s="286"/>
      <c r="L175" s="256"/>
      <c r="M175" s="257"/>
      <c r="N175" s="258"/>
      <c r="O175" s="258"/>
      <c r="P175" s="262"/>
      <c r="Q175" s="263"/>
      <c r="R175" s="263"/>
      <c r="S175" s="263"/>
      <c r="T175" s="263"/>
      <c r="U175" s="263"/>
      <c r="V175" s="263"/>
      <c r="W175" s="264"/>
      <c r="X175" s="253"/>
      <c r="Y175" s="269"/>
      <c r="Z175" s="272"/>
      <c r="AA175" s="250"/>
    </row>
    <row r="176" spans="1:27" s="45" customFormat="1" ht="18.75" customHeight="1">
      <c r="A176" s="176"/>
      <c r="B176" s="86"/>
      <c r="C176" s="67"/>
      <c r="D176" s="59"/>
      <c r="E176" s="59"/>
      <c r="F176" s="61"/>
      <c r="G176" s="287"/>
      <c r="H176" s="288"/>
      <c r="I176" s="288"/>
      <c r="J176" s="288"/>
      <c r="K176" s="289"/>
      <c r="L176" s="256"/>
      <c r="M176" s="257"/>
      <c r="N176" s="258"/>
      <c r="O176" s="258"/>
      <c r="P176" s="265"/>
      <c r="Q176" s="266"/>
      <c r="R176" s="266"/>
      <c r="S176" s="266"/>
      <c r="T176" s="266"/>
      <c r="U176" s="266"/>
      <c r="V176" s="266"/>
      <c r="W176" s="267"/>
      <c r="X176" s="253"/>
      <c r="Y176" s="270"/>
      <c r="Z176" s="273"/>
      <c r="AA176" s="251"/>
    </row>
    <row r="177" spans="1:27" s="45" customFormat="1" ht="18.75" customHeight="1">
      <c r="A177" s="107"/>
      <c r="B177" s="86"/>
      <c r="C177" s="67"/>
      <c r="D177" s="59"/>
      <c r="E177" s="81"/>
      <c r="F177" s="62"/>
      <c r="G177" s="111"/>
      <c r="H177" s="76"/>
      <c r="I177" s="76"/>
      <c r="J177" s="76"/>
      <c r="K177" s="76"/>
      <c r="L177" s="136"/>
      <c r="M177" s="136"/>
      <c r="N177" s="136"/>
      <c r="O177" s="136"/>
      <c r="P177" s="81"/>
      <c r="Q177" s="109"/>
      <c r="R177" s="37"/>
      <c r="S177" s="109"/>
      <c r="T177" s="37"/>
      <c r="U177" s="109"/>
      <c r="V177" s="37"/>
      <c r="W177" s="109"/>
      <c r="X177" s="143"/>
      <c r="Y177" s="144"/>
      <c r="Z177" s="113"/>
      <c r="AA177" s="126"/>
    </row>
    <row r="178" spans="1:27" s="45" customFormat="1" ht="18.75" customHeight="1">
      <c r="A178" s="174">
        <v>42</v>
      </c>
      <c r="B178" s="86"/>
      <c r="C178" s="193" t="s">
        <v>157</v>
      </c>
      <c r="D178" s="297"/>
      <c r="E178" s="297"/>
      <c r="F178" s="297"/>
      <c r="G178" s="297"/>
      <c r="H178" s="297"/>
      <c r="I178" s="297"/>
      <c r="J178" s="297"/>
      <c r="K178" s="298"/>
      <c r="L178" s="239"/>
      <c r="M178" s="315"/>
      <c r="N178" s="239"/>
      <c r="O178" s="239"/>
      <c r="P178" s="46" t="s">
        <v>145</v>
      </c>
      <c r="Q178" s="47" t="s">
        <v>162</v>
      </c>
      <c r="R178" s="46"/>
      <c r="S178" s="47"/>
      <c r="T178" s="48" t="s">
        <v>147</v>
      </c>
      <c r="U178" s="56" t="s">
        <v>131</v>
      </c>
      <c r="V178" s="57"/>
      <c r="W178" s="56"/>
      <c r="X178" s="242">
        <v>1</v>
      </c>
      <c r="Y178" s="245"/>
      <c r="Z178" s="248"/>
      <c r="AA178" s="293"/>
    </row>
    <row r="179" spans="1:27" s="45" customFormat="1" ht="18.75" customHeight="1">
      <c r="A179" s="175"/>
      <c r="B179" s="86"/>
      <c r="C179" s="299"/>
      <c r="D179" s="300"/>
      <c r="E179" s="300"/>
      <c r="F179" s="300"/>
      <c r="G179" s="300"/>
      <c r="H179" s="300"/>
      <c r="I179" s="300"/>
      <c r="J179" s="300"/>
      <c r="K179" s="301"/>
      <c r="L179" s="252"/>
      <c r="M179" s="290"/>
      <c r="N179" s="252"/>
      <c r="O179" s="252"/>
      <c r="P179" s="49"/>
      <c r="Q179" s="50"/>
      <c r="R179" s="49"/>
      <c r="S179" s="50"/>
      <c r="T179" s="51" t="s">
        <v>148</v>
      </c>
      <c r="U179" s="50" t="s">
        <v>131</v>
      </c>
      <c r="V179" s="51"/>
      <c r="W179" s="50"/>
      <c r="X179" s="253"/>
      <c r="Y179" s="254"/>
      <c r="Z179" s="173"/>
      <c r="AA179" s="255"/>
    </row>
    <row r="180" spans="1:27" s="45" customFormat="1" ht="20.25" customHeight="1">
      <c r="A180" s="175"/>
      <c r="B180" s="86"/>
      <c r="C180" s="302"/>
      <c r="D180" s="303"/>
      <c r="E180" s="303"/>
      <c r="F180" s="303"/>
      <c r="G180" s="303"/>
      <c r="H180" s="303"/>
      <c r="I180" s="303"/>
      <c r="J180" s="303"/>
      <c r="K180" s="304"/>
      <c r="L180" s="252"/>
      <c r="M180" s="290"/>
      <c r="N180" s="252"/>
      <c r="O180" s="252"/>
      <c r="P180" s="52"/>
      <c r="Q180" s="53"/>
      <c r="R180" s="52"/>
      <c r="S180" s="53"/>
      <c r="T180" s="54"/>
      <c r="U180" s="53"/>
      <c r="V180" s="54"/>
      <c r="W180" s="53"/>
      <c r="X180" s="253"/>
      <c r="Y180" s="254"/>
      <c r="Z180" s="173"/>
      <c r="AA180" s="255"/>
    </row>
    <row r="181" spans="1:27" s="45" customFormat="1" ht="20.25" customHeight="1">
      <c r="A181" s="174">
        <v>43</v>
      </c>
      <c r="B181" s="86"/>
      <c r="C181" s="77"/>
      <c r="D181" s="305" t="s">
        <v>84</v>
      </c>
      <c r="E181" s="306"/>
      <c r="F181" s="306"/>
      <c r="G181" s="306"/>
      <c r="H181" s="306"/>
      <c r="I181" s="306"/>
      <c r="J181" s="306"/>
      <c r="K181" s="307"/>
      <c r="L181" s="237"/>
      <c r="M181" s="237"/>
      <c r="N181" s="237"/>
      <c r="O181" s="237"/>
      <c r="P181" s="46" t="s">
        <v>149</v>
      </c>
      <c r="Q181" s="47" t="s">
        <v>162</v>
      </c>
      <c r="R181" s="55" t="s">
        <v>134</v>
      </c>
      <c r="S181" s="47" t="s">
        <v>162</v>
      </c>
      <c r="T181" s="48" t="s">
        <v>130</v>
      </c>
      <c r="U181" s="56" t="s">
        <v>131</v>
      </c>
      <c r="V181" s="48"/>
      <c r="W181" s="47"/>
      <c r="X181" s="240">
        <v>1</v>
      </c>
      <c r="Y181" s="243"/>
      <c r="Z181" s="246"/>
      <c r="AA181" s="291"/>
    </row>
    <row r="182" spans="1:27" s="45" customFormat="1" ht="18.75" customHeight="1">
      <c r="A182" s="175"/>
      <c r="B182" s="86"/>
      <c r="C182" s="78"/>
      <c r="D182" s="308"/>
      <c r="E182" s="309"/>
      <c r="F182" s="309"/>
      <c r="G182" s="309"/>
      <c r="H182" s="309"/>
      <c r="I182" s="309"/>
      <c r="J182" s="309"/>
      <c r="K182" s="310"/>
      <c r="L182" s="238"/>
      <c r="M182" s="238"/>
      <c r="N182" s="238"/>
      <c r="O182" s="238"/>
      <c r="P182" s="49"/>
      <c r="Q182" s="50" t="s">
        <v>132</v>
      </c>
      <c r="R182" s="51" t="s">
        <v>135</v>
      </c>
      <c r="S182" s="50" t="s">
        <v>162</v>
      </c>
      <c r="T182" s="51"/>
      <c r="U182" s="50"/>
      <c r="V182" s="51"/>
      <c r="W182" s="50"/>
      <c r="X182" s="241"/>
      <c r="Y182" s="244"/>
      <c r="Z182" s="247"/>
      <c r="AA182" s="292"/>
    </row>
    <row r="183" spans="1:27" s="45" customFormat="1" ht="20.25" customHeight="1">
      <c r="A183" s="176"/>
      <c r="B183" s="86"/>
      <c r="C183" s="79"/>
      <c r="D183" s="311"/>
      <c r="E183" s="312"/>
      <c r="F183" s="312"/>
      <c r="G183" s="312"/>
      <c r="H183" s="312"/>
      <c r="I183" s="312"/>
      <c r="J183" s="312"/>
      <c r="K183" s="313"/>
      <c r="L183" s="239"/>
      <c r="M183" s="239"/>
      <c r="N183" s="239"/>
      <c r="O183" s="239"/>
      <c r="P183" s="52"/>
      <c r="Q183" s="53"/>
      <c r="R183" s="52"/>
      <c r="S183" s="53"/>
      <c r="T183" s="54"/>
      <c r="U183" s="53"/>
      <c r="V183" s="54"/>
      <c r="W183" s="53"/>
      <c r="X183" s="242"/>
      <c r="Y183" s="245"/>
      <c r="Z183" s="248"/>
      <c r="AA183" s="293"/>
    </row>
    <row r="184" spans="1:27" s="45" customFormat="1" ht="18.75" customHeight="1">
      <c r="A184" s="174">
        <v>44</v>
      </c>
      <c r="B184" s="86"/>
      <c r="C184" s="67"/>
      <c r="D184" s="118"/>
      <c r="E184" s="193" t="s">
        <v>124</v>
      </c>
      <c r="F184" s="274"/>
      <c r="G184" s="274"/>
      <c r="H184" s="274"/>
      <c r="I184" s="274"/>
      <c r="J184" s="274"/>
      <c r="K184" s="275"/>
      <c r="L184" s="256">
        <v>1</v>
      </c>
      <c r="M184" s="257" t="str">
        <f>IF(Y184=1, "3", IF(Y184=2, "2", IF(Y184=3, "1", " ")))</f>
        <v>3</v>
      </c>
      <c r="N184" s="258">
        <v>3</v>
      </c>
      <c r="O184" s="258" t="str">
        <f>IFERROR(VLOOKUP(VALUE(L184&amp;M184&amp;N184), リスク値算定シーﾄ!$B$2:$C$28, 2, FALSE), "")</f>
        <v>B</v>
      </c>
      <c r="P184" s="46"/>
      <c r="Q184" s="47"/>
      <c r="R184" s="55" t="s">
        <v>136</v>
      </c>
      <c r="S184" s="56"/>
      <c r="T184" s="48" t="s">
        <v>137</v>
      </c>
      <c r="U184" s="56" t="s">
        <v>131</v>
      </c>
      <c r="V184" s="57"/>
      <c r="W184" s="56"/>
      <c r="X184" s="253">
        <v>1</v>
      </c>
      <c r="Y184" s="268">
        <v>1</v>
      </c>
      <c r="Z184" s="271" t="s">
        <v>37</v>
      </c>
      <c r="AA184" s="249" t="s">
        <v>106</v>
      </c>
    </row>
    <row r="185" spans="1:27" s="45" customFormat="1" ht="18.75" customHeight="1">
      <c r="A185" s="175"/>
      <c r="B185" s="86"/>
      <c r="C185" s="67"/>
      <c r="D185" s="59"/>
      <c r="E185" s="276"/>
      <c r="F185" s="277"/>
      <c r="G185" s="277"/>
      <c r="H185" s="277"/>
      <c r="I185" s="277"/>
      <c r="J185" s="277"/>
      <c r="K185" s="278"/>
      <c r="L185" s="256"/>
      <c r="M185" s="257"/>
      <c r="N185" s="258"/>
      <c r="O185" s="258"/>
      <c r="P185" s="49"/>
      <c r="Q185" s="50"/>
      <c r="R185" s="51"/>
      <c r="S185" s="50"/>
      <c r="T185" s="51" t="s">
        <v>130</v>
      </c>
      <c r="U185" s="50" t="s">
        <v>131</v>
      </c>
      <c r="V185" s="51"/>
      <c r="W185" s="50"/>
      <c r="X185" s="253"/>
      <c r="Y185" s="269"/>
      <c r="Z185" s="272"/>
      <c r="AA185" s="250"/>
    </row>
    <row r="186" spans="1:27" s="45" customFormat="1" ht="18.75" customHeight="1">
      <c r="A186" s="176"/>
      <c r="B186" s="86"/>
      <c r="C186" s="67"/>
      <c r="D186" s="59"/>
      <c r="E186" s="279"/>
      <c r="F186" s="280"/>
      <c r="G186" s="280"/>
      <c r="H186" s="280"/>
      <c r="I186" s="280"/>
      <c r="J186" s="280"/>
      <c r="K186" s="281"/>
      <c r="L186" s="256"/>
      <c r="M186" s="257"/>
      <c r="N186" s="258"/>
      <c r="O186" s="258"/>
      <c r="P186" s="52"/>
      <c r="Q186" s="53"/>
      <c r="R186" s="54"/>
      <c r="S186" s="53"/>
      <c r="T186" s="54"/>
      <c r="U186" s="53"/>
      <c r="V186" s="54"/>
      <c r="W186" s="53"/>
      <c r="X186" s="253"/>
      <c r="Y186" s="270"/>
      <c r="Z186" s="273"/>
      <c r="AA186" s="251"/>
    </row>
    <row r="187" spans="1:27" s="45" customFormat="1" ht="18.75" customHeight="1">
      <c r="A187" s="107"/>
      <c r="B187" s="86"/>
      <c r="C187" s="67"/>
      <c r="D187" s="59"/>
      <c r="E187" s="92"/>
      <c r="F187" s="62"/>
      <c r="G187" s="111"/>
      <c r="H187" s="76"/>
      <c r="I187" s="76"/>
      <c r="J187" s="76"/>
      <c r="K187" s="76"/>
      <c r="L187" s="136"/>
      <c r="M187" s="136"/>
      <c r="N187" s="136"/>
      <c r="O187" s="136"/>
      <c r="P187" s="81"/>
      <c r="Q187" s="109"/>
      <c r="R187" s="37"/>
      <c r="S187" s="109"/>
      <c r="T187" s="37"/>
      <c r="U187" s="109"/>
      <c r="V187" s="37"/>
      <c r="W187" s="109"/>
      <c r="X187" s="143"/>
      <c r="Y187" s="144"/>
      <c r="Z187" s="113"/>
      <c r="AA187" s="126"/>
    </row>
    <row r="188" spans="1:27" s="45" customFormat="1" ht="28.5">
      <c r="A188" s="174">
        <v>45</v>
      </c>
      <c r="B188" s="86"/>
      <c r="C188" s="67"/>
      <c r="D188" s="34"/>
      <c r="E188" s="193" t="s">
        <v>85</v>
      </c>
      <c r="F188" s="194"/>
      <c r="G188" s="194"/>
      <c r="H188" s="194"/>
      <c r="I188" s="194"/>
      <c r="J188" s="194"/>
      <c r="K188" s="195"/>
      <c r="L188" s="252"/>
      <c r="M188" s="290"/>
      <c r="N188" s="252"/>
      <c r="O188" s="252"/>
      <c r="P188" s="46" t="s">
        <v>159</v>
      </c>
      <c r="Q188" s="47" t="s">
        <v>162</v>
      </c>
      <c r="R188" s="57"/>
      <c r="S188" s="56"/>
      <c r="T188" s="46" t="s">
        <v>159</v>
      </c>
      <c r="U188" s="56" t="s">
        <v>131</v>
      </c>
      <c r="V188" s="57"/>
      <c r="W188" s="56"/>
      <c r="X188" s="253">
        <v>1</v>
      </c>
      <c r="Y188" s="254"/>
      <c r="Z188" s="173"/>
      <c r="AA188" s="255"/>
    </row>
    <row r="189" spans="1:27" s="45" customFormat="1" ht="19.5" customHeight="1">
      <c r="A189" s="175"/>
      <c r="B189" s="86"/>
      <c r="C189" s="67"/>
      <c r="D189" s="34"/>
      <c r="E189" s="177"/>
      <c r="F189" s="178"/>
      <c r="G189" s="178"/>
      <c r="H189" s="178"/>
      <c r="I189" s="178"/>
      <c r="J189" s="178"/>
      <c r="K189" s="179"/>
      <c r="L189" s="252"/>
      <c r="M189" s="290"/>
      <c r="N189" s="252"/>
      <c r="O189" s="252"/>
      <c r="P189" s="49"/>
      <c r="Q189" s="50"/>
      <c r="R189" s="51"/>
      <c r="S189" s="50"/>
      <c r="T189" s="51" t="s">
        <v>130</v>
      </c>
      <c r="U189" s="50" t="s">
        <v>131</v>
      </c>
      <c r="V189" s="51"/>
      <c r="W189" s="50"/>
      <c r="X189" s="253"/>
      <c r="Y189" s="254"/>
      <c r="Z189" s="173"/>
      <c r="AA189" s="255"/>
    </row>
    <row r="190" spans="1:27" s="45" customFormat="1" ht="18.75" customHeight="1">
      <c r="A190" s="175"/>
      <c r="B190" s="86"/>
      <c r="C190" s="67"/>
      <c r="D190" s="34"/>
      <c r="E190" s="180"/>
      <c r="F190" s="181"/>
      <c r="G190" s="181"/>
      <c r="H190" s="181"/>
      <c r="I190" s="181"/>
      <c r="J190" s="181"/>
      <c r="K190" s="182"/>
      <c r="L190" s="252"/>
      <c r="M190" s="290"/>
      <c r="N190" s="252"/>
      <c r="O190" s="252"/>
      <c r="P190" s="52"/>
      <c r="Q190" s="53"/>
      <c r="R190" s="54"/>
      <c r="S190" s="53"/>
      <c r="T190" s="54"/>
      <c r="U190" s="53"/>
      <c r="V190" s="54"/>
      <c r="W190" s="53"/>
      <c r="X190" s="253"/>
      <c r="Y190" s="254"/>
      <c r="Z190" s="173"/>
      <c r="AA190" s="255"/>
    </row>
    <row r="191" spans="1:27" s="45" customFormat="1" ht="18.75" customHeight="1">
      <c r="A191" s="174">
        <v>46</v>
      </c>
      <c r="B191" s="86"/>
      <c r="C191" s="67"/>
      <c r="D191" s="59"/>
      <c r="E191" s="80"/>
      <c r="F191" s="177" t="s">
        <v>86</v>
      </c>
      <c r="G191" s="178"/>
      <c r="H191" s="178"/>
      <c r="I191" s="178"/>
      <c r="J191" s="178"/>
      <c r="K191" s="179"/>
      <c r="L191" s="252"/>
      <c r="M191" s="290"/>
      <c r="N191" s="252"/>
      <c r="O191" s="252"/>
      <c r="P191" s="55" t="s">
        <v>128</v>
      </c>
      <c r="Q191" s="47" t="s">
        <v>132</v>
      </c>
      <c r="R191" s="55"/>
      <c r="S191" s="56"/>
      <c r="T191" s="48" t="s">
        <v>137</v>
      </c>
      <c r="U191" s="47" t="s">
        <v>132</v>
      </c>
      <c r="V191" s="48"/>
      <c r="W191" s="47"/>
      <c r="X191" s="253">
        <v>2</v>
      </c>
      <c r="Y191" s="254"/>
      <c r="Z191" s="173"/>
      <c r="AA191" s="255"/>
    </row>
    <row r="192" spans="1:27" s="45" customFormat="1" ht="18.75" customHeight="1">
      <c r="A192" s="175"/>
      <c r="B192" s="86"/>
      <c r="C192" s="67"/>
      <c r="D192" s="59"/>
      <c r="E192" s="35"/>
      <c r="F192" s="177"/>
      <c r="G192" s="178"/>
      <c r="H192" s="178"/>
      <c r="I192" s="178"/>
      <c r="J192" s="178"/>
      <c r="K192" s="179"/>
      <c r="L192" s="252"/>
      <c r="M192" s="290"/>
      <c r="N192" s="252"/>
      <c r="O192" s="252"/>
      <c r="P192" s="49" t="s">
        <v>139</v>
      </c>
      <c r="Q192" s="56" t="s">
        <v>132</v>
      </c>
      <c r="R192" s="51"/>
      <c r="S192" s="50"/>
      <c r="T192" s="51" t="s">
        <v>130</v>
      </c>
      <c r="U192" s="56" t="s">
        <v>131</v>
      </c>
      <c r="V192" s="51"/>
      <c r="W192" s="50"/>
      <c r="X192" s="253"/>
      <c r="Y192" s="254"/>
      <c r="Z192" s="173"/>
      <c r="AA192" s="255"/>
    </row>
    <row r="193" spans="1:27" s="45" customFormat="1" ht="31.5" customHeight="1">
      <c r="A193" s="175"/>
      <c r="B193" s="86"/>
      <c r="C193" s="67"/>
      <c r="D193" s="59"/>
      <c r="E193" s="35"/>
      <c r="F193" s="177"/>
      <c r="G193" s="178"/>
      <c r="H193" s="178"/>
      <c r="I193" s="178"/>
      <c r="J193" s="178"/>
      <c r="K193" s="179"/>
      <c r="L193" s="252"/>
      <c r="M193" s="290"/>
      <c r="N193" s="252"/>
      <c r="O193" s="252"/>
      <c r="P193" s="52" t="s">
        <v>144</v>
      </c>
      <c r="Q193" s="53" t="s">
        <v>131</v>
      </c>
      <c r="R193" s="54"/>
      <c r="S193" s="53"/>
      <c r="T193" s="54"/>
      <c r="U193" s="53"/>
      <c r="V193" s="54"/>
      <c r="W193" s="53"/>
      <c r="X193" s="253"/>
      <c r="Y193" s="254"/>
      <c r="Z193" s="173"/>
      <c r="AA193" s="255"/>
    </row>
    <row r="194" spans="1:27" s="45" customFormat="1" ht="18.75" customHeight="1">
      <c r="A194" s="174">
        <v>47</v>
      </c>
      <c r="B194" s="86"/>
      <c r="C194" s="67"/>
      <c r="D194" s="59"/>
      <c r="E194" s="59"/>
      <c r="F194" s="60"/>
      <c r="G194" s="193" t="s">
        <v>116</v>
      </c>
      <c r="H194" s="194"/>
      <c r="I194" s="282"/>
      <c r="J194" s="282"/>
      <c r="K194" s="283"/>
      <c r="L194" s="256">
        <v>2</v>
      </c>
      <c r="M194" s="257" t="str">
        <f>IF(Y194=1, "3", IF(Y194=2, "2", IF(Y194=3, "1", " ")))</f>
        <v>2</v>
      </c>
      <c r="N194" s="258">
        <v>3</v>
      </c>
      <c r="O194" s="258" t="str">
        <f>IFERROR(VLOOKUP(VALUE(L194&amp;M194&amp;N194), リスク値算定シーﾄ!$B$2:$C$28, 2, FALSE), "")</f>
        <v>B</v>
      </c>
      <c r="P194" s="259" t="s">
        <v>110</v>
      </c>
      <c r="Q194" s="260"/>
      <c r="R194" s="260"/>
      <c r="S194" s="260"/>
      <c r="T194" s="260"/>
      <c r="U194" s="260"/>
      <c r="V194" s="260"/>
      <c r="W194" s="261"/>
      <c r="X194" s="253">
        <v>1</v>
      </c>
      <c r="Y194" s="268">
        <v>2</v>
      </c>
      <c r="Z194" s="271" t="s">
        <v>38</v>
      </c>
      <c r="AA194" s="249" t="s">
        <v>107</v>
      </c>
    </row>
    <row r="195" spans="1:27" s="45" customFormat="1" ht="18.75" customHeight="1">
      <c r="A195" s="175"/>
      <c r="B195" s="86"/>
      <c r="C195" s="67"/>
      <c r="D195" s="59"/>
      <c r="E195" s="59"/>
      <c r="F195" s="61"/>
      <c r="G195" s="284"/>
      <c r="H195" s="285"/>
      <c r="I195" s="285"/>
      <c r="J195" s="285"/>
      <c r="K195" s="286"/>
      <c r="L195" s="256"/>
      <c r="M195" s="257"/>
      <c r="N195" s="258"/>
      <c r="O195" s="258"/>
      <c r="P195" s="262"/>
      <c r="Q195" s="263"/>
      <c r="R195" s="263"/>
      <c r="S195" s="263"/>
      <c r="T195" s="263"/>
      <c r="U195" s="263"/>
      <c r="V195" s="263"/>
      <c r="W195" s="264"/>
      <c r="X195" s="253"/>
      <c r="Y195" s="269"/>
      <c r="Z195" s="272"/>
      <c r="AA195" s="250"/>
    </row>
    <row r="196" spans="1:27" s="45" customFormat="1" ht="18.75" customHeight="1">
      <c r="A196" s="176"/>
      <c r="B196" s="86"/>
      <c r="C196" s="67"/>
      <c r="D196" s="59"/>
      <c r="E196" s="59"/>
      <c r="F196" s="61"/>
      <c r="G196" s="287"/>
      <c r="H196" s="288"/>
      <c r="I196" s="288"/>
      <c r="J196" s="288"/>
      <c r="K196" s="289"/>
      <c r="L196" s="256"/>
      <c r="M196" s="257"/>
      <c r="N196" s="258"/>
      <c r="O196" s="258"/>
      <c r="P196" s="265"/>
      <c r="Q196" s="266"/>
      <c r="R196" s="266"/>
      <c r="S196" s="266"/>
      <c r="T196" s="266"/>
      <c r="U196" s="266"/>
      <c r="V196" s="266"/>
      <c r="W196" s="267"/>
      <c r="X196" s="253"/>
      <c r="Y196" s="270"/>
      <c r="Z196" s="273"/>
      <c r="AA196" s="251"/>
    </row>
    <row r="197" spans="1:27" s="45" customFormat="1" ht="18.75" customHeight="1">
      <c r="A197" s="107"/>
      <c r="B197" s="107"/>
      <c r="C197" s="67"/>
      <c r="D197" s="59"/>
      <c r="E197" s="59"/>
      <c r="F197" s="62"/>
      <c r="G197" s="111"/>
      <c r="H197" s="111"/>
      <c r="I197" s="111"/>
      <c r="J197" s="111"/>
      <c r="K197" s="111"/>
      <c r="L197" s="137"/>
      <c r="M197" s="137"/>
      <c r="N197" s="137"/>
      <c r="O197" s="137"/>
      <c r="P197" s="59"/>
      <c r="Q197" s="108"/>
      <c r="R197" s="34"/>
      <c r="S197" s="108"/>
      <c r="T197" s="34"/>
      <c r="U197" s="74"/>
      <c r="V197" s="34"/>
      <c r="W197" s="108"/>
      <c r="X197" s="145"/>
      <c r="Y197" s="146"/>
      <c r="Z197" s="115"/>
      <c r="AA197" s="129"/>
    </row>
    <row r="198" spans="1:27" s="45" customFormat="1" ht="18.75" customHeight="1">
      <c r="A198" s="174">
        <v>48</v>
      </c>
      <c r="B198" s="86"/>
      <c r="C198" s="193" t="s">
        <v>158</v>
      </c>
      <c r="D198" s="297"/>
      <c r="E198" s="297"/>
      <c r="F198" s="297"/>
      <c r="G198" s="297"/>
      <c r="H198" s="297"/>
      <c r="I198" s="297"/>
      <c r="J198" s="297"/>
      <c r="K198" s="298"/>
      <c r="L198" s="252"/>
      <c r="M198" s="290"/>
      <c r="N198" s="252"/>
      <c r="O198" s="252"/>
      <c r="P198" s="46" t="s">
        <v>152</v>
      </c>
      <c r="Q198" s="47" t="s">
        <v>132</v>
      </c>
      <c r="R198" s="46"/>
      <c r="S198" s="47"/>
      <c r="T198" s="48" t="s">
        <v>147</v>
      </c>
      <c r="U198" s="56" t="s">
        <v>131</v>
      </c>
      <c r="V198" s="48"/>
      <c r="W198" s="47"/>
      <c r="X198" s="253">
        <v>1</v>
      </c>
      <c r="Y198" s="254"/>
      <c r="Z198" s="173"/>
      <c r="AA198" s="255"/>
    </row>
    <row r="199" spans="1:27" s="45" customFormat="1" ht="18.75" customHeight="1">
      <c r="A199" s="175"/>
      <c r="B199" s="86"/>
      <c r="C199" s="299"/>
      <c r="D199" s="300"/>
      <c r="E199" s="300"/>
      <c r="F199" s="300"/>
      <c r="G199" s="300"/>
      <c r="H199" s="300"/>
      <c r="I199" s="300"/>
      <c r="J199" s="300"/>
      <c r="K199" s="301"/>
      <c r="L199" s="252"/>
      <c r="M199" s="290"/>
      <c r="N199" s="252"/>
      <c r="O199" s="252"/>
      <c r="P199" s="49" t="s">
        <v>146</v>
      </c>
      <c r="Q199" s="50" t="s">
        <v>162</v>
      </c>
      <c r="R199" s="49"/>
      <c r="S199" s="50"/>
      <c r="T199" s="51" t="s">
        <v>148</v>
      </c>
      <c r="U199" s="50" t="s">
        <v>132</v>
      </c>
      <c r="V199" s="51"/>
      <c r="W199" s="50"/>
      <c r="X199" s="253"/>
      <c r="Y199" s="254"/>
      <c r="Z199" s="173"/>
      <c r="AA199" s="255"/>
    </row>
    <row r="200" spans="1:27" s="45" customFormat="1" ht="20.25" customHeight="1">
      <c r="A200" s="175"/>
      <c r="B200" s="86"/>
      <c r="C200" s="302"/>
      <c r="D200" s="303"/>
      <c r="E200" s="303"/>
      <c r="F200" s="303"/>
      <c r="G200" s="303"/>
      <c r="H200" s="303"/>
      <c r="I200" s="303"/>
      <c r="J200" s="303"/>
      <c r="K200" s="304"/>
      <c r="L200" s="252"/>
      <c r="M200" s="290"/>
      <c r="N200" s="252"/>
      <c r="O200" s="252"/>
      <c r="P200" s="52"/>
      <c r="Q200" s="53"/>
      <c r="R200" s="52"/>
      <c r="S200" s="53"/>
      <c r="T200" s="54"/>
      <c r="U200" s="53"/>
      <c r="V200" s="54"/>
      <c r="W200" s="53"/>
      <c r="X200" s="253"/>
      <c r="Y200" s="254"/>
      <c r="Z200" s="173"/>
      <c r="AA200" s="255"/>
    </row>
    <row r="201" spans="1:27" s="45" customFormat="1" ht="28.5">
      <c r="A201" s="174">
        <v>49</v>
      </c>
      <c r="B201" s="86"/>
      <c r="C201" s="77"/>
      <c r="D201" s="305" t="s">
        <v>88</v>
      </c>
      <c r="E201" s="306"/>
      <c r="F201" s="306"/>
      <c r="G201" s="306"/>
      <c r="H201" s="306"/>
      <c r="I201" s="306"/>
      <c r="J201" s="306"/>
      <c r="K201" s="307"/>
      <c r="L201" s="237"/>
      <c r="M201" s="237"/>
      <c r="N201" s="237"/>
      <c r="O201" s="237"/>
      <c r="P201" s="46" t="s">
        <v>159</v>
      </c>
      <c r="Q201" s="47" t="s">
        <v>162</v>
      </c>
      <c r="R201" s="57"/>
      <c r="S201" s="56"/>
      <c r="T201" s="46" t="s">
        <v>159</v>
      </c>
      <c r="U201" s="56" t="s">
        <v>131</v>
      </c>
      <c r="V201" s="48"/>
      <c r="W201" s="47"/>
      <c r="X201" s="240">
        <v>1</v>
      </c>
      <c r="Y201" s="243"/>
      <c r="Z201" s="246"/>
      <c r="AA201" s="291"/>
    </row>
    <row r="202" spans="1:27" s="45" customFormat="1" ht="19.5" customHeight="1">
      <c r="A202" s="175"/>
      <c r="B202" s="86"/>
      <c r="C202" s="78"/>
      <c r="D202" s="308"/>
      <c r="E202" s="309"/>
      <c r="F202" s="309"/>
      <c r="G202" s="309"/>
      <c r="H202" s="309"/>
      <c r="I202" s="309"/>
      <c r="J202" s="309"/>
      <c r="K202" s="310"/>
      <c r="L202" s="238"/>
      <c r="M202" s="238"/>
      <c r="N202" s="238"/>
      <c r="O202" s="238"/>
      <c r="P202" s="49"/>
      <c r="Q202" s="50"/>
      <c r="R202" s="51"/>
      <c r="S202" s="50"/>
      <c r="T202" s="51" t="s">
        <v>130</v>
      </c>
      <c r="U202" s="50"/>
      <c r="V202" s="51"/>
      <c r="W202" s="50"/>
      <c r="X202" s="241"/>
      <c r="Y202" s="244"/>
      <c r="Z202" s="247"/>
      <c r="AA202" s="292"/>
    </row>
    <row r="203" spans="1:27" s="45" customFormat="1" ht="20.25" customHeight="1">
      <c r="A203" s="176"/>
      <c r="B203" s="86"/>
      <c r="C203" s="79"/>
      <c r="D203" s="311"/>
      <c r="E203" s="312"/>
      <c r="F203" s="312"/>
      <c r="G203" s="312"/>
      <c r="H203" s="312"/>
      <c r="I203" s="312"/>
      <c r="J203" s="312"/>
      <c r="K203" s="313"/>
      <c r="L203" s="239"/>
      <c r="M203" s="239"/>
      <c r="N203" s="239"/>
      <c r="O203" s="239"/>
      <c r="P203" s="52"/>
      <c r="Q203" s="53"/>
      <c r="R203" s="52"/>
      <c r="S203" s="53"/>
      <c r="T203" s="54"/>
      <c r="U203" s="53"/>
      <c r="V203" s="54"/>
      <c r="W203" s="53"/>
      <c r="X203" s="242"/>
      <c r="Y203" s="245"/>
      <c r="Z203" s="248"/>
      <c r="AA203" s="293"/>
    </row>
    <row r="204" spans="1:27" s="45" customFormat="1" ht="18.75" customHeight="1">
      <c r="A204" s="174">
        <v>50</v>
      </c>
      <c r="B204" s="86"/>
      <c r="C204" s="67"/>
      <c r="D204" s="118"/>
      <c r="E204" s="193" t="s">
        <v>87</v>
      </c>
      <c r="F204" s="274"/>
      <c r="G204" s="274"/>
      <c r="H204" s="274"/>
      <c r="I204" s="274"/>
      <c r="J204" s="274"/>
      <c r="K204" s="275"/>
      <c r="L204" s="237"/>
      <c r="M204" s="237"/>
      <c r="N204" s="237"/>
      <c r="O204" s="237"/>
      <c r="P204" s="55" t="s">
        <v>129</v>
      </c>
      <c r="Q204" s="47" t="s">
        <v>132</v>
      </c>
      <c r="R204" s="55" t="s">
        <v>134</v>
      </c>
      <c r="S204" s="56"/>
      <c r="T204" s="57"/>
      <c r="U204" s="56"/>
      <c r="V204" s="57"/>
      <c r="W204" s="56"/>
      <c r="X204" s="253">
        <v>1</v>
      </c>
      <c r="Y204" s="243"/>
      <c r="Z204" s="246"/>
      <c r="AA204" s="291"/>
    </row>
    <row r="205" spans="1:27" s="45" customFormat="1" ht="18.75" customHeight="1">
      <c r="A205" s="175"/>
      <c r="B205" s="86"/>
      <c r="C205" s="67"/>
      <c r="D205" s="59"/>
      <c r="E205" s="276"/>
      <c r="F205" s="277"/>
      <c r="G205" s="277"/>
      <c r="H205" s="277"/>
      <c r="I205" s="277"/>
      <c r="J205" s="277"/>
      <c r="K205" s="278"/>
      <c r="L205" s="238"/>
      <c r="M205" s="238"/>
      <c r="N205" s="238"/>
      <c r="O205" s="238"/>
      <c r="P205" s="49"/>
      <c r="Q205" s="50"/>
      <c r="R205" s="51" t="s">
        <v>135</v>
      </c>
      <c r="S205" s="50"/>
      <c r="T205" s="51"/>
      <c r="U205" s="50"/>
      <c r="V205" s="51"/>
      <c r="W205" s="50"/>
      <c r="X205" s="253"/>
      <c r="Y205" s="244"/>
      <c r="Z205" s="247"/>
      <c r="AA205" s="292"/>
    </row>
    <row r="206" spans="1:27" s="45" customFormat="1" ht="18.75" customHeight="1">
      <c r="A206" s="175"/>
      <c r="B206" s="86"/>
      <c r="C206" s="67"/>
      <c r="D206" s="59"/>
      <c r="E206" s="279"/>
      <c r="F206" s="280"/>
      <c r="G206" s="280"/>
      <c r="H206" s="280"/>
      <c r="I206" s="280"/>
      <c r="J206" s="280"/>
      <c r="K206" s="281"/>
      <c r="L206" s="239"/>
      <c r="M206" s="239"/>
      <c r="N206" s="239"/>
      <c r="O206" s="239"/>
      <c r="P206" s="52"/>
      <c r="Q206" s="53"/>
      <c r="R206" s="54"/>
      <c r="S206" s="53"/>
      <c r="T206" s="54"/>
      <c r="U206" s="53"/>
      <c r="V206" s="54"/>
      <c r="W206" s="53"/>
      <c r="X206" s="253"/>
      <c r="Y206" s="245"/>
      <c r="Z206" s="248"/>
      <c r="AA206" s="293"/>
    </row>
    <row r="207" spans="1:27" s="45" customFormat="1" ht="18.75" customHeight="1">
      <c r="A207" s="174">
        <v>51</v>
      </c>
      <c r="B207" s="86"/>
      <c r="C207" s="67"/>
      <c r="D207" s="59"/>
      <c r="E207" s="118"/>
      <c r="F207" s="193" t="s">
        <v>125</v>
      </c>
      <c r="G207" s="194"/>
      <c r="H207" s="194"/>
      <c r="I207" s="194"/>
      <c r="J207" s="194"/>
      <c r="K207" s="195"/>
      <c r="L207" s="294">
        <v>1</v>
      </c>
      <c r="M207" s="257" t="str">
        <f>IF(Y207=1, "3", IF(Y207=2, "2", IF(Y207=3, "1", " ")))</f>
        <v>3</v>
      </c>
      <c r="N207" s="258">
        <v>3</v>
      </c>
      <c r="O207" s="258" t="str">
        <f>IFERROR(VLOOKUP(VALUE(L207&amp;M207&amp;N207), リスク値算定シーﾄ!$B$2:$C$28, 2, FALSE), "")</f>
        <v>B</v>
      </c>
      <c r="P207" s="55"/>
      <c r="Q207" s="56"/>
      <c r="R207" s="55" t="s">
        <v>161</v>
      </c>
      <c r="S207" s="47" t="s">
        <v>132</v>
      </c>
      <c r="T207" s="48" t="s">
        <v>137</v>
      </c>
      <c r="U207" s="56" t="s">
        <v>131</v>
      </c>
      <c r="V207" s="57"/>
      <c r="W207" s="56"/>
      <c r="X207" s="240">
        <v>1</v>
      </c>
      <c r="Y207" s="268">
        <v>1</v>
      </c>
      <c r="Z207" s="271" t="s">
        <v>46</v>
      </c>
      <c r="AA207" s="249" t="s">
        <v>91</v>
      </c>
    </row>
    <row r="208" spans="1:27" s="45" customFormat="1" ht="18.75" customHeight="1">
      <c r="A208" s="175"/>
      <c r="B208" s="86"/>
      <c r="C208" s="67"/>
      <c r="D208" s="59"/>
      <c r="E208" s="59"/>
      <c r="F208" s="177"/>
      <c r="G208" s="178"/>
      <c r="H208" s="178"/>
      <c r="I208" s="178"/>
      <c r="J208" s="178"/>
      <c r="K208" s="179"/>
      <c r="L208" s="295"/>
      <c r="M208" s="257"/>
      <c r="N208" s="258"/>
      <c r="O208" s="258"/>
      <c r="P208" s="49"/>
      <c r="Q208" s="50"/>
      <c r="R208" s="51"/>
      <c r="S208" s="56" t="s">
        <v>132</v>
      </c>
      <c r="T208" s="51" t="s">
        <v>130</v>
      </c>
      <c r="U208" s="56" t="s">
        <v>131</v>
      </c>
      <c r="V208" s="51"/>
      <c r="W208" s="50"/>
      <c r="X208" s="241"/>
      <c r="Y208" s="269"/>
      <c r="Z208" s="272"/>
      <c r="AA208" s="250"/>
    </row>
    <row r="209" spans="1:27" s="45" customFormat="1" ht="18.75" customHeight="1">
      <c r="A209" s="176"/>
      <c r="B209" s="86"/>
      <c r="C209" s="67"/>
      <c r="D209" s="59"/>
      <c r="E209" s="59"/>
      <c r="F209" s="180"/>
      <c r="G209" s="181"/>
      <c r="H209" s="181"/>
      <c r="I209" s="181"/>
      <c r="J209" s="181"/>
      <c r="K209" s="182"/>
      <c r="L209" s="296"/>
      <c r="M209" s="257"/>
      <c r="N209" s="258"/>
      <c r="O209" s="258"/>
      <c r="P209" s="52"/>
      <c r="Q209" s="53"/>
      <c r="R209" s="54"/>
      <c r="S209" s="53"/>
      <c r="T209" s="54"/>
      <c r="U209" s="53"/>
      <c r="V209" s="54"/>
      <c r="W209" s="53"/>
      <c r="X209" s="242"/>
      <c r="Y209" s="270"/>
      <c r="Z209" s="273"/>
      <c r="AA209" s="251"/>
    </row>
    <row r="210" spans="1:27" s="45" customFormat="1" ht="18.75" customHeight="1">
      <c r="A210" s="107"/>
      <c r="B210" s="86"/>
      <c r="C210" s="67"/>
      <c r="D210" s="59"/>
      <c r="E210" s="59"/>
      <c r="F210" s="121"/>
      <c r="G210" s="76"/>
      <c r="H210" s="76"/>
      <c r="I210" s="76"/>
      <c r="J210" s="76"/>
      <c r="K210" s="76"/>
      <c r="L210" s="136"/>
      <c r="M210" s="136"/>
      <c r="N210" s="136"/>
      <c r="O210" s="136"/>
      <c r="P210" s="81"/>
      <c r="Q210" s="109"/>
      <c r="R210" s="37"/>
      <c r="S210" s="109"/>
      <c r="T210" s="37"/>
      <c r="U210" s="109"/>
      <c r="V210" s="37"/>
      <c r="W210" s="109"/>
      <c r="X210" s="143"/>
      <c r="Y210" s="144"/>
      <c r="Z210" s="113"/>
      <c r="AA210" s="126"/>
    </row>
    <row r="211" spans="1:27" s="45" customFormat="1" ht="18.75" customHeight="1">
      <c r="A211" s="174">
        <v>52</v>
      </c>
      <c r="B211" s="86"/>
      <c r="C211" s="67"/>
      <c r="D211" s="59"/>
      <c r="E211" s="35"/>
      <c r="F211" s="177" t="s">
        <v>89</v>
      </c>
      <c r="G211" s="178"/>
      <c r="H211" s="178"/>
      <c r="I211" s="178"/>
      <c r="J211" s="178"/>
      <c r="K211" s="179"/>
      <c r="L211" s="252"/>
      <c r="M211" s="290"/>
      <c r="N211" s="252"/>
      <c r="O211" s="252"/>
      <c r="P211" s="46" t="s">
        <v>128</v>
      </c>
      <c r="Q211" s="47" t="s">
        <v>132</v>
      </c>
      <c r="R211" s="46"/>
      <c r="S211" s="47"/>
      <c r="T211" s="48" t="s">
        <v>137</v>
      </c>
      <c r="U211" s="47" t="s">
        <v>131</v>
      </c>
      <c r="V211" s="48"/>
      <c r="W211" s="47"/>
      <c r="X211" s="253">
        <v>1</v>
      </c>
      <c r="Y211" s="254"/>
      <c r="Z211" s="173"/>
      <c r="AA211" s="255"/>
    </row>
    <row r="212" spans="1:27" s="45" customFormat="1" ht="18.75" customHeight="1">
      <c r="A212" s="175"/>
      <c r="B212" s="86"/>
      <c r="C212" s="67"/>
      <c r="D212" s="59"/>
      <c r="E212" s="35"/>
      <c r="F212" s="177"/>
      <c r="G212" s="178"/>
      <c r="H212" s="178"/>
      <c r="I212" s="178"/>
      <c r="J212" s="178"/>
      <c r="K212" s="179"/>
      <c r="L212" s="252"/>
      <c r="M212" s="290"/>
      <c r="N212" s="252"/>
      <c r="O212" s="252"/>
      <c r="P212" s="49" t="s">
        <v>139</v>
      </c>
      <c r="Q212" s="56" t="s">
        <v>132</v>
      </c>
      <c r="R212" s="51"/>
      <c r="S212" s="50"/>
      <c r="T212" s="51" t="s">
        <v>130</v>
      </c>
      <c r="U212" s="56" t="s">
        <v>131</v>
      </c>
      <c r="V212" s="51"/>
      <c r="W212" s="50"/>
      <c r="X212" s="253"/>
      <c r="Y212" s="254"/>
      <c r="Z212" s="173"/>
      <c r="AA212" s="255"/>
    </row>
    <row r="213" spans="1:27" s="45" customFormat="1" ht="28.5">
      <c r="A213" s="175"/>
      <c r="B213" s="86"/>
      <c r="C213" s="67"/>
      <c r="D213" s="59"/>
      <c r="E213" s="35"/>
      <c r="F213" s="177"/>
      <c r="G213" s="178"/>
      <c r="H213" s="178"/>
      <c r="I213" s="178"/>
      <c r="J213" s="178"/>
      <c r="K213" s="179"/>
      <c r="L213" s="252"/>
      <c r="M213" s="290"/>
      <c r="N213" s="252"/>
      <c r="O213" s="252"/>
      <c r="P213" s="52" t="s">
        <v>144</v>
      </c>
      <c r="Q213" s="53" t="s">
        <v>132</v>
      </c>
      <c r="R213" s="54"/>
      <c r="S213" s="53"/>
      <c r="T213" s="54"/>
      <c r="U213" s="53"/>
      <c r="V213" s="54"/>
      <c r="W213" s="53"/>
      <c r="X213" s="253"/>
      <c r="Y213" s="254"/>
      <c r="Z213" s="173"/>
      <c r="AA213" s="255"/>
    </row>
    <row r="214" spans="1:27" s="45" customFormat="1" ht="18.75" customHeight="1">
      <c r="A214" s="174">
        <v>53</v>
      </c>
      <c r="B214" s="86"/>
      <c r="C214" s="67"/>
      <c r="D214" s="59"/>
      <c r="E214" s="59"/>
      <c r="F214" s="60"/>
      <c r="G214" s="193" t="s">
        <v>153</v>
      </c>
      <c r="H214" s="194"/>
      <c r="I214" s="282"/>
      <c r="J214" s="282"/>
      <c r="K214" s="283"/>
      <c r="L214" s="256">
        <v>1</v>
      </c>
      <c r="M214" s="257" t="str">
        <f>IF(Y214=1, "3", IF(Y214=2, "2", IF(Y214=3, "1", " ")))</f>
        <v>3</v>
      </c>
      <c r="N214" s="258">
        <v>3</v>
      </c>
      <c r="O214" s="258" t="str">
        <f>IFERROR(VLOOKUP(VALUE(L214&amp;M214&amp;N214), リスク値算定シーﾄ!$B$2:$C$28, 2, FALSE), "")</f>
        <v>B</v>
      </c>
      <c r="P214" s="259" t="s">
        <v>112</v>
      </c>
      <c r="Q214" s="260"/>
      <c r="R214" s="260"/>
      <c r="S214" s="260"/>
      <c r="T214" s="260"/>
      <c r="U214" s="260"/>
      <c r="V214" s="260"/>
      <c r="W214" s="261"/>
      <c r="X214" s="242">
        <v>1</v>
      </c>
      <c r="Y214" s="268">
        <v>1</v>
      </c>
      <c r="Z214" s="271" t="s">
        <v>47</v>
      </c>
      <c r="AA214" s="249" t="s">
        <v>108</v>
      </c>
    </row>
    <row r="215" spans="1:27" s="45" customFormat="1" ht="18.75" customHeight="1">
      <c r="A215" s="175"/>
      <c r="B215" s="86"/>
      <c r="C215" s="67"/>
      <c r="D215" s="59"/>
      <c r="E215" s="59"/>
      <c r="F215" s="61"/>
      <c r="G215" s="284"/>
      <c r="H215" s="285"/>
      <c r="I215" s="285"/>
      <c r="J215" s="285"/>
      <c r="K215" s="286"/>
      <c r="L215" s="256"/>
      <c r="M215" s="257"/>
      <c r="N215" s="258"/>
      <c r="O215" s="258"/>
      <c r="P215" s="262"/>
      <c r="Q215" s="263"/>
      <c r="R215" s="263"/>
      <c r="S215" s="263"/>
      <c r="T215" s="263"/>
      <c r="U215" s="263"/>
      <c r="V215" s="263"/>
      <c r="W215" s="264"/>
      <c r="X215" s="253"/>
      <c r="Y215" s="269"/>
      <c r="Z215" s="272"/>
      <c r="AA215" s="250"/>
    </row>
    <row r="216" spans="1:27" s="45" customFormat="1" ht="18.75" customHeight="1">
      <c r="A216" s="176"/>
      <c r="B216" s="86"/>
      <c r="C216" s="83"/>
      <c r="D216" s="81"/>
      <c r="E216" s="81"/>
      <c r="F216" s="165"/>
      <c r="G216" s="287"/>
      <c r="H216" s="288"/>
      <c r="I216" s="288"/>
      <c r="J216" s="288"/>
      <c r="K216" s="289"/>
      <c r="L216" s="256"/>
      <c r="M216" s="257"/>
      <c r="N216" s="258"/>
      <c r="O216" s="258"/>
      <c r="P216" s="265"/>
      <c r="Q216" s="266"/>
      <c r="R216" s="266"/>
      <c r="S216" s="266"/>
      <c r="T216" s="266"/>
      <c r="U216" s="266"/>
      <c r="V216" s="266"/>
      <c r="W216" s="267"/>
      <c r="X216" s="253"/>
      <c r="Y216" s="270"/>
      <c r="Z216" s="273"/>
      <c r="AA216" s="251"/>
    </row>
    <row r="217" spans="1:27" s="45" customFormat="1" ht="18.75" customHeight="1">
      <c r="A217" s="86"/>
      <c r="B217" s="108"/>
      <c r="C217" s="34"/>
      <c r="D217" s="59"/>
      <c r="E217" s="59"/>
      <c r="F217" s="62"/>
      <c r="G217" s="111"/>
      <c r="H217" s="122"/>
      <c r="I217" s="122"/>
      <c r="J217" s="122"/>
      <c r="K217" s="122"/>
      <c r="L217" s="137"/>
      <c r="M217" s="137"/>
      <c r="N217" s="137"/>
      <c r="O217" s="137"/>
      <c r="P217" s="118"/>
      <c r="Q217" s="124"/>
      <c r="R217" s="116"/>
      <c r="S217" s="124"/>
      <c r="T217" s="116"/>
      <c r="U217" s="124"/>
      <c r="V217" s="116"/>
      <c r="W217" s="124"/>
      <c r="X217" s="145"/>
      <c r="Y217" s="145"/>
      <c r="Z217" s="123"/>
      <c r="AA217" s="128"/>
    </row>
    <row r="218" spans="1:27" s="45" customFormat="1" ht="18.75" customHeight="1">
      <c r="A218" s="86"/>
      <c r="B218" s="108"/>
      <c r="C218" s="34"/>
      <c r="D218" s="59"/>
      <c r="E218" s="59"/>
      <c r="F218" s="62"/>
      <c r="G218" s="111"/>
      <c r="H218" s="111"/>
      <c r="I218" s="111"/>
      <c r="J218" s="111"/>
      <c r="K218" s="111"/>
      <c r="L218" s="139"/>
      <c r="M218" s="139"/>
      <c r="N218" s="139"/>
      <c r="O218" s="139"/>
      <c r="P218" s="59"/>
      <c r="Q218" s="108"/>
      <c r="R218" s="34"/>
      <c r="S218" s="108"/>
      <c r="T218" s="34"/>
      <c r="U218" s="108"/>
      <c r="V218" s="34"/>
      <c r="W218" s="108"/>
      <c r="X218" s="146"/>
      <c r="Y218" s="146"/>
      <c r="Z218" s="115"/>
      <c r="AA218" s="129"/>
    </row>
    <row r="219" spans="1:27" s="45" customFormat="1" ht="18.75" customHeight="1">
      <c r="A219" s="86"/>
      <c r="B219" s="108"/>
      <c r="C219" s="34"/>
      <c r="D219" s="59"/>
      <c r="E219" s="59"/>
      <c r="F219" s="62"/>
      <c r="G219" s="111"/>
      <c r="H219" s="111"/>
      <c r="I219" s="111"/>
      <c r="J219" s="111"/>
      <c r="K219" s="111"/>
      <c r="L219" s="139"/>
      <c r="M219" s="139"/>
      <c r="N219" s="139"/>
      <c r="O219" s="139"/>
      <c r="P219" s="59"/>
      <c r="Q219" s="108"/>
      <c r="R219" s="34"/>
      <c r="S219" s="108"/>
      <c r="T219" s="34"/>
      <c r="U219" s="108"/>
      <c r="V219" s="34"/>
      <c r="W219" s="108"/>
      <c r="X219" s="146"/>
      <c r="Y219" s="146"/>
      <c r="Z219" s="115"/>
      <c r="AA219" s="129"/>
    </row>
    <row r="220" spans="1:27" s="45" customFormat="1" ht="18.75" customHeight="1">
      <c r="A220" s="86"/>
      <c r="B220" s="108"/>
      <c r="C220" s="34"/>
      <c r="D220" s="59"/>
      <c r="E220" s="59"/>
      <c r="F220" s="62"/>
      <c r="G220" s="111"/>
      <c r="H220" s="111"/>
      <c r="I220" s="111"/>
      <c r="J220" s="111"/>
      <c r="K220" s="111"/>
      <c r="L220" s="139"/>
      <c r="M220" s="139"/>
      <c r="N220" s="139"/>
      <c r="O220" s="139"/>
      <c r="P220" s="59"/>
      <c r="Q220" s="108"/>
      <c r="R220" s="34"/>
      <c r="S220" s="108"/>
      <c r="T220" s="34"/>
      <c r="U220" s="108"/>
      <c r="V220" s="34"/>
      <c r="W220" s="108"/>
      <c r="X220" s="146"/>
      <c r="Y220" s="146"/>
      <c r="Z220" s="115"/>
      <c r="AA220" s="129"/>
    </row>
    <row r="221" spans="1:27" s="45" customFormat="1" ht="18.75" customHeight="1">
      <c r="A221" s="120"/>
      <c r="B221" s="109"/>
      <c r="C221" s="37"/>
      <c r="D221" s="81"/>
      <c r="E221" s="81"/>
      <c r="F221" s="88"/>
      <c r="G221" s="76"/>
      <c r="H221" s="76"/>
      <c r="I221" s="76"/>
      <c r="J221" s="76"/>
      <c r="K221" s="76"/>
      <c r="L221" s="140"/>
      <c r="M221" s="140"/>
      <c r="N221" s="140"/>
      <c r="O221" s="140"/>
      <c r="P221" s="81"/>
      <c r="Q221" s="109"/>
      <c r="R221" s="37"/>
      <c r="S221" s="109"/>
      <c r="T221" s="37"/>
      <c r="U221" s="109"/>
      <c r="V221" s="37"/>
      <c r="W221" s="109"/>
      <c r="X221" s="144"/>
      <c r="Y221" s="144"/>
      <c r="Z221" s="113"/>
      <c r="AA221" s="126"/>
    </row>
    <row r="224" spans="1:27" s="163" customFormat="1" ht="18.75" customHeight="1">
      <c r="A224" s="58"/>
      <c r="B224" s="58"/>
      <c r="C224" s="44"/>
      <c r="D224" s="44"/>
      <c r="E224" s="44"/>
      <c r="F224" s="44"/>
      <c r="G224" s="44"/>
      <c r="H224" s="44"/>
      <c r="I224" s="44"/>
      <c r="J224" s="44"/>
      <c r="K224" s="44"/>
      <c r="L224" s="141"/>
      <c r="M224" s="141"/>
      <c r="N224" s="141"/>
      <c r="O224" s="141"/>
      <c r="P224" s="44"/>
      <c r="R224" s="44"/>
      <c r="T224" s="44"/>
      <c r="V224" s="44"/>
      <c r="X224" s="142"/>
      <c r="Y224" s="142"/>
      <c r="Z224" s="33"/>
      <c r="AA224" s="130"/>
    </row>
    <row r="234" spans="1:27" s="163" customFormat="1" ht="18.75" customHeight="1">
      <c r="A234" s="44"/>
      <c r="B234" s="44"/>
      <c r="C234" s="44"/>
      <c r="D234" s="44"/>
      <c r="E234" s="44"/>
      <c r="F234" s="44"/>
      <c r="G234" s="44"/>
      <c r="H234" s="44"/>
      <c r="I234" s="44"/>
      <c r="J234" s="36"/>
      <c r="K234" s="44"/>
      <c r="L234" s="142"/>
      <c r="M234" s="142"/>
      <c r="N234" s="142"/>
      <c r="O234" s="142"/>
      <c r="P234" s="44"/>
      <c r="Q234" s="44"/>
      <c r="R234" s="44"/>
      <c r="S234" s="44"/>
      <c r="T234" s="44"/>
      <c r="U234" s="44"/>
      <c r="V234" s="44"/>
      <c r="W234" s="44"/>
      <c r="X234" s="142"/>
      <c r="Y234" s="142"/>
      <c r="Z234" s="44"/>
      <c r="AA234" s="131"/>
    </row>
  </sheetData>
  <mergeCells count="628">
    <mergeCell ref="N4:N5"/>
    <mergeCell ref="O4:O5"/>
    <mergeCell ref="P4:S4"/>
    <mergeCell ref="T4:U5"/>
    <mergeCell ref="O7:O10"/>
    <mergeCell ref="A1:AA1"/>
    <mergeCell ref="P2:AA2"/>
    <mergeCell ref="A3:A6"/>
    <mergeCell ref="L3:O3"/>
    <mergeCell ref="P3:W3"/>
    <mergeCell ref="X3:Y3"/>
    <mergeCell ref="Z3:AA3"/>
    <mergeCell ref="C4:K5"/>
    <mergeCell ref="L4:L5"/>
    <mergeCell ref="M4:M5"/>
    <mergeCell ref="Y4:Y5"/>
    <mergeCell ref="Z4:Z5"/>
    <mergeCell ref="AA4:AA5"/>
    <mergeCell ref="P5:Q5"/>
    <mergeCell ref="R5:S5"/>
    <mergeCell ref="V4:W5"/>
    <mergeCell ref="X4:X5"/>
    <mergeCell ref="X7:X10"/>
    <mergeCell ref="Y7:Y10"/>
    <mergeCell ref="Z7:Z10"/>
    <mergeCell ref="AA7:AA10"/>
    <mergeCell ref="A11:A14"/>
    <mergeCell ref="D11:K14"/>
    <mergeCell ref="L11:L14"/>
    <mergeCell ref="M11:M14"/>
    <mergeCell ref="N11:N14"/>
    <mergeCell ref="O11:O14"/>
    <mergeCell ref="X11:X14"/>
    <mergeCell ref="Y11:Y14"/>
    <mergeCell ref="Z11:Z14"/>
    <mergeCell ref="AA11:AA14"/>
    <mergeCell ref="A7:A10"/>
    <mergeCell ref="C7:K10"/>
    <mergeCell ref="L7:L10"/>
    <mergeCell ref="M7:M10"/>
    <mergeCell ref="N7:N10"/>
    <mergeCell ref="AA15:AA18"/>
    <mergeCell ref="A19:A21"/>
    <mergeCell ref="F19:K21"/>
    <mergeCell ref="L19:L21"/>
    <mergeCell ref="M19:M21"/>
    <mergeCell ref="N19:N21"/>
    <mergeCell ref="O19:O21"/>
    <mergeCell ref="X19:X21"/>
    <mergeCell ref="Y19:Y21"/>
    <mergeCell ref="Z19:Z21"/>
    <mergeCell ref="AA19:AA21"/>
    <mergeCell ref="A15:A18"/>
    <mergeCell ref="E15:K18"/>
    <mergeCell ref="L15:L18"/>
    <mergeCell ref="M15:M18"/>
    <mergeCell ref="N15:N18"/>
    <mergeCell ref="O15:O18"/>
    <mergeCell ref="X15:X18"/>
    <mergeCell ref="Y15:Y18"/>
    <mergeCell ref="Z15:Z18"/>
    <mergeCell ref="AA22:AA24"/>
    <mergeCell ref="A26:A28"/>
    <mergeCell ref="F26:K28"/>
    <mergeCell ref="L26:L28"/>
    <mergeCell ref="M26:M28"/>
    <mergeCell ref="N26:N28"/>
    <mergeCell ref="O26:O28"/>
    <mergeCell ref="X26:X28"/>
    <mergeCell ref="Y26:Y28"/>
    <mergeCell ref="Z26:Z28"/>
    <mergeCell ref="AA26:AA28"/>
    <mergeCell ref="A22:A24"/>
    <mergeCell ref="G22:K24"/>
    <mergeCell ref="L22:L24"/>
    <mergeCell ref="M22:M24"/>
    <mergeCell ref="N22:N24"/>
    <mergeCell ref="O22:O24"/>
    <mergeCell ref="X22:X24"/>
    <mergeCell ref="Y22:Y24"/>
    <mergeCell ref="Z22:Z24"/>
    <mergeCell ref="AA29:AA31"/>
    <mergeCell ref="A33:A35"/>
    <mergeCell ref="F33:K35"/>
    <mergeCell ref="L33:L35"/>
    <mergeCell ref="M33:M35"/>
    <mergeCell ref="N33:N35"/>
    <mergeCell ref="O33:O35"/>
    <mergeCell ref="X33:X35"/>
    <mergeCell ref="Y33:Y35"/>
    <mergeCell ref="Z33:Z35"/>
    <mergeCell ref="AA33:AA35"/>
    <mergeCell ref="A29:A31"/>
    <mergeCell ref="G29:K31"/>
    <mergeCell ref="L29:L31"/>
    <mergeCell ref="M29:M31"/>
    <mergeCell ref="N29:N31"/>
    <mergeCell ref="O29:O31"/>
    <mergeCell ref="X29:X31"/>
    <mergeCell ref="Y29:Y31"/>
    <mergeCell ref="Z29:Z31"/>
    <mergeCell ref="AA36:AA38"/>
    <mergeCell ref="A39:A41"/>
    <mergeCell ref="H39:K41"/>
    <mergeCell ref="L39:L41"/>
    <mergeCell ref="M39:M41"/>
    <mergeCell ref="N39:N41"/>
    <mergeCell ref="O39:O41"/>
    <mergeCell ref="X39:X41"/>
    <mergeCell ref="Y39:Y41"/>
    <mergeCell ref="Z39:Z41"/>
    <mergeCell ref="AA39:AA41"/>
    <mergeCell ref="A36:A38"/>
    <mergeCell ref="G36:K38"/>
    <mergeCell ref="L36:L38"/>
    <mergeCell ref="M36:M38"/>
    <mergeCell ref="N36:N38"/>
    <mergeCell ref="O36:O38"/>
    <mergeCell ref="X36:X38"/>
    <mergeCell ref="Y36:Y38"/>
    <mergeCell ref="Z36:Z38"/>
    <mergeCell ref="AA43:AA45"/>
    <mergeCell ref="A46:A51"/>
    <mergeCell ref="E46:K51"/>
    <mergeCell ref="L46:L51"/>
    <mergeCell ref="M46:M51"/>
    <mergeCell ref="N46:N51"/>
    <mergeCell ref="O52:O55"/>
    <mergeCell ref="X52:X55"/>
    <mergeCell ref="Y52:Y55"/>
    <mergeCell ref="Z52:Z55"/>
    <mergeCell ref="AA52:AA55"/>
    <mergeCell ref="A43:A45"/>
    <mergeCell ref="D43:K45"/>
    <mergeCell ref="L43:L45"/>
    <mergeCell ref="M43:M45"/>
    <mergeCell ref="N43:N45"/>
    <mergeCell ref="O43:O45"/>
    <mergeCell ref="X43:X45"/>
    <mergeCell ref="Y43:Y45"/>
    <mergeCell ref="Z43:Z45"/>
    <mergeCell ref="A57:AA57"/>
    <mergeCell ref="O46:O51"/>
    <mergeCell ref="X46:X51"/>
    <mergeCell ref="Y46:Y51"/>
    <mergeCell ref="Z46:Z51"/>
    <mergeCell ref="AA46:AA51"/>
    <mergeCell ref="A52:A55"/>
    <mergeCell ref="F52:K55"/>
    <mergeCell ref="L52:L55"/>
    <mergeCell ref="M52:M55"/>
    <mergeCell ref="N52:N55"/>
    <mergeCell ref="O60:O61"/>
    <mergeCell ref="P60:S60"/>
    <mergeCell ref="T60:U61"/>
    <mergeCell ref="P58:AA58"/>
    <mergeCell ref="A59:A62"/>
    <mergeCell ref="L59:O59"/>
    <mergeCell ref="P59:W59"/>
    <mergeCell ref="X59:Y59"/>
    <mergeCell ref="Z59:AA59"/>
    <mergeCell ref="C60:K61"/>
    <mergeCell ref="L60:L61"/>
    <mergeCell ref="M60:M61"/>
    <mergeCell ref="N60:N61"/>
    <mergeCell ref="Z60:Z61"/>
    <mergeCell ref="AA60:AA61"/>
    <mergeCell ref="P61:Q61"/>
    <mergeCell ref="R61:S61"/>
    <mergeCell ref="V60:W61"/>
    <mergeCell ref="X60:X61"/>
    <mergeCell ref="Y60:Y61"/>
    <mergeCell ref="X63:X67"/>
    <mergeCell ref="Y63:Y67"/>
    <mergeCell ref="Z63:Z67"/>
    <mergeCell ref="AA63:AA67"/>
    <mergeCell ref="A68:A70"/>
    <mergeCell ref="H68:K70"/>
    <mergeCell ref="L68:L70"/>
    <mergeCell ref="M68:M70"/>
    <mergeCell ref="N68:N70"/>
    <mergeCell ref="O68:O70"/>
    <mergeCell ref="X68:X70"/>
    <mergeCell ref="Y68:Y70"/>
    <mergeCell ref="Z68:Z70"/>
    <mergeCell ref="AA68:AA70"/>
    <mergeCell ref="A63:A67"/>
    <mergeCell ref="G63:K67"/>
    <mergeCell ref="L63:L67"/>
    <mergeCell ref="M63:M67"/>
    <mergeCell ref="N63:N67"/>
    <mergeCell ref="O63:O67"/>
    <mergeCell ref="AA72:AA76"/>
    <mergeCell ref="A77:A79"/>
    <mergeCell ref="H77:K79"/>
    <mergeCell ref="L77:L79"/>
    <mergeCell ref="M77:M79"/>
    <mergeCell ref="N77:N79"/>
    <mergeCell ref="O77:O79"/>
    <mergeCell ref="X77:X79"/>
    <mergeCell ref="Y77:Y79"/>
    <mergeCell ref="Z77:Z79"/>
    <mergeCell ref="AA77:AA79"/>
    <mergeCell ref="A72:A76"/>
    <mergeCell ref="G72:K76"/>
    <mergeCell ref="L72:L76"/>
    <mergeCell ref="M72:M76"/>
    <mergeCell ref="N72:N76"/>
    <mergeCell ref="O72:O76"/>
    <mergeCell ref="X72:X76"/>
    <mergeCell ref="Y72:Y76"/>
    <mergeCell ref="Z72:Z76"/>
    <mergeCell ref="AA81:AA85"/>
    <mergeCell ref="A86:A89"/>
    <mergeCell ref="H86:K89"/>
    <mergeCell ref="L86:L89"/>
    <mergeCell ref="M86:M89"/>
    <mergeCell ref="N86:N89"/>
    <mergeCell ref="O86:O89"/>
    <mergeCell ref="X86:X89"/>
    <mergeCell ref="Y86:Y89"/>
    <mergeCell ref="Z86:Z89"/>
    <mergeCell ref="AA86:AA89"/>
    <mergeCell ref="A81:A85"/>
    <mergeCell ref="G81:K85"/>
    <mergeCell ref="L81:L85"/>
    <mergeCell ref="M81:M85"/>
    <mergeCell ref="N81:N85"/>
    <mergeCell ref="O81:O85"/>
    <mergeCell ref="X81:X85"/>
    <mergeCell ref="Y81:Y85"/>
    <mergeCell ref="Z81:Z85"/>
    <mergeCell ref="A90:A92"/>
    <mergeCell ref="I90:K92"/>
    <mergeCell ref="L90:L92"/>
    <mergeCell ref="M90:M92"/>
    <mergeCell ref="N90:N92"/>
    <mergeCell ref="O90:O92"/>
    <mergeCell ref="X90:X92"/>
    <mergeCell ref="Y90:Y92"/>
    <mergeCell ref="Z90:Z92"/>
    <mergeCell ref="AA90:AA92"/>
    <mergeCell ref="A94:A97"/>
    <mergeCell ref="C94:K97"/>
    <mergeCell ref="L94:L97"/>
    <mergeCell ref="M94:M97"/>
    <mergeCell ref="N94:N97"/>
    <mergeCell ref="O94:O97"/>
    <mergeCell ref="A101:A103"/>
    <mergeCell ref="E101:K103"/>
    <mergeCell ref="L101:L103"/>
    <mergeCell ref="M101:M103"/>
    <mergeCell ref="N101:N103"/>
    <mergeCell ref="X94:X97"/>
    <mergeCell ref="Y94:Y97"/>
    <mergeCell ref="Z94:Z97"/>
    <mergeCell ref="AA94:AA97"/>
    <mergeCell ref="A98:A100"/>
    <mergeCell ref="D98:K100"/>
    <mergeCell ref="L98:L100"/>
    <mergeCell ref="M98:M100"/>
    <mergeCell ref="N98:N100"/>
    <mergeCell ref="O98:O100"/>
    <mergeCell ref="O101:O103"/>
    <mergeCell ref="P101:W103"/>
    <mergeCell ref="X101:X103"/>
    <mergeCell ref="Y101:Y103"/>
    <mergeCell ref="Z101:Z103"/>
    <mergeCell ref="AA101:AA103"/>
    <mergeCell ref="P98:W100"/>
    <mergeCell ref="X98:X100"/>
    <mergeCell ref="Y98:Y100"/>
    <mergeCell ref="Z98:Z100"/>
    <mergeCell ref="AA98:AA100"/>
    <mergeCell ref="P108:W110"/>
    <mergeCell ref="X108:X110"/>
    <mergeCell ref="Y108:Y110"/>
    <mergeCell ref="Z108:Z110"/>
    <mergeCell ref="AA108:AA110"/>
    <mergeCell ref="A112:AA112"/>
    <mergeCell ref="X105:X107"/>
    <mergeCell ref="Y105:Y107"/>
    <mergeCell ref="Z105:Z107"/>
    <mergeCell ref="AA105:AA107"/>
    <mergeCell ref="A108:A110"/>
    <mergeCell ref="F108:K110"/>
    <mergeCell ref="L108:L110"/>
    <mergeCell ref="M108:M110"/>
    <mergeCell ref="N108:N110"/>
    <mergeCell ref="O108:O110"/>
    <mergeCell ref="A105:A107"/>
    <mergeCell ref="E105:K107"/>
    <mergeCell ref="L105:L107"/>
    <mergeCell ref="M105:M107"/>
    <mergeCell ref="N105:N107"/>
    <mergeCell ref="O105:O107"/>
    <mergeCell ref="P113:AA113"/>
    <mergeCell ref="A114:A117"/>
    <mergeCell ref="L114:O114"/>
    <mergeCell ref="P114:W114"/>
    <mergeCell ref="X114:Y114"/>
    <mergeCell ref="Z114:AA114"/>
    <mergeCell ref="C115:K116"/>
    <mergeCell ref="L115:L116"/>
    <mergeCell ref="M115:M116"/>
    <mergeCell ref="N115:N116"/>
    <mergeCell ref="A121:A123"/>
    <mergeCell ref="E121:K123"/>
    <mergeCell ref="L121:L123"/>
    <mergeCell ref="M121:M123"/>
    <mergeCell ref="N121:N123"/>
    <mergeCell ref="Z115:Z116"/>
    <mergeCell ref="AA115:AA116"/>
    <mergeCell ref="P116:Q116"/>
    <mergeCell ref="R116:S116"/>
    <mergeCell ref="A118:A120"/>
    <mergeCell ref="D118:K120"/>
    <mergeCell ref="L118:L120"/>
    <mergeCell ref="M118:M120"/>
    <mergeCell ref="N118:N120"/>
    <mergeCell ref="O118:O120"/>
    <mergeCell ref="O115:O116"/>
    <mergeCell ref="P115:S115"/>
    <mergeCell ref="T115:U116"/>
    <mergeCell ref="V115:W116"/>
    <mergeCell ref="X115:X116"/>
    <mergeCell ref="Y115:Y116"/>
    <mergeCell ref="O121:O123"/>
    <mergeCell ref="P121:W123"/>
    <mergeCell ref="X121:X123"/>
    <mergeCell ref="Y121:Y123"/>
    <mergeCell ref="Z121:Z123"/>
    <mergeCell ref="AA121:AA123"/>
    <mergeCell ref="P118:W120"/>
    <mergeCell ref="X118:X120"/>
    <mergeCell ref="Y118:Y120"/>
    <mergeCell ref="Z118:Z120"/>
    <mergeCell ref="AA118:AA120"/>
    <mergeCell ref="A132:A134"/>
    <mergeCell ref="D132:K134"/>
    <mergeCell ref="L132:L134"/>
    <mergeCell ref="M132:M134"/>
    <mergeCell ref="N132:N134"/>
    <mergeCell ref="X125:X127"/>
    <mergeCell ref="Y125:Y127"/>
    <mergeCell ref="Z125:Z127"/>
    <mergeCell ref="AA125:AA127"/>
    <mergeCell ref="A128:A130"/>
    <mergeCell ref="F128:K130"/>
    <mergeCell ref="L128:L130"/>
    <mergeCell ref="M128:M130"/>
    <mergeCell ref="N128:N130"/>
    <mergeCell ref="O128:O130"/>
    <mergeCell ref="A125:A127"/>
    <mergeCell ref="E125:K127"/>
    <mergeCell ref="L125:L127"/>
    <mergeCell ref="M125:M127"/>
    <mergeCell ref="N125:N127"/>
    <mergeCell ref="O125:O127"/>
    <mergeCell ref="O132:O134"/>
    <mergeCell ref="P132:W134"/>
    <mergeCell ref="X132:X134"/>
    <mergeCell ref="Y132:Y134"/>
    <mergeCell ref="Z132:Z134"/>
    <mergeCell ref="AA132:AA134"/>
    <mergeCell ref="P128:W130"/>
    <mergeCell ref="X128:X130"/>
    <mergeCell ref="Y128:Y130"/>
    <mergeCell ref="Z128:Z130"/>
    <mergeCell ref="AA128:AA130"/>
    <mergeCell ref="A138:A140"/>
    <mergeCell ref="F138:K140"/>
    <mergeCell ref="L138:L140"/>
    <mergeCell ref="M138:M140"/>
    <mergeCell ref="N138:N140"/>
    <mergeCell ref="A135:A137"/>
    <mergeCell ref="E135:K137"/>
    <mergeCell ref="L135:L137"/>
    <mergeCell ref="M135:M137"/>
    <mergeCell ref="N135:N137"/>
    <mergeCell ref="O138:O140"/>
    <mergeCell ref="P138:W140"/>
    <mergeCell ref="X138:X140"/>
    <mergeCell ref="Y138:Y140"/>
    <mergeCell ref="Z138:Z140"/>
    <mergeCell ref="AA138:AA140"/>
    <mergeCell ref="P135:W137"/>
    <mergeCell ref="X135:X137"/>
    <mergeCell ref="Y135:Y137"/>
    <mergeCell ref="Z135:Z137"/>
    <mergeCell ref="AA135:AA137"/>
    <mergeCell ref="O135:O137"/>
    <mergeCell ref="A148:A150"/>
    <mergeCell ref="G148:K150"/>
    <mergeCell ref="L148:L150"/>
    <mergeCell ref="M148:M150"/>
    <mergeCell ref="N148:N150"/>
    <mergeCell ref="X142:X144"/>
    <mergeCell ref="Y142:Y144"/>
    <mergeCell ref="Z142:Z144"/>
    <mergeCell ref="AA142:AA144"/>
    <mergeCell ref="A145:A147"/>
    <mergeCell ref="F145:K147"/>
    <mergeCell ref="L145:L147"/>
    <mergeCell ref="M145:M147"/>
    <mergeCell ref="N145:N147"/>
    <mergeCell ref="O145:O147"/>
    <mergeCell ref="A142:A144"/>
    <mergeCell ref="E142:K144"/>
    <mergeCell ref="L142:L144"/>
    <mergeCell ref="M142:M144"/>
    <mergeCell ref="N142:N144"/>
    <mergeCell ref="O142:O144"/>
    <mergeCell ref="O148:O150"/>
    <mergeCell ref="P148:W150"/>
    <mergeCell ref="X148:X150"/>
    <mergeCell ref="Y148:Y150"/>
    <mergeCell ref="Z148:Z150"/>
    <mergeCell ref="AA148:AA150"/>
    <mergeCell ref="P145:W147"/>
    <mergeCell ref="X145:X147"/>
    <mergeCell ref="Y145:Y147"/>
    <mergeCell ref="Z145:Z147"/>
    <mergeCell ref="AA145:AA147"/>
    <mergeCell ref="X152:X154"/>
    <mergeCell ref="Y152:Y154"/>
    <mergeCell ref="Z152:Z154"/>
    <mergeCell ref="AA152:AA154"/>
    <mergeCell ref="A155:A157"/>
    <mergeCell ref="D155:K157"/>
    <mergeCell ref="L155:L157"/>
    <mergeCell ref="M155:M157"/>
    <mergeCell ref="N155:N157"/>
    <mergeCell ref="O155:O157"/>
    <mergeCell ref="A152:A154"/>
    <mergeCell ref="C152:K154"/>
    <mergeCell ref="L152:L154"/>
    <mergeCell ref="M152:M154"/>
    <mergeCell ref="N152:N154"/>
    <mergeCell ref="O152:O154"/>
    <mergeCell ref="X155:X157"/>
    <mergeCell ref="Y155:Y157"/>
    <mergeCell ref="Z155:Z157"/>
    <mergeCell ref="AA155:AA157"/>
    <mergeCell ref="A158:A160"/>
    <mergeCell ref="E158:K160"/>
    <mergeCell ref="L158:L160"/>
    <mergeCell ref="M158:M160"/>
    <mergeCell ref="N158:N160"/>
    <mergeCell ref="O158:O160"/>
    <mergeCell ref="X158:X160"/>
    <mergeCell ref="Y158:Y160"/>
    <mergeCell ref="Z158:Z160"/>
    <mergeCell ref="AA158:AA160"/>
    <mergeCell ref="A162:A164"/>
    <mergeCell ref="E162:K164"/>
    <mergeCell ref="L162:L164"/>
    <mergeCell ref="M162:M164"/>
    <mergeCell ref="N162:N164"/>
    <mergeCell ref="O162:O164"/>
    <mergeCell ref="N171:N172"/>
    <mergeCell ref="O171:O172"/>
    <mergeCell ref="X165:X167"/>
    <mergeCell ref="Y165:Y167"/>
    <mergeCell ref="Z165:Z167"/>
    <mergeCell ref="AA165:AA167"/>
    <mergeCell ref="A168:AA168"/>
    <mergeCell ref="P169:AA169"/>
    <mergeCell ref="X162:X164"/>
    <mergeCell ref="Y162:Y164"/>
    <mergeCell ref="Z162:Z164"/>
    <mergeCell ref="AA162:AA164"/>
    <mergeCell ref="A165:A167"/>
    <mergeCell ref="F165:K167"/>
    <mergeCell ref="L165:L167"/>
    <mergeCell ref="M165:M167"/>
    <mergeCell ref="N165:N167"/>
    <mergeCell ref="O165:O167"/>
    <mergeCell ref="AA171:AA172"/>
    <mergeCell ref="P172:Q172"/>
    <mergeCell ref="R172:S172"/>
    <mergeCell ref="A174:A176"/>
    <mergeCell ref="G174:K176"/>
    <mergeCell ref="L174:L176"/>
    <mergeCell ref="M174:M176"/>
    <mergeCell ref="N174:N176"/>
    <mergeCell ref="O174:O176"/>
    <mergeCell ref="P174:W176"/>
    <mergeCell ref="P171:S171"/>
    <mergeCell ref="T171:U172"/>
    <mergeCell ref="V171:W172"/>
    <mergeCell ref="X171:X172"/>
    <mergeCell ref="Y171:Y172"/>
    <mergeCell ref="Z171:Z172"/>
    <mergeCell ref="A170:A173"/>
    <mergeCell ref="L170:O170"/>
    <mergeCell ref="P170:W170"/>
    <mergeCell ref="X170:Y170"/>
    <mergeCell ref="Z170:AA170"/>
    <mergeCell ref="C171:K172"/>
    <mergeCell ref="L171:L172"/>
    <mergeCell ref="M171:M172"/>
    <mergeCell ref="X174:X176"/>
    <mergeCell ref="Y174:Y176"/>
    <mergeCell ref="Z174:Z176"/>
    <mergeCell ref="AA174:AA176"/>
    <mergeCell ref="A178:A180"/>
    <mergeCell ref="C178:K180"/>
    <mergeCell ref="L178:L180"/>
    <mergeCell ref="M178:M180"/>
    <mergeCell ref="N178:N180"/>
    <mergeCell ref="O178:O180"/>
    <mergeCell ref="X178:X180"/>
    <mergeCell ref="Y178:Y180"/>
    <mergeCell ref="Z178:Z180"/>
    <mergeCell ref="AA178:AA180"/>
    <mergeCell ref="AA181:AA183"/>
    <mergeCell ref="A184:A186"/>
    <mergeCell ref="E184:K186"/>
    <mergeCell ref="L184:L186"/>
    <mergeCell ref="M184:M186"/>
    <mergeCell ref="N184:N186"/>
    <mergeCell ref="O184:O186"/>
    <mergeCell ref="X184:X186"/>
    <mergeCell ref="Y184:Y186"/>
    <mergeCell ref="Z184:Z186"/>
    <mergeCell ref="AA184:AA186"/>
    <mergeCell ref="A181:A183"/>
    <mergeCell ref="D181:K183"/>
    <mergeCell ref="L181:L183"/>
    <mergeCell ref="M181:M183"/>
    <mergeCell ref="N181:N183"/>
    <mergeCell ref="O181:O183"/>
    <mergeCell ref="X181:X183"/>
    <mergeCell ref="Y181:Y183"/>
    <mergeCell ref="Z181:Z183"/>
    <mergeCell ref="AA188:AA190"/>
    <mergeCell ref="A191:A193"/>
    <mergeCell ref="F191:K193"/>
    <mergeCell ref="L191:L193"/>
    <mergeCell ref="M191:M193"/>
    <mergeCell ref="N191:N193"/>
    <mergeCell ref="O191:O193"/>
    <mergeCell ref="X191:X193"/>
    <mergeCell ref="Y191:Y193"/>
    <mergeCell ref="Z191:Z193"/>
    <mergeCell ref="AA191:AA193"/>
    <mergeCell ref="A188:A190"/>
    <mergeCell ref="E188:K190"/>
    <mergeCell ref="L188:L190"/>
    <mergeCell ref="M188:M190"/>
    <mergeCell ref="N188:N190"/>
    <mergeCell ref="O188:O190"/>
    <mergeCell ref="X188:X190"/>
    <mergeCell ref="Y188:Y190"/>
    <mergeCell ref="Z188:Z190"/>
    <mergeCell ref="Z194:Z196"/>
    <mergeCell ref="AA194:AA196"/>
    <mergeCell ref="AA198:AA200"/>
    <mergeCell ref="AA201:AA203"/>
    <mergeCell ref="A198:A200"/>
    <mergeCell ref="C198:K200"/>
    <mergeCell ref="L198:L200"/>
    <mergeCell ref="M198:M200"/>
    <mergeCell ref="N198:N200"/>
    <mergeCell ref="O198:O200"/>
    <mergeCell ref="X198:X200"/>
    <mergeCell ref="Y198:Y200"/>
    <mergeCell ref="Z198:Z200"/>
    <mergeCell ref="A194:A196"/>
    <mergeCell ref="G194:K196"/>
    <mergeCell ref="L194:L196"/>
    <mergeCell ref="M194:M196"/>
    <mergeCell ref="N194:N196"/>
    <mergeCell ref="O194:O196"/>
    <mergeCell ref="P194:W196"/>
    <mergeCell ref="X194:X196"/>
    <mergeCell ref="Y194:Y196"/>
    <mergeCell ref="A201:A203"/>
    <mergeCell ref="D201:K203"/>
    <mergeCell ref="A204:A206"/>
    <mergeCell ref="E204:K206"/>
    <mergeCell ref="L204:L206"/>
    <mergeCell ref="M204:M206"/>
    <mergeCell ref="N204:N206"/>
    <mergeCell ref="A214:A216"/>
    <mergeCell ref="G214:K216"/>
    <mergeCell ref="AA207:AA209"/>
    <mergeCell ref="A211:A213"/>
    <mergeCell ref="F211:K213"/>
    <mergeCell ref="L211:L213"/>
    <mergeCell ref="M211:M213"/>
    <mergeCell ref="N211:N213"/>
    <mergeCell ref="O204:O206"/>
    <mergeCell ref="X204:X206"/>
    <mergeCell ref="Y204:Y206"/>
    <mergeCell ref="Z204:Z206"/>
    <mergeCell ref="AA204:AA206"/>
    <mergeCell ref="A207:A209"/>
    <mergeCell ref="F207:K209"/>
    <mergeCell ref="L207:L209"/>
    <mergeCell ref="M207:M209"/>
    <mergeCell ref="N207:N209"/>
    <mergeCell ref="O207:O209"/>
    <mergeCell ref="L201:L203"/>
    <mergeCell ref="M201:M203"/>
    <mergeCell ref="N201:N203"/>
    <mergeCell ref="O201:O203"/>
    <mergeCell ref="X201:X203"/>
    <mergeCell ref="Y201:Y203"/>
    <mergeCell ref="Z201:Z203"/>
    <mergeCell ref="AA214:AA216"/>
    <mergeCell ref="O211:O213"/>
    <mergeCell ref="X211:X213"/>
    <mergeCell ref="Y211:Y213"/>
    <mergeCell ref="Z211:Z213"/>
    <mergeCell ref="AA211:AA213"/>
    <mergeCell ref="L214:L216"/>
    <mergeCell ref="M214:M216"/>
    <mergeCell ref="N214:N216"/>
    <mergeCell ref="O214:O216"/>
    <mergeCell ref="P214:W216"/>
    <mergeCell ref="X214:X216"/>
    <mergeCell ref="Y214:Y216"/>
    <mergeCell ref="Z214:Z216"/>
    <mergeCell ref="X207:X209"/>
    <mergeCell ref="Y207:Y209"/>
    <mergeCell ref="Z207:Z209"/>
  </mergeCells>
  <phoneticPr fontId="1"/>
  <dataValidations disablePrompts="1" count="3">
    <dataValidation type="list" allowBlank="1" showInputMessage="1" showErrorMessage="1" sqref="Q105:Q106 Q9 U52 Q7 Q19:Q20 Q22 Q26:Q27 Q33:Q34 Q36:Q38 Q63:Q64 Q72:Q73 Q81:Q82 Q86:Q88 Q125:Q126 Q142:Q143 Q165:Q166 Q198 Q211:Q212 Q12:Q13 Q17 U43 Q50:Q54 Q66 Q75 Q84 Q96 U191 Q204 Q191:Q192 S24 S160 U63 U165 U23 U30 U105 S22 U142 S36:S37 Q45:Q48 U46 S29 S68:S69 U72 U81 U86 S90:S91 S9:S10 U125 S31 S39 S207:S208 U211">
      <formula1>"　,○,×"</formula1>
    </dataValidation>
    <dataValidation type="list" allowBlank="1" showInputMessage="1" showErrorMessage="1" sqref="Q217:Q221 S217:S221 U217:U221 W217:W221 Q85 W104:W107 U106:U107 W111 U111 S111 W63:W97 S92:S97 S124:S127 W124:W127 W131 U131 S131 Q131 W141:W144 U126:U127 S141:S144 Q127 W7:W56 S161:S167 Q144 S30 Q167 W197:W213 Q39:Q44 W151:W167 Q193 U192:U193 Q111 Q14:Q16 W177:W193 Q205:Q210 S63:S67 U166:U167 Q107 Q213 Q18 Q23:Q25 Q21 Q28:Q32 Q35 Q55:Q56 Q67:Q71 Q76:Q80 Q104 Q124 Q141 Q197 Q97 Q8 S11:S21 U31:U42 Q49 Q65 Q74 Q83 Q89:Q95 U212:U213 Q10:Q11 U143:U144 S23 U24:U29 U53:U56 S25:S28 S38 S40:S56 S7:S8 U7:U22 U44:U45 S70:S89 U47:U51 U64:U71 U73:U80 U82:U85 U87:U97 S104:S107 U104 S32:S35 U124 U141 Q154 U151:U164 Q163:Q164 S183:S193 U177:U190 Q189:Q190 S197:S206 S209:S213 U197:U210 Q151 S151:S154 S157:S159 Q156:Q161 Q177 Q179:Q180 S177:S180 Q182:Q187 Q200 Q202:Q203">
      <formula1>"　,○"</formula1>
    </dataValidation>
    <dataValidation type="list" allowBlank="1" showInputMessage="1" showErrorMessage="1" sqref="Q155 Q152:Q153 S155:S156 Q162 Q178 Q181 S181:S182 Q188 Q199 Q201">
      <formula1>"　,○,●"</formula1>
    </dataValidation>
  </dataValidations>
  <pageMargins left="0.23622047244094491" right="3.937007874015748E-2" top="0.37" bottom="0.35433070866141736" header="0.19685039370078741" footer="0.31496062992125984"/>
  <pageSetup paperSize="8" scale="72" fitToHeight="0" orientation="landscape" r:id="rId1"/>
  <headerFooter>
    <oddHeader>&amp;R独立行政法人情報処理推進機構（IPA）
「制御システムのセキュリティリスク分析ガイド」
事業被害ベースのリスク分析シート（フォーマット＆記入例）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zoomScaleNormal="100" workbookViewId="0">
      <selection activeCell="H6" sqref="H6"/>
    </sheetView>
  </sheetViews>
  <sheetFormatPr defaultRowHeight="13.5"/>
  <sheetData>
    <row r="1" spans="1:3" ht="14.25" thickBot="1">
      <c r="A1" s="170"/>
      <c r="B1" s="171" t="s">
        <v>7</v>
      </c>
      <c r="C1" s="172" t="s">
        <v>8</v>
      </c>
    </row>
    <row r="2" spans="1:3">
      <c r="A2" s="1">
        <v>1</v>
      </c>
      <c r="B2" s="2">
        <v>333</v>
      </c>
      <c r="C2" s="3" t="s">
        <v>9</v>
      </c>
    </row>
    <row r="3" spans="1:3">
      <c r="A3" s="4">
        <v>2</v>
      </c>
      <c r="B3" s="5">
        <v>323</v>
      </c>
      <c r="C3" s="6" t="s">
        <v>9</v>
      </c>
    </row>
    <row r="4" spans="1:3" ht="14.25" thickBot="1">
      <c r="A4" s="7">
        <v>3</v>
      </c>
      <c r="B4" s="8">
        <v>233</v>
      </c>
      <c r="C4" s="9" t="s">
        <v>9</v>
      </c>
    </row>
    <row r="5" spans="1:3">
      <c r="A5" s="1">
        <v>4</v>
      </c>
      <c r="B5" s="2">
        <v>332</v>
      </c>
      <c r="C5" s="3" t="s">
        <v>10</v>
      </c>
    </row>
    <row r="6" spans="1:3">
      <c r="A6" s="4">
        <v>5</v>
      </c>
      <c r="B6" s="10">
        <v>322</v>
      </c>
      <c r="C6" s="6" t="s">
        <v>11</v>
      </c>
    </row>
    <row r="7" spans="1:3">
      <c r="A7" s="4">
        <v>6</v>
      </c>
      <c r="B7" s="5">
        <v>232</v>
      </c>
      <c r="C7" s="6" t="s">
        <v>11</v>
      </c>
    </row>
    <row r="8" spans="1:3">
      <c r="A8" s="4">
        <v>7</v>
      </c>
      <c r="B8" s="5">
        <v>223</v>
      </c>
      <c r="C8" s="6" t="s">
        <v>11</v>
      </c>
    </row>
    <row r="9" spans="1:3">
      <c r="A9" s="4">
        <v>8</v>
      </c>
      <c r="B9" s="5">
        <v>313</v>
      </c>
      <c r="C9" s="6" t="s">
        <v>11</v>
      </c>
    </row>
    <row r="10" spans="1:3" ht="14.25" thickBot="1">
      <c r="A10" s="11">
        <v>9</v>
      </c>
      <c r="B10" s="12">
        <v>133</v>
      </c>
      <c r="C10" s="13" t="s">
        <v>11</v>
      </c>
    </row>
    <row r="11" spans="1:3">
      <c r="A11" s="14">
        <v>10</v>
      </c>
      <c r="B11" s="15">
        <v>213</v>
      </c>
      <c r="C11" s="16" t="s">
        <v>15</v>
      </c>
    </row>
    <row r="12" spans="1:3">
      <c r="A12" s="4">
        <v>11</v>
      </c>
      <c r="B12" s="5">
        <v>123</v>
      </c>
      <c r="C12" s="17" t="s">
        <v>15</v>
      </c>
    </row>
    <row r="13" spans="1:3">
      <c r="A13" s="4">
        <v>12</v>
      </c>
      <c r="B13" s="5">
        <v>113</v>
      </c>
      <c r="C13" s="17" t="s">
        <v>15</v>
      </c>
    </row>
    <row r="14" spans="1:3">
      <c r="A14" s="18">
        <v>13</v>
      </c>
      <c r="B14" s="19">
        <v>331</v>
      </c>
      <c r="C14" s="20" t="s">
        <v>12</v>
      </c>
    </row>
    <row r="15" spans="1:3">
      <c r="A15" s="4">
        <v>14</v>
      </c>
      <c r="B15" s="21">
        <v>222</v>
      </c>
      <c r="C15" s="6" t="s">
        <v>12</v>
      </c>
    </row>
    <row r="16" spans="1:3">
      <c r="A16" s="4">
        <v>15</v>
      </c>
      <c r="B16" s="21">
        <v>312</v>
      </c>
      <c r="C16" s="6" t="s">
        <v>12</v>
      </c>
    </row>
    <row r="17" spans="1:3" ht="14.25" thickBot="1">
      <c r="A17" s="11">
        <v>16</v>
      </c>
      <c r="B17" s="22">
        <v>132</v>
      </c>
      <c r="C17" s="13" t="s">
        <v>12</v>
      </c>
    </row>
    <row r="18" spans="1:3">
      <c r="A18" s="1">
        <v>17</v>
      </c>
      <c r="B18" s="23">
        <v>212</v>
      </c>
      <c r="C18" s="24" t="s">
        <v>16</v>
      </c>
    </row>
    <row r="19" spans="1:3">
      <c r="A19" s="11">
        <v>18</v>
      </c>
      <c r="B19" s="22">
        <v>122</v>
      </c>
      <c r="C19" s="25" t="s">
        <v>16</v>
      </c>
    </row>
    <row r="20" spans="1:3">
      <c r="A20" s="4">
        <v>19</v>
      </c>
      <c r="B20" s="21">
        <v>112</v>
      </c>
      <c r="C20" s="17" t="s">
        <v>16</v>
      </c>
    </row>
    <row r="21" spans="1:3">
      <c r="A21" s="18">
        <v>20</v>
      </c>
      <c r="B21" s="19">
        <v>321</v>
      </c>
      <c r="C21" s="20" t="s">
        <v>13</v>
      </c>
    </row>
    <row r="22" spans="1:3">
      <c r="A22" s="4">
        <v>21</v>
      </c>
      <c r="B22" s="21">
        <v>231</v>
      </c>
      <c r="C22" s="6" t="s">
        <v>13</v>
      </c>
    </row>
    <row r="23" spans="1:3" ht="14.25" thickBot="1">
      <c r="A23" s="11">
        <v>22</v>
      </c>
      <c r="B23" s="22">
        <v>221</v>
      </c>
      <c r="C23" s="13" t="s">
        <v>13</v>
      </c>
    </row>
    <row r="24" spans="1:3">
      <c r="A24" s="1">
        <v>23</v>
      </c>
      <c r="B24" s="23">
        <v>311</v>
      </c>
      <c r="C24" s="24" t="s">
        <v>17</v>
      </c>
    </row>
    <row r="25" spans="1:3">
      <c r="A25" s="4">
        <v>24</v>
      </c>
      <c r="B25" s="21">
        <v>131</v>
      </c>
      <c r="C25" s="17" t="s">
        <v>17</v>
      </c>
    </row>
    <row r="26" spans="1:3">
      <c r="A26" s="26">
        <v>25</v>
      </c>
      <c r="B26" s="27">
        <v>211</v>
      </c>
      <c r="C26" s="20" t="s">
        <v>14</v>
      </c>
    </row>
    <row r="27" spans="1:3">
      <c r="A27" s="28">
        <v>26</v>
      </c>
      <c r="B27" s="29">
        <v>121</v>
      </c>
      <c r="C27" s="6" t="s">
        <v>14</v>
      </c>
    </row>
    <row r="28" spans="1:3" ht="14.25" thickBot="1">
      <c r="A28" s="30">
        <v>27</v>
      </c>
      <c r="B28" s="31">
        <v>111</v>
      </c>
      <c r="C28" s="9" t="s">
        <v>14</v>
      </c>
    </row>
    <row r="29" spans="1:3">
      <c r="A29" s="32"/>
      <c r="B29" s="32"/>
      <c r="C29" s="32"/>
    </row>
    <row r="30" spans="1:3">
      <c r="A30" t="s">
        <v>165</v>
      </c>
      <c r="B30" s="32"/>
      <c r="C30" s="32"/>
    </row>
  </sheetData>
  <phoneticPr fontId="1"/>
  <pageMargins left="0.70866141732283472" right="0.11811023622047245" top="0.74803149606299213" bottom="0.74803149606299213" header="0.31496062992125984" footer="0.31496062992125984"/>
  <pageSetup paperSize="9" orientation="portrait" r:id="rId1"/>
  <headerFooter>
    <oddHeader>&amp;R&amp;9独立行政法人情報処理推進機構（IPA）
「制御システムのセキュリティリスク分析ガイド」
事業被害ベースのリスク分析シート（フォーマット＆記入例）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フォーマット</vt:lpstr>
      <vt:lpstr>記入例（図4-23～図4-26）</vt:lpstr>
      <vt:lpstr>リスク値算定シーﾄ</vt:lpstr>
      <vt:lpstr>フォーマット!Print_Titles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2016-06-27T08:14:28Z</dcterms:created>
  <dcterms:modified xsi:type="dcterms:W3CDTF">2017-09-29T04:56:11Z</dcterms:modified>
</cp:coreProperties>
</file>