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filterPrivacy="1" codeName="ThisWorkbook"/>
  <xr:revisionPtr revIDLastSave="0" documentId="10_ncr:100000_{113ACA3B-1769-4621-A666-3E52538B7062}" xr6:coauthVersionLast="31" xr6:coauthVersionMax="31" xr10:uidLastSave="{00000000-0000-0000-0000-000000000000}"/>
  <bookViews>
    <workbookView xWindow="0" yWindow="0" windowWidth="2745" windowHeight="6450" tabRatio="792" xr2:uid="{00000000-000D-0000-FFFF-FFFF00000000}"/>
  </bookViews>
  <sheets>
    <sheet name="白紙シート" sheetId="75" r:id="rId1"/>
    <sheet name="フォーマット" sheetId="76" r:id="rId2"/>
    <sheet name="記入例" sheetId="74" r:id="rId3"/>
    <sheet name="リスク値算定シーﾄ" sheetId="77" r:id="rId4"/>
  </sheets>
  <definedNames>
    <definedName name="_xlnm._FilterDatabase" localSheetId="2" hidden="1">記入例!$C$6:$S$106</definedName>
    <definedName name="_xlnm._FilterDatabase" localSheetId="0" hidden="1">白紙シート!$C$6:$S$102</definedName>
    <definedName name="_xlnm.Print_Area" localSheetId="2">記入例!$A$1:$U$106</definedName>
    <definedName name="_xlnm.Print_Area" localSheetId="0">白紙シート!$A$1:$U$102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76" l="1"/>
  <c r="F82" i="76"/>
  <c r="H82" i="76" s="1"/>
  <c r="F12" i="76"/>
  <c r="F108" i="76" l="1"/>
  <c r="H108" i="76" s="1"/>
  <c r="F103" i="76"/>
  <c r="H103" i="76" s="1"/>
  <c r="F98" i="76"/>
  <c r="H98" i="76" s="1"/>
  <c r="F93" i="76"/>
  <c r="H93" i="76" s="1"/>
  <c r="F88" i="76"/>
  <c r="H88" i="76" s="1"/>
  <c r="F77" i="76"/>
  <c r="H77" i="76" s="1"/>
  <c r="F72" i="76"/>
  <c r="H72" i="76" s="1"/>
  <c r="F67" i="76"/>
  <c r="H67" i="76" s="1"/>
  <c r="F62" i="76"/>
  <c r="H62" i="76" s="1"/>
  <c r="F57" i="76"/>
  <c r="H57" i="76" s="1"/>
  <c r="F52" i="76"/>
  <c r="H52" i="76" s="1"/>
  <c r="F47" i="76"/>
  <c r="H47" i="76" s="1"/>
  <c r="F42" i="76"/>
  <c r="H42" i="76" s="1"/>
  <c r="F37" i="76"/>
  <c r="H37" i="76" s="1"/>
  <c r="F32" i="76"/>
  <c r="H32" i="76" s="1"/>
  <c r="F27" i="76"/>
  <c r="H27" i="76" s="1"/>
  <c r="F22" i="76"/>
  <c r="H22" i="76" s="1"/>
  <c r="F17" i="76"/>
  <c r="H17" i="76" s="1"/>
  <c r="F7" i="76"/>
  <c r="H7" i="76" s="1"/>
  <c r="B12" i="76" l="1"/>
  <c r="B17" i="76" s="1"/>
  <c r="B22" i="76" s="1"/>
  <c r="B27" i="76" s="1"/>
  <c r="B32" i="76" s="1"/>
  <c r="B37" i="76" s="1"/>
  <c r="B42" i="76" s="1"/>
  <c r="B47" i="76" s="1"/>
  <c r="B52" i="76" s="1"/>
  <c r="B57" i="76" s="1"/>
  <c r="B62" i="76" s="1"/>
  <c r="B67" i="76" s="1"/>
  <c r="B72" i="76" s="1"/>
  <c r="B77" i="76" s="1"/>
  <c r="B82" i="76" s="1"/>
  <c r="B88" i="76" s="1"/>
  <c r="B93" i="76" s="1"/>
  <c r="B98" i="76" s="1"/>
  <c r="B103" i="76" s="1"/>
  <c r="B108" i="76" s="1"/>
  <c r="B14" i="75" l="1"/>
  <c r="B20" i="75" s="1"/>
  <c r="B30" i="75" s="1"/>
  <c r="B40" i="75" s="1"/>
  <c r="B47" i="75" s="1"/>
  <c r="B52" i="75" s="1"/>
  <c r="B57" i="75" s="1"/>
  <c r="B70" i="75" s="1"/>
  <c r="B84" i="75" s="1"/>
  <c r="B99" i="75" s="1"/>
  <c r="F72" i="74" l="1"/>
  <c r="H72" i="74" s="1"/>
  <c r="F69" i="74"/>
  <c r="H69" i="74" s="1"/>
  <c r="F64" i="74"/>
  <c r="H64" i="74" s="1"/>
  <c r="F59" i="74"/>
  <c r="H59" i="74" s="1"/>
  <c r="F55" i="74"/>
  <c r="H55" i="74" s="1"/>
  <c r="F51" i="74"/>
  <c r="H51" i="74" s="1"/>
  <c r="F47" i="74"/>
  <c r="H47" i="74" s="1"/>
  <c r="F42" i="74"/>
  <c r="H42" i="74" s="1"/>
  <c r="F36" i="74"/>
  <c r="H36" i="74" s="1"/>
  <c r="F31" i="74"/>
  <c r="H31" i="74" s="1"/>
  <c r="F27" i="74"/>
  <c r="H27" i="74" s="1"/>
  <c r="F22" i="74"/>
  <c r="H22" i="74" s="1"/>
  <c r="F20" i="74"/>
  <c r="H20" i="74" s="1"/>
  <c r="F17" i="74"/>
  <c r="H17" i="74" s="1"/>
  <c r="F7" i="74"/>
  <c r="H7" i="74" s="1"/>
  <c r="B17" i="74" l="1"/>
  <c r="B20" i="74" s="1"/>
  <c r="B22" i="74" s="1"/>
  <c r="B27" i="74" s="1"/>
  <c r="B31" i="74" s="1"/>
  <c r="B36" i="74" s="1"/>
  <c r="B42" i="74" s="1"/>
  <c r="B47" i="74" s="1"/>
  <c r="B51" i="74" s="1"/>
  <c r="B55" i="74" s="1"/>
  <c r="B59" i="74" s="1"/>
  <c r="B64" i="74" s="1"/>
  <c r="B69" i="74" s="1"/>
  <c r="B72" i="74" s="1"/>
  <c r="B76" i="74" s="1"/>
  <c r="B83" i="74" s="1"/>
  <c r="B89" i="74" l="1"/>
  <c r="B94" i="74" s="1"/>
  <c r="B98" i="74" s="1"/>
  <c r="B102" i="74" s="1"/>
</calcChain>
</file>

<file path=xl/sharedStrings.xml><?xml version="1.0" encoding="utf-8"?>
<sst xmlns="http://schemas.openxmlformats.org/spreadsheetml/2006/main" count="464" uniqueCount="202">
  <si>
    <t>目的遂行段階</t>
    <rPh sb="0" eb="2">
      <t>モクテキ</t>
    </rPh>
    <rPh sb="2" eb="4">
      <t>スイコウ</t>
    </rPh>
    <rPh sb="4" eb="6">
      <t>ダンカイ</t>
    </rPh>
    <phoneticPr fontId="3"/>
  </si>
  <si>
    <t>事業継続</t>
    <rPh sb="0" eb="2">
      <t>ジギョウ</t>
    </rPh>
    <rPh sb="2" eb="4">
      <t>ケイゾク</t>
    </rPh>
    <phoneticPr fontId="1"/>
  </si>
  <si>
    <t>対象装置</t>
    <rPh sb="0" eb="2">
      <t>タイショウ</t>
    </rPh>
    <rPh sb="2" eb="4">
      <t>ソウチ</t>
    </rPh>
    <phoneticPr fontId="1"/>
  </si>
  <si>
    <t>説明</t>
    <rPh sb="0" eb="2">
      <t>セツメイ</t>
    </rPh>
    <phoneticPr fontId="3"/>
  </si>
  <si>
    <t>項番</t>
    <rPh sb="0" eb="2">
      <t>コウバン</t>
    </rPh>
    <phoneticPr fontId="1"/>
  </si>
  <si>
    <t>データバックアップ</t>
    <phoneticPr fontId="1"/>
  </si>
  <si>
    <t>リスク値</t>
    <rPh sb="3" eb="4">
      <t>チ</t>
    </rPh>
    <phoneticPr fontId="1"/>
  </si>
  <si>
    <t>脅威毎</t>
    <rPh sb="0" eb="2">
      <t>キョウイ</t>
    </rPh>
    <rPh sb="2" eb="3">
      <t>ゴト</t>
    </rPh>
    <phoneticPr fontId="1"/>
  </si>
  <si>
    <t>対策レベル</t>
    <rPh sb="0" eb="2">
      <t>タイサク</t>
    </rPh>
    <phoneticPr fontId="1"/>
  </si>
  <si>
    <t>評価指標</t>
    <rPh sb="0" eb="2">
      <t>ヒョウカ</t>
    </rPh>
    <rPh sb="2" eb="4">
      <t>シヒョウ</t>
    </rPh>
    <phoneticPr fontId="1"/>
  </si>
  <si>
    <t>対策</t>
    <rPh sb="0" eb="2">
      <t>タイサク</t>
    </rPh>
    <phoneticPr fontId="3"/>
  </si>
  <si>
    <t>防御</t>
    <rPh sb="0" eb="2">
      <t>ボウギョ</t>
    </rPh>
    <phoneticPr fontId="1"/>
  </si>
  <si>
    <t>脅威(攻撃手法)</t>
    <rPh sb="0" eb="2">
      <t>キョウイ</t>
    </rPh>
    <rPh sb="3" eb="5">
      <t>コウゲキ</t>
    </rPh>
    <rPh sb="5" eb="7">
      <t>シュホウ</t>
    </rPh>
    <phoneticPr fontId="1"/>
  </si>
  <si>
    <t>脅威レベル</t>
    <rPh sb="0" eb="2">
      <t>キョウイ</t>
    </rPh>
    <phoneticPr fontId="3"/>
  </si>
  <si>
    <t>脆弱性レベル</t>
    <rPh sb="0" eb="3">
      <t>ゼイジャクセイ</t>
    </rPh>
    <phoneticPr fontId="3"/>
  </si>
  <si>
    <t xml:space="preserve">資産ベースのリスク分析シート </t>
    <rPh sb="9" eb="11">
      <t>ブンセキ</t>
    </rPh>
    <phoneticPr fontId="1"/>
  </si>
  <si>
    <t>資産種別</t>
    <rPh sb="0" eb="2">
      <t>シサン</t>
    </rPh>
    <rPh sb="2" eb="4">
      <t>シュベツ</t>
    </rPh>
    <phoneticPr fontId="1"/>
  </si>
  <si>
    <t>資産の重要度</t>
    <rPh sb="0" eb="2">
      <t>シサン</t>
    </rPh>
    <rPh sb="3" eb="6">
      <t>ジュウヨウド</t>
    </rPh>
    <phoneticPr fontId="3"/>
  </si>
  <si>
    <t>侵入/拡散段階</t>
    <rPh sb="0" eb="2">
      <t>シンニュウ</t>
    </rPh>
    <rPh sb="3" eb="5">
      <t>カクサン</t>
    </rPh>
    <rPh sb="5" eb="7">
      <t>ダンカイ</t>
    </rPh>
    <phoneticPr fontId="3"/>
  </si>
  <si>
    <t>検知/被害把握</t>
    <rPh sb="0" eb="2">
      <t>ケンチ</t>
    </rPh>
    <rPh sb="3" eb="5">
      <t>ヒガイ</t>
    </rPh>
    <rPh sb="5" eb="7">
      <t>ハアク</t>
    </rPh>
    <phoneticPr fontId="3"/>
  </si>
  <si>
    <t>不正アクセス</t>
    <phoneticPr fontId="1"/>
  </si>
  <si>
    <t>物理的侵入</t>
    <phoneticPr fontId="1"/>
  </si>
  <si>
    <t>不正操作</t>
    <phoneticPr fontId="1"/>
  </si>
  <si>
    <t>過失操作</t>
    <phoneticPr fontId="1"/>
  </si>
  <si>
    <t>不正媒体・機器接続</t>
    <phoneticPr fontId="1"/>
  </si>
  <si>
    <t>ネットワーク経由で機器に侵入し、攻撃を実行する。</t>
    <phoneticPr fontId="1"/>
  </si>
  <si>
    <t xml:space="preserve">入室が制限された区画・領域（機器が設置された場所等）に不正侵入する。
あるいは、物理的アクセスが制限された機器（ラックや箱内に設置された機器等）の制限を解除する。
</t>
    <phoneticPr fontId="1"/>
  </si>
  <si>
    <t>機器のコンソール等の直接操作で侵入し、攻撃を実行する。</t>
    <phoneticPr fontId="1"/>
  </si>
  <si>
    <t xml:space="preserve">内部関係者（社員や協力者の内、当該機器へのアクセス権を有する者）の過失操作を誘発し、攻撃を実行する。
機器に対して、正規の媒体・機器を接続した結果、攻撃に相当する行為が実行される。
</t>
    <phoneticPr fontId="1"/>
  </si>
  <si>
    <t>機器に対して、不正に持ち込んだ媒体・機器（CD/DVDやUSB機器等）を接続し、攻撃を実行する。</t>
    <phoneticPr fontId="1"/>
  </si>
  <si>
    <t>攻撃対象機器上に存在する正規のプログラムやコマンド、サービス等のプロセスを、不正に実行する。</t>
    <phoneticPr fontId="1"/>
  </si>
  <si>
    <t>攻撃対象機器にマルウェア（不正プログラム）を感染・動作させる。</t>
    <phoneticPr fontId="1"/>
  </si>
  <si>
    <t>プロセス不正実行</t>
    <phoneticPr fontId="1"/>
  </si>
  <si>
    <t>マルウェア感染</t>
    <phoneticPr fontId="1"/>
  </si>
  <si>
    <t>情報窃取</t>
    <phoneticPr fontId="1"/>
  </si>
  <si>
    <t>情報改ざん</t>
    <phoneticPr fontId="1"/>
  </si>
  <si>
    <t>情報破壊</t>
    <phoneticPr fontId="1"/>
  </si>
  <si>
    <t>不正送信</t>
    <phoneticPr fontId="1"/>
  </si>
  <si>
    <t>機能停止</t>
    <phoneticPr fontId="1"/>
  </si>
  <si>
    <t>高負荷攻撃</t>
    <phoneticPr fontId="1"/>
  </si>
  <si>
    <t>窃盗</t>
    <phoneticPr fontId="1"/>
  </si>
  <si>
    <t>盗難・廃棄時の分解
による情報窃取</t>
    <phoneticPr fontId="1"/>
  </si>
  <si>
    <t>経路遮断</t>
    <phoneticPr fontId="1"/>
  </si>
  <si>
    <t>通信輻輳</t>
    <phoneticPr fontId="1"/>
  </si>
  <si>
    <t>無線妨害</t>
    <phoneticPr fontId="1"/>
  </si>
  <si>
    <t>盗聴</t>
    <phoneticPr fontId="1"/>
  </si>
  <si>
    <t>通信データ改ざん</t>
    <phoneticPr fontId="1"/>
  </si>
  <si>
    <t>不正機器接続</t>
    <phoneticPr fontId="1"/>
  </si>
  <si>
    <t>ネットワーク上に不正機器を接続する。</t>
    <phoneticPr fontId="1"/>
  </si>
  <si>
    <t>ネットワーク上を流れる情報を改ざんする。</t>
    <phoneticPr fontId="1"/>
  </si>
  <si>
    <t>ネットワーク上を流れる情報を盗聴する。</t>
    <phoneticPr fontId="1"/>
  </si>
  <si>
    <t>無線通信を妨害する。</t>
    <phoneticPr fontId="1"/>
  </si>
  <si>
    <t>容量以上の通信トラフィックを発生させ、輻輳状態とする。</t>
    <phoneticPr fontId="1"/>
  </si>
  <si>
    <t>通信ケーブルを切断し、通信を遮断する。あるいは、機器から通信ケーブルを引き抜き、通信を遮断する。</t>
    <phoneticPr fontId="1"/>
  </si>
  <si>
    <t>盗難にあった機器や廃棄した機器が分解され、機器内部に保存されていた情報（ソフトウェア、認証情報、構成設定情報、暗号鍵等の機密情報）が窃取される。</t>
    <phoneticPr fontId="1"/>
  </si>
  <si>
    <t>機器を窃盗する。</t>
    <phoneticPr fontId="1"/>
  </si>
  <si>
    <t>DDoS攻撃等によって、機器の処理能力以上の処理を要求し、機器の正常動作を妨害する。</t>
    <phoneticPr fontId="1"/>
  </si>
  <si>
    <t>機器内に格納されている情報（ソフトウェア、認証情報、構成設定情報、暗号鍵等の機密情報）を窃取する。</t>
    <phoneticPr fontId="1"/>
  </si>
  <si>
    <t>機器内に格納されている情報（ソフトウェア、認証情報、構成設定情報、暗号鍵等の機密情報）を改ざんする。</t>
    <phoneticPr fontId="1"/>
  </si>
  <si>
    <t>機器内に格納されている情報（ソフトウェア、認証情報、構成設定情報、暗号鍵等の機密情報）を破壊する。</t>
    <phoneticPr fontId="1"/>
  </si>
  <si>
    <t>他の機器に対して、不正な制御コマンド（設定値変更、電源断等）や不正なデータを送信する。</t>
    <phoneticPr fontId="1"/>
  </si>
  <si>
    <t xml:space="preserve">機器の機能を停止する。
</t>
    <phoneticPr fontId="1"/>
  </si>
  <si>
    <t>デバイス接続・利用制限</t>
  </si>
  <si>
    <t>メールフィルタリング</t>
  </si>
  <si>
    <t>FW（パケットフィルタリング型）</t>
  </si>
  <si>
    <t>FW（アプリケーションゲートウェイ型）</t>
  </si>
  <si>
    <t>一方向ゲートウェイ</t>
  </si>
  <si>
    <t>プロキシサーバ</t>
  </si>
  <si>
    <t>WAF</t>
  </si>
  <si>
    <t>IPS／IDS</t>
  </si>
  <si>
    <t>パッチ適用</t>
  </si>
  <si>
    <t>脆弱性回避</t>
  </si>
  <si>
    <t>施錠管理</t>
  </si>
  <si>
    <t>URLフィルタリング／Webレピュテーション</t>
  </si>
  <si>
    <t>通信相手の認証</t>
  </si>
  <si>
    <t>統合ログ管理システム</t>
  </si>
  <si>
    <t>監視カメラ</t>
  </si>
  <si>
    <t>侵入センサ</t>
  </si>
  <si>
    <t>ログ収集・分析</t>
  </si>
  <si>
    <t>統合ログ管理システム</t>
    <phoneticPr fontId="1"/>
  </si>
  <si>
    <t>権限管理</t>
  </si>
  <si>
    <t>権限管理</t>
    <phoneticPr fontId="1"/>
  </si>
  <si>
    <t>アクセス制御</t>
  </si>
  <si>
    <t>ホワイトリストによるプロセスの起動制限</t>
  </si>
  <si>
    <t>重要操作の承認</t>
  </si>
  <si>
    <t>アンチウイルス</t>
  </si>
  <si>
    <t>データ署名</t>
  </si>
  <si>
    <t>データ暗号化</t>
  </si>
  <si>
    <t>DLP</t>
  </si>
  <si>
    <t>機器死活監視</t>
  </si>
  <si>
    <t>機器異常検知</t>
  </si>
  <si>
    <t>DDoS対策</t>
  </si>
  <si>
    <t>セグメント分割／ゾーニング</t>
  </si>
  <si>
    <t>耐タンパー</t>
  </si>
  <si>
    <t>難読化</t>
  </si>
  <si>
    <t>セキュア消去</t>
  </si>
  <si>
    <t>通信路暗号化</t>
  </si>
  <si>
    <t>専用線</t>
  </si>
  <si>
    <t>冗長化</t>
  </si>
  <si>
    <t>情報系資産</t>
    <phoneticPr fontId="1"/>
  </si>
  <si>
    <t>データサーバ</t>
    <phoneticPr fontId="1"/>
  </si>
  <si>
    <t>○</t>
  </si>
  <si>
    <t xml:space="preserve">デバイス接続・利用制限 </t>
    <phoneticPr fontId="1"/>
  </si>
  <si>
    <t>フェールセーフ設計</t>
    <phoneticPr fontId="1"/>
  </si>
  <si>
    <t>(同左)</t>
    <rPh sb="1" eb="3">
      <t>ドウサ</t>
    </rPh>
    <phoneticPr fontId="1"/>
  </si>
  <si>
    <t>DDoS対策</t>
    <phoneticPr fontId="1"/>
  </si>
  <si>
    <t>IPS／IDS</t>
    <phoneticPr fontId="1"/>
  </si>
  <si>
    <t>WAF</t>
    <phoneticPr fontId="1"/>
  </si>
  <si>
    <t>区分</t>
    <rPh sb="0" eb="2">
      <t>クブン</t>
    </rPh>
    <phoneticPr fontId="1"/>
  </si>
  <si>
    <t>検知・被害把握</t>
    <rPh sb="0" eb="2">
      <t>ケンチ</t>
    </rPh>
    <rPh sb="3" eb="5">
      <t>ヒガイ</t>
    </rPh>
    <rPh sb="5" eb="7">
      <t>ハアク</t>
    </rPh>
    <phoneticPr fontId="3"/>
  </si>
  <si>
    <t>重要度</t>
    <rPh sb="0" eb="3">
      <t>ジュウヨウド</t>
    </rPh>
    <phoneticPr fontId="3"/>
  </si>
  <si>
    <t>侵入段階</t>
    <rPh sb="0" eb="2">
      <t>シンニュウ</t>
    </rPh>
    <rPh sb="2" eb="4">
      <t>ダンカイ</t>
    </rPh>
    <phoneticPr fontId="3"/>
  </si>
  <si>
    <t>不正アクセス</t>
    <rPh sb="0" eb="2">
      <t>フセイ</t>
    </rPh>
    <phoneticPr fontId="1"/>
  </si>
  <si>
    <t>ネットワーク経由で機器に侵入し、攻撃を実行する。</t>
    <phoneticPr fontId="1"/>
  </si>
  <si>
    <t>ファイアウォール</t>
    <phoneticPr fontId="1"/>
  </si>
  <si>
    <t>IPS/IDS</t>
    <phoneticPr fontId="1"/>
  </si>
  <si>
    <t>通信相手の認証</t>
    <rPh sb="0" eb="2">
      <t>ツウシン</t>
    </rPh>
    <rPh sb="2" eb="4">
      <t>アイテ</t>
    </rPh>
    <rPh sb="5" eb="7">
      <t>ニンショウ</t>
    </rPh>
    <phoneticPr fontId="1"/>
  </si>
  <si>
    <t>ログ収集・分析</t>
    <rPh sb="2" eb="4">
      <t>シュウシュウ</t>
    </rPh>
    <rPh sb="5" eb="7">
      <t>ブンセキ</t>
    </rPh>
    <phoneticPr fontId="1"/>
  </si>
  <si>
    <t>IPS/IDS</t>
    <phoneticPr fontId="1"/>
  </si>
  <si>
    <t>統合ログ管理システム</t>
    <rPh sb="0" eb="2">
      <t>トウゴウ</t>
    </rPh>
    <rPh sb="4" eb="6">
      <t>カンリ</t>
    </rPh>
    <phoneticPr fontId="1"/>
  </si>
  <si>
    <t>パッチ適用</t>
    <rPh sb="3" eb="5">
      <t>テキヨウ</t>
    </rPh>
    <phoneticPr fontId="1"/>
  </si>
  <si>
    <t>脆弱性回避</t>
    <rPh sb="0" eb="3">
      <t>ゼイジャクセイ</t>
    </rPh>
    <rPh sb="3" eb="5">
      <t>カイヒ</t>
    </rPh>
    <phoneticPr fontId="1"/>
  </si>
  <si>
    <t>物理的侵入</t>
    <rPh sb="0" eb="3">
      <t>ブツリテキ</t>
    </rPh>
    <rPh sb="3" eb="5">
      <t>シンニュウ</t>
    </rPh>
    <phoneticPr fontId="1"/>
  </si>
  <si>
    <t xml:space="preserve">入室が制限された区画・領域（機器が設置された場所等）に不正侵入する。あるいは、物理的アクセスが制限された機器（ラックや箱内に設置された機器等）の制限を解除する。
</t>
    <phoneticPr fontId="1"/>
  </si>
  <si>
    <t>入退管理</t>
    <rPh sb="0" eb="2">
      <t>ニュウタイ</t>
    </rPh>
    <rPh sb="2" eb="4">
      <t>カンリ</t>
    </rPh>
    <phoneticPr fontId="1"/>
  </si>
  <si>
    <t>監視カメラ</t>
    <rPh sb="0" eb="2">
      <t>カンシ</t>
    </rPh>
    <phoneticPr fontId="1"/>
  </si>
  <si>
    <t>施錠管理</t>
    <rPh sb="0" eb="2">
      <t>セジョウ</t>
    </rPh>
    <rPh sb="2" eb="4">
      <t>カンリ</t>
    </rPh>
    <phoneticPr fontId="1"/>
  </si>
  <si>
    <t>侵入センサー</t>
    <rPh sb="0" eb="2">
      <t>シンニュウ</t>
    </rPh>
    <phoneticPr fontId="1"/>
  </si>
  <si>
    <t>不正操作</t>
    <rPh sb="0" eb="2">
      <t>フセイ</t>
    </rPh>
    <rPh sb="2" eb="4">
      <t>ソウサ</t>
    </rPh>
    <phoneticPr fontId="1"/>
  </si>
  <si>
    <t>操作者認証</t>
    <rPh sb="0" eb="3">
      <t>ソウサシャ</t>
    </rPh>
    <rPh sb="3" eb="5">
      <t>ニンショウ</t>
    </rPh>
    <phoneticPr fontId="1"/>
  </si>
  <si>
    <t>過失操作</t>
    <rPh sb="0" eb="2">
      <t>カシツ</t>
    </rPh>
    <rPh sb="2" eb="4">
      <t>ソウサ</t>
    </rPh>
    <phoneticPr fontId="1"/>
  </si>
  <si>
    <t xml:space="preserve">内部関係者（社員や協力者の内、当該機器へのアクセス権を有する者）の過失操作を誘発し、攻撃を実行する。機器に対して、正規の媒体・機器を接続した結果、攻撃に相当する行為が実行される。
</t>
    <phoneticPr fontId="1"/>
  </si>
  <si>
    <t>URLフィルタリング/Webレビュテーション</t>
    <phoneticPr fontId="1"/>
  </si>
  <si>
    <t>メールフィルタリング</t>
    <phoneticPr fontId="1"/>
  </si>
  <si>
    <t>不正媒体・機器接続</t>
    <rPh sb="0" eb="2">
      <t>フセイ</t>
    </rPh>
    <rPh sb="2" eb="4">
      <t>バイタイ</t>
    </rPh>
    <rPh sb="5" eb="7">
      <t>キキ</t>
    </rPh>
    <rPh sb="7" eb="9">
      <t>セツゾク</t>
    </rPh>
    <phoneticPr fontId="1"/>
  </si>
  <si>
    <t>デバイス接続・利用制限</t>
    <rPh sb="4" eb="6">
      <t>セツゾク</t>
    </rPh>
    <rPh sb="7" eb="9">
      <t>リヨウ</t>
    </rPh>
    <rPh sb="9" eb="11">
      <t>セイゲン</t>
    </rPh>
    <phoneticPr fontId="1"/>
  </si>
  <si>
    <t>プロセス不正実行</t>
    <rPh sb="4" eb="6">
      <t>フセイ</t>
    </rPh>
    <rPh sb="6" eb="8">
      <t>ジッコウ</t>
    </rPh>
    <phoneticPr fontId="1"/>
  </si>
  <si>
    <t>攻撃対象機器上に存在する正規のプログラムやコマンド、サービス等のプロセスを、不正に実行する。</t>
    <phoneticPr fontId="1"/>
  </si>
  <si>
    <t>権限管理</t>
    <rPh sb="0" eb="2">
      <t>ケンゲン</t>
    </rPh>
    <rPh sb="2" eb="4">
      <t>カンリ</t>
    </rPh>
    <phoneticPr fontId="1"/>
  </si>
  <si>
    <t>アクセス制御</t>
    <rPh sb="4" eb="6">
      <t>セイギョ</t>
    </rPh>
    <phoneticPr fontId="1"/>
  </si>
  <si>
    <t>機器異常検知</t>
    <rPh sb="0" eb="2">
      <t>キキ</t>
    </rPh>
    <rPh sb="2" eb="4">
      <t>イジョウ</t>
    </rPh>
    <rPh sb="4" eb="6">
      <t>ケンチ</t>
    </rPh>
    <phoneticPr fontId="1"/>
  </si>
  <si>
    <t>ホワイトリストによるプロセスの起動制限</t>
    <rPh sb="15" eb="17">
      <t>キドウ</t>
    </rPh>
    <rPh sb="17" eb="19">
      <t>セイゲン</t>
    </rPh>
    <phoneticPr fontId="1"/>
  </si>
  <si>
    <t>機器死活監視</t>
    <rPh sb="0" eb="2">
      <t>キキ</t>
    </rPh>
    <rPh sb="2" eb="4">
      <t>シカツ</t>
    </rPh>
    <rPh sb="4" eb="6">
      <t>カンシ</t>
    </rPh>
    <phoneticPr fontId="1"/>
  </si>
  <si>
    <t>重要操作の承認</t>
    <rPh sb="0" eb="2">
      <t>ジュウヨウ</t>
    </rPh>
    <rPh sb="2" eb="4">
      <t>ソウサ</t>
    </rPh>
    <rPh sb="5" eb="7">
      <t>ショウニン</t>
    </rPh>
    <phoneticPr fontId="1"/>
  </si>
  <si>
    <t xml:space="preserve"> </t>
    <phoneticPr fontId="1"/>
  </si>
  <si>
    <t>マルウェア感染</t>
    <rPh sb="5" eb="7">
      <t>カンセン</t>
    </rPh>
    <phoneticPr fontId="1"/>
  </si>
  <si>
    <t>攻撃対象機器にマルウェア（不正プログラム）を感染・動作させる。</t>
    <phoneticPr fontId="1"/>
  </si>
  <si>
    <t>アンチウィルス</t>
    <phoneticPr fontId="1"/>
  </si>
  <si>
    <t>データ署名</t>
    <rPh sb="3" eb="5">
      <t>ショメイ</t>
    </rPh>
    <phoneticPr fontId="1"/>
  </si>
  <si>
    <t>情報窃取</t>
    <rPh sb="0" eb="2">
      <t>ジョウホウ</t>
    </rPh>
    <rPh sb="2" eb="4">
      <t>セッシュ</t>
    </rPh>
    <phoneticPr fontId="1"/>
  </si>
  <si>
    <t>機器内に格納されている情報（ソフトウェア、認証情報、構成設定情報、暗号鍵等の機密情報）を窃取する。</t>
    <phoneticPr fontId="1"/>
  </si>
  <si>
    <t>データ暗号化</t>
    <rPh sb="3" eb="6">
      <t>アンゴウカ</t>
    </rPh>
    <phoneticPr fontId="1"/>
  </si>
  <si>
    <t>DLP</t>
    <phoneticPr fontId="1"/>
  </si>
  <si>
    <t>情報改ざん</t>
    <rPh sb="0" eb="2">
      <t>ジョウホウ</t>
    </rPh>
    <rPh sb="2" eb="3">
      <t>カイ</t>
    </rPh>
    <phoneticPr fontId="1"/>
  </si>
  <si>
    <t>機器内に格納されている情報（ソフトウェア、認証情報、構成設定情報、暗号鍵等の機密情報）を改ざんする。</t>
    <phoneticPr fontId="1"/>
  </si>
  <si>
    <t xml:space="preserve"> </t>
    <phoneticPr fontId="1"/>
  </si>
  <si>
    <t>情報破壊</t>
    <rPh sb="0" eb="2">
      <t>ジョウホウ</t>
    </rPh>
    <rPh sb="2" eb="4">
      <t>ハカイ</t>
    </rPh>
    <phoneticPr fontId="1"/>
  </si>
  <si>
    <t>データバックアップ</t>
    <phoneticPr fontId="1"/>
  </si>
  <si>
    <t>不正送信</t>
    <rPh sb="0" eb="2">
      <t>フセイ</t>
    </rPh>
    <rPh sb="2" eb="4">
      <t>ソウシン</t>
    </rPh>
    <phoneticPr fontId="1"/>
  </si>
  <si>
    <t>セグメント分割/ゾーニング</t>
    <rPh sb="5" eb="7">
      <t>ブンカツ</t>
    </rPh>
    <phoneticPr fontId="1"/>
  </si>
  <si>
    <t>重要操作の承認</t>
    <rPh sb="0" eb="4">
      <t>ジュウヨウソウサ</t>
    </rPh>
    <rPh sb="5" eb="7">
      <t>ショウニン</t>
    </rPh>
    <phoneticPr fontId="1"/>
  </si>
  <si>
    <t>機能停止</t>
    <rPh sb="0" eb="2">
      <t>キノウ</t>
    </rPh>
    <rPh sb="2" eb="4">
      <t>テイシ</t>
    </rPh>
    <phoneticPr fontId="1"/>
  </si>
  <si>
    <t>機器の機能を停止する。</t>
    <phoneticPr fontId="1"/>
  </si>
  <si>
    <t>冗長化</t>
    <rPh sb="0" eb="3">
      <t>ジョウチョウカ</t>
    </rPh>
    <phoneticPr fontId="1"/>
  </si>
  <si>
    <t>フェールセーフ設計</t>
    <rPh sb="7" eb="9">
      <t>セッケイ</t>
    </rPh>
    <phoneticPr fontId="1"/>
  </si>
  <si>
    <t>高負荷攻撃</t>
    <rPh sb="0" eb="3">
      <t>コウフカ</t>
    </rPh>
    <rPh sb="3" eb="5">
      <t>コウゲキ</t>
    </rPh>
    <phoneticPr fontId="1"/>
  </si>
  <si>
    <t>DDOS対策</t>
    <rPh sb="4" eb="6">
      <t>タイサク</t>
    </rPh>
    <phoneticPr fontId="1"/>
  </si>
  <si>
    <t>窃盗</t>
    <rPh sb="0" eb="2">
      <t>セットウ</t>
    </rPh>
    <phoneticPr fontId="1"/>
  </si>
  <si>
    <t>機器を窃盗する。</t>
    <phoneticPr fontId="1"/>
  </si>
  <si>
    <t>盗難・廃棄時の分解による情報窃取</t>
    <rPh sb="0" eb="2">
      <t>トウナン</t>
    </rPh>
    <rPh sb="3" eb="5">
      <t>ハイキ</t>
    </rPh>
    <rPh sb="5" eb="6">
      <t>ジ</t>
    </rPh>
    <rPh sb="7" eb="9">
      <t>ブンカイ</t>
    </rPh>
    <rPh sb="12" eb="14">
      <t>ジョウホウ</t>
    </rPh>
    <rPh sb="14" eb="16">
      <t>セッシュ</t>
    </rPh>
    <phoneticPr fontId="1"/>
  </si>
  <si>
    <t>耐タンパー</t>
    <rPh sb="0" eb="1">
      <t>タイ</t>
    </rPh>
    <phoneticPr fontId="1"/>
  </si>
  <si>
    <t>難読化</t>
    <rPh sb="0" eb="1">
      <t>ナン</t>
    </rPh>
    <rPh sb="1" eb="2">
      <t>ドク</t>
    </rPh>
    <rPh sb="2" eb="3">
      <t>カ</t>
    </rPh>
    <phoneticPr fontId="1"/>
  </si>
  <si>
    <t>セキュア消去</t>
    <rPh sb="4" eb="6">
      <t>ショウキョ</t>
    </rPh>
    <phoneticPr fontId="1"/>
  </si>
  <si>
    <t>経路遮断</t>
    <rPh sb="0" eb="2">
      <t>ケイロ</t>
    </rPh>
    <rPh sb="2" eb="4">
      <t>シャダン</t>
    </rPh>
    <phoneticPr fontId="1"/>
  </si>
  <si>
    <t xml:space="preserve">通信ケーブルを切断し、通信を遮断する。あるいは、機器から通信ケーブルを引き抜き、通信を遮断する。
</t>
    <phoneticPr fontId="1"/>
  </si>
  <si>
    <t>通信輻輳</t>
    <rPh sb="0" eb="2">
      <t>ツウシン</t>
    </rPh>
    <rPh sb="2" eb="4">
      <t>フクソウ</t>
    </rPh>
    <phoneticPr fontId="1"/>
  </si>
  <si>
    <t>容量以上の通信トラフィックを発生させ、輻輳状態とする。</t>
    <phoneticPr fontId="1"/>
  </si>
  <si>
    <t>ファイアウォール</t>
    <phoneticPr fontId="1"/>
  </si>
  <si>
    <t>IPS/IDS</t>
    <phoneticPr fontId="1"/>
  </si>
  <si>
    <t>DDoS対策</t>
    <rPh sb="4" eb="6">
      <t>タイサク</t>
    </rPh>
    <phoneticPr fontId="1"/>
  </si>
  <si>
    <t>無線妨害</t>
    <rPh sb="0" eb="2">
      <t>ムセン</t>
    </rPh>
    <rPh sb="2" eb="4">
      <t>ボウガイ</t>
    </rPh>
    <phoneticPr fontId="1"/>
  </si>
  <si>
    <t>盗聴</t>
    <rPh sb="0" eb="2">
      <t>トウチョウ</t>
    </rPh>
    <phoneticPr fontId="1"/>
  </si>
  <si>
    <t>ネットワーク上を流れる情報を盗聴する。</t>
    <phoneticPr fontId="1"/>
  </si>
  <si>
    <t>通信暗号化</t>
    <rPh sb="0" eb="2">
      <t>ツウシン</t>
    </rPh>
    <rPh sb="2" eb="5">
      <t>アンゴウカ</t>
    </rPh>
    <phoneticPr fontId="1"/>
  </si>
  <si>
    <t>専用線</t>
    <rPh sb="0" eb="3">
      <t>センヨウセン</t>
    </rPh>
    <phoneticPr fontId="1"/>
  </si>
  <si>
    <t>通信データ改ざん</t>
    <rPh sb="0" eb="2">
      <t>ツウシン</t>
    </rPh>
    <rPh sb="5" eb="6">
      <t>カイ</t>
    </rPh>
    <phoneticPr fontId="1"/>
  </si>
  <si>
    <t>不正機器接続</t>
    <rPh sb="0" eb="2">
      <t>フセイ</t>
    </rPh>
    <rPh sb="2" eb="4">
      <t>キキ</t>
    </rPh>
    <rPh sb="4" eb="6">
      <t>セツゾク</t>
    </rPh>
    <phoneticPr fontId="1"/>
  </si>
  <si>
    <t>デバイス接続・利用制限</t>
    <rPh sb="4" eb="6">
      <t>セツゾク</t>
    </rPh>
    <rPh sb="7" eb="11">
      <t>リヨウセイゲン</t>
    </rPh>
    <phoneticPr fontId="1"/>
  </si>
  <si>
    <t>B</t>
  </si>
  <si>
    <t>C</t>
  </si>
  <si>
    <t>A</t>
  </si>
  <si>
    <r>
      <t>入退管理　</t>
    </r>
    <r>
      <rPr>
        <sz val="11"/>
        <color rgb="FF00B050"/>
        <rFont val="ＭＳ Ｐゴシック"/>
        <family val="3"/>
        <charset val="128"/>
        <scheme val="minor"/>
      </rPr>
      <t>（ICカード、生体認証）</t>
    </r>
    <rPh sb="12" eb="14">
      <t>セイタイ</t>
    </rPh>
    <rPh sb="14" eb="16">
      <t>ニンショウ</t>
    </rPh>
    <phoneticPr fontId="1"/>
  </si>
  <si>
    <r>
      <t xml:space="preserve">操作者認証 </t>
    </r>
    <r>
      <rPr>
        <sz val="11"/>
        <color rgb="FF00B050"/>
        <rFont val="ＭＳ Ｐゴシック"/>
        <family val="3"/>
        <charset val="128"/>
        <scheme val="minor"/>
      </rPr>
      <t>(ID/Pass)</t>
    </r>
    <phoneticPr fontId="1"/>
  </si>
  <si>
    <t>評価指標</t>
    <rPh sb="0" eb="2">
      <t>ヒョウカ</t>
    </rPh>
    <rPh sb="2" eb="4">
      <t>シヒョウ</t>
    </rPh>
    <phoneticPr fontId="15"/>
  </si>
  <si>
    <t>リスク値</t>
    <rPh sb="3" eb="4">
      <t>チ</t>
    </rPh>
    <phoneticPr fontId="15"/>
  </si>
  <si>
    <t>B</t>
    <phoneticPr fontId="15"/>
  </si>
  <si>
    <t>C</t>
    <phoneticPr fontId="15"/>
  </si>
  <si>
    <t>D</t>
    <phoneticPr fontId="15"/>
  </si>
  <si>
    <t>D</t>
  </si>
  <si>
    <t>E</t>
    <phoneticPr fontId="15"/>
  </si>
  <si>
    <t>E</t>
  </si>
  <si>
    <t>※フォーマット、記入例において、リスク値を算定する関数で使用しているものです</t>
    <rPh sb="8" eb="10">
      <t>キニュウ</t>
    </rPh>
    <rPh sb="10" eb="11">
      <t>レイ</t>
    </rPh>
    <rPh sb="19" eb="20">
      <t>チ</t>
    </rPh>
    <rPh sb="21" eb="23">
      <t>サンテイ</t>
    </rPh>
    <rPh sb="25" eb="27">
      <t>カンスウ</t>
    </rPh>
    <rPh sb="28" eb="30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</si>
</sst>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26"/>
      <name val="ＭＳ Ｐゴシック"/>
      <family val="2"/>
      <charset val="128"/>
      <scheme val="minor"/>
    </font>
    <font>
      <sz val="2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trike/>
      <sz val="11"/>
      <name val="ＭＳ Ｐゴシック"/>
      <family val="3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5E5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/>
    <xf numFmtId="0" fontId="4" fillId="0" borderId="0">
      <alignment vertical="center"/>
    </xf>
    <xf numFmtId="0" fontId="14" fillId="0" borderId="0">
      <alignment vertical="center"/>
    </xf>
  </cellStyleXfs>
  <cellXfs count="230">
    <xf numFmtId="0" fontId="0" fillId="0" borderId="0" xfId="0">
      <alignment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Border="1">
      <alignment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1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9" fillId="0" borderId="0" xfId="0" applyFont="1">
      <alignment vertical="center"/>
    </xf>
    <xf numFmtId="0" fontId="9" fillId="0" borderId="0" xfId="0" applyFont="1" applyAlignment="1">
      <alignment vertical="center" wrapText="1"/>
    </xf>
    <xf numFmtId="0" fontId="5" fillId="0" borderId="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center" vertical="center" wrapText="1"/>
    </xf>
    <xf numFmtId="0" fontId="10" fillId="2" borderId="27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5" borderId="12" xfId="1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/>
    </xf>
    <xf numFmtId="0" fontId="5" fillId="0" borderId="26" xfId="1" quotePrefix="1" applyFont="1" applyFill="1" applyBorder="1" applyAlignment="1">
      <alignment vertical="center"/>
    </xf>
    <xf numFmtId="0" fontId="11" fillId="2" borderId="17" xfId="0" applyFont="1" applyFill="1" applyBorder="1" applyAlignment="1">
      <alignment horizontal="center" vertical="center" wrapText="1"/>
    </xf>
    <xf numFmtId="0" fontId="5" fillId="0" borderId="4" xfId="0" quotePrefix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vertical="center"/>
    </xf>
    <xf numFmtId="0" fontId="5" fillId="6" borderId="1" xfId="0" applyFont="1" applyFill="1" applyBorder="1" applyAlignment="1">
      <alignment vertical="center"/>
    </xf>
    <xf numFmtId="0" fontId="5" fillId="6" borderId="3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center"/>
    </xf>
    <xf numFmtId="0" fontId="5" fillId="6" borderId="3" xfId="0" applyFont="1" applyFill="1" applyBorder="1" applyAlignment="1">
      <alignment horizontal="left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left" vertical="center"/>
    </xf>
    <xf numFmtId="0" fontId="5" fillId="7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left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1" xfId="1" quotePrefix="1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5" fillId="0" borderId="1" xfId="1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5" fillId="0" borderId="1" xfId="0" applyFont="1" applyFill="1" applyBorder="1">
      <alignment vertical="center"/>
    </xf>
    <xf numFmtId="0" fontId="5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left" vertical="center"/>
    </xf>
    <xf numFmtId="0" fontId="5" fillId="0" borderId="3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left" vertical="center"/>
    </xf>
    <xf numFmtId="0" fontId="5" fillId="0" borderId="37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left" vertical="center"/>
    </xf>
    <xf numFmtId="0" fontId="5" fillId="0" borderId="38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left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11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29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left" vertical="center"/>
    </xf>
    <xf numFmtId="0" fontId="5" fillId="0" borderId="31" xfId="0" applyFont="1" applyFill="1" applyBorder="1" applyAlignment="1">
      <alignment vertical="center"/>
    </xf>
    <xf numFmtId="0" fontId="5" fillId="0" borderId="2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top" wrapText="1"/>
    </xf>
    <xf numFmtId="0" fontId="5" fillId="0" borderId="3" xfId="1" quotePrefix="1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14" fillId="8" borderId="45" xfId="3" applyFill="1" applyBorder="1">
      <alignment vertical="center"/>
    </xf>
    <xf numFmtId="0" fontId="14" fillId="8" borderId="14" xfId="3" applyFont="1" applyFill="1" applyBorder="1" applyAlignment="1">
      <alignment horizontal="center" vertical="center"/>
    </xf>
    <xf numFmtId="0" fontId="14" fillId="8" borderId="46" xfId="3" applyFont="1" applyFill="1" applyBorder="1" applyAlignment="1">
      <alignment horizontal="center" vertical="center"/>
    </xf>
    <xf numFmtId="0" fontId="14" fillId="0" borderId="47" xfId="3" applyBorder="1" applyAlignment="1">
      <alignment horizontal="center" vertical="center"/>
    </xf>
    <xf numFmtId="0" fontId="5" fillId="0" borderId="12" xfId="3" applyFont="1" applyBorder="1" applyAlignment="1">
      <alignment horizontal="right" vertical="center"/>
    </xf>
    <xf numFmtId="0" fontId="14" fillId="0" borderId="32" xfId="3" applyBorder="1" applyAlignment="1">
      <alignment horizontal="right" vertical="center"/>
    </xf>
    <xf numFmtId="0" fontId="14" fillId="0" borderId="48" xfId="3" applyBorder="1" applyAlignment="1">
      <alignment horizontal="center" vertical="center"/>
    </xf>
    <xf numFmtId="0" fontId="5" fillId="0" borderId="1" xfId="3" applyFont="1" applyBorder="1" applyAlignment="1">
      <alignment horizontal="right" vertical="center"/>
    </xf>
    <xf numFmtId="0" fontId="14" fillId="0" borderId="33" xfId="3" applyBorder="1" applyAlignment="1">
      <alignment horizontal="right" vertical="center"/>
    </xf>
    <xf numFmtId="0" fontId="14" fillId="0" borderId="49" xfId="3" applyBorder="1" applyAlignment="1">
      <alignment horizontal="center" vertical="center"/>
    </xf>
    <xf numFmtId="0" fontId="5" fillId="0" borderId="17" xfId="3" applyFont="1" applyBorder="1" applyAlignment="1">
      <alignment horizontal="right" vertical="center"/>
    </xf>
    <xf numFmtId="0" fontId="14" fillId="0" borderId="34" xfId="3" applyBorder="1" applyAlignment="1">
      <alignment horizontal="right" vertical="center"/>
    </xf>
    <xf numFmtId="0" fontId="5" fillId="0" borderId="1" xfId="3" applyFont="1" applyFill="1" applyBorder="1" applyAlignment="1">
      <alignment horizontal="right" vertical="center"/>
    </xf>
    <xf numFmtId="0" fontId="14" fillId="0" borderId="50" xfId="3" applyBorder="1" applyAlignment="1">
      <alignment horizontal="center" vertical="center"/>
    </xf>
    <xf numFmtId="0" fontId="5" fillId="0" borderId="3" xfId="3" applyFont="1" applyBorder="1" applyAlignment="1">
      <alignment horizontal="right" vertical="center"/>
    </xf>
    <xf numFmtId="0" fontId="14" fillId="0" borderId="44" xfId="3" applyBorder="1" applyAlignment="1">
      <alignment horizontal="right" vertical="center"/>
    </xf>
    <xf numFmtId="0" fontId="14" fillId="0" borderId="51" xfId="3" applyBorder="1" applyAlignment="1">
      <alignment horizontal="center" vertical="center"/>
    </xf>
    <xf numFmtId="0" fontId="5" fillId="0" borderId="31" xfId="3" applyFont="1" applyBorder="1" applyAlignment="1">
      <alignment horizontal="right" vertical="center"/>
    </xf>
    <xf numFmtId="0" fontId="14" fillId="0" borderId="46" xfId="3" applyFont="1" applyBorder="1" applyAlignment="1">
      <alignment horizontal="right" vertical="center"/>
    </xf>
    <xf numFmtId="0" fontId="14" fillId="0" borderId="33" xfId="3" applyFont="1" applyBorder="1" applyAlignment="1">
      <alignment horizontal="right" vertical="center"/>
    </xf>
    <xf numFmtId="0" fontId="14" fillId="0" borderId="52" xfId="3" applyBorder="1" applyAlignment="1">
      <alignment horizontal="center" vertical="center"/>
    </xf>
    <xf numFmtId="0" fontId="14" fillId="0" borderId="2" xfId="3" applyBorder="1" applyAlignment="1">
      <alignment horizontal="right" vertical="center"/>
    </xf>
    <xf numFmtId="0" fontId="14" fillId="0" borderId="53" xfId="3" applyBorder="1" applyAlignment="1">
      <alignment horizontal="right" vertical="center"/>
    </xf>
    <xf numFmtId="0" fontId="14" fillId="0" borderId="1" xfId="3" applyBorder="1" applyAlignment="1">
      <alignment horizontal="right" vertical="center"/>
    </xf>
    <xf numFmtId="0" fontId="14" fillId="0" borderId="3" xfId="3" applyBorder="1" applyAlignment="1">
      <alignment horizontal="right" vertical="center"/>
    </xf>
    <xf numFmtId="0" fontId="14" fillId="0" borderId="12" xfId="3" applyBorder="1" applyAlignment="1">
      <alignment horizontal="right" vertical="center"/>
    </xf>
    <xf numFmtId="0" fontId="14" fillId="0" borderId="32" xfId="3" applyFont="1" applyBorder="1" applyAlignment="1">
      <alignment horizontal="right" vertical="center"/>
    </xf>
    <xf numFmtId="0" fontId="14" fillId="0" borderId="44" xfId="3" applyFont="1" applyBorder="1" applyAlignment="1">
      <alignment horizontal="right" vertical="center"/>
    </xf>
    <xf numFmtId="0" fontId="14" fillId="0" borderId="20" xfId="3" applyBorder="1" applyAlignment="1">
      <alignment horizontal="center" vertical="center"/>
    </xf>
    <xf numFmtId="0" fontId="14" fillId="0" borderId="42" xfId="3" applyBorder="1" applyAlignment="1">
      <alignment horizontal="right" vertical="center"/>
    </xf>
    <xf numFmtId="0" fontId="14" fillId="0" borderId="35" xfId="3" applyBorder="1" applyAlignment="1">
      <alignment horizontal="center" vertical="center"/>
    </xf>
    <xf numFmtId="0" fontId="14" fillId="0" borderId="5" xfId="3" applyBorder="1" applyAlignment="1">
      <alignment horizontal="right" vertical="center"/>
    </xf>
    <xf numFmtId="0" fontId="14" fillId="0" borderId="23" xfId="3" applyBorder="1" applyAlignment="1">
      <alignment horizontal="center" vertical="center"/>
    </xf>
    <xf numFmtId="0" fontId="14" fillId="0" borderId="54" xfId="3" applyBorder="1" applyAlignment="1">
      <alignment horizontal="right" vertical="center"/>
    </xf>
    <xf numFmtId="0" fontId="0" fillId="0" borderId="0" xfId="0" applyAlignment="1"/>
    <xf numFmtId="0" fontId="5" fillId="0" borderId="1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5" fillId="0" borderId="40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top"/>
    </xf>
    <xf numFmtId="0" fontId="5" fillId="0" borderId="39" xfId="0" applyFont="1" applyFill="1" applyBorder="1" applyAlignment="1">
      <alignment horizontal="left" vertical="top"/>
    </xf>
    <xf numFmtId="0" fontId="5" fillId="0" borderId="9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5" fillId="0" borderId="16" xfId="0" applyFont="1" applyFill="1" applyBorder="1" applyAlignment="1">
      <alignment horizontal="left" vertical="top"/>
    </xf>
    <xf numFmtId="0" fontId="5" fillId="0" borderId="41" xfId="0" applyFont="1" applyFill="1" applyBorder="1" applyAlignment="1">
      <alignment horizontal="left" vertical="top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15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 wrapText="1"/>
    </xf>
    <xf numFmtId="0" fontId="5" fillId="0" borderId="3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0" fontId="5" fillId="0" borderId="12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left" vertical="top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5" fillId="3" borderId="24" xfId="1" applyFont="1" applyFill="1" applyBorder="1" applyAlignment="1">
      <alignment horizontal="center" vertical="center" wrapText="1"/>
    </xf>
    <xf numFmtId="0" fontId="5" fillId="3" borderId="18" xfId="1" applyFont="1" applyFill="1" applyBorder="1" applyAlignment="1">
      <alignment horizontal="center" vertical="center" wrapText="1"/>
    </xf>
    <xf numFmtId="0" fontId="5" fillId="3" borderId="25" xfId="1" applyFont="1" applyFill="1" applyBorder="1" applyAlignment="1">
      <alignment horizontal="center" vertical="center" wrapText="1"/>
    </xf>
    <xf numFmtId="0" fontId="5" fillId="3" borderId="26" xfId="1" applyFont="1" applyFill="1" applyBorder="1" applyAlignment="1">
      <alignment horizontal="center" vertical="center" wrapText="1"/>
    </xf>
    <xf numFmtId="0" fontId="5" fillId="3" borderId="6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7" xfId="1" applyFont="1" applyFill="1" applyBorder="1" applyAlignment="1">
      <alignment horizontal="center" vertical="center"/>
    </xf>
    <xf numFmtId="0" fontId="5" fillId="3" borderId="8" xfId="1" applyFont="1" applyFill="1" applyBorder="1" applyAlignment="1">
      <alignment horizontal="center" vertical="center"/>
    </xf>
    <xf numFmtId="0" fontId="5" fillId="3" borderId="16" xfId="1" applyFont="1" applyFill="1" applyBorder="1" applyAlignment="1">
      <alignment horizontal="center" vertical="center"/>
    </xf>
    <xf numFmtId="0" fontId="5" fillId="3" borderId="30" xfId="1" applyFont="1" applyFill="1" applyBorder="1" applyAlignment="1">
      <alignment horizontal="center" vertical="center"/>
    </xf>
    <xf numFmtId="0" fontId="5" fillId="5" borderId="3" xfId="1" applyFont="1" applyFill="1" applyBorder="1" applyAlignment="1">
      <alignment horizontal="center" vertical="center"/>
    </xf>
    <xf numFmtId="0" fontId="5" fillId="5" borderId="15" xfId="1" applyFont="1" applyFill="1" applyBorder="1" applyAlignment="1">
      <alignment horizontal="center" vertical="center"/>
    </xf>
    <xf numFmtId="0" fontId="5" fillId="3" borderId="17" xfId="1" applyFont="1" applyFill="1" applyBorder="1" applyAlignment="1">
      <alignment horizontal="center" vertical="center" wrapText="1"/>
    </xf>
    <xf numFmtId="0" fontId="5" fillId="3" borderId="12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left" vertical="top"/>
    </xf>
    <xf numFmtId="0" fontId="5" fillId="0" borderId="6" xfId="0" applyFont="1" applyFill="1" applyBorder="1" applyAlignment="1">
      <alignment horizontal="left" vertical="top"/>
    </xf>
    <xf numFmtId="0" fontId="5" fillId="0" borderId="27" xfId="0" applyFont="1" applyFill="1" applyBorder="1" applyAlignment="1">
      <alignment horizontal="left" vertical="top"/>
    </xf>
    <xf numFmtId="0" fontId="5" fillId="0" borderId="43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0" fontId="5" fillId="0" borderId="17" xfId="0" applyFont="1" applyFill="1" applyBorder="1" applyAlignment="1">
      <alignment horizontal="left" vertical="top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top"/>
    </xf>
    <xf numFmtId="0" fontId="5" fillId="0" borderId="8" xfId="0" applyFont="1" applyFill="1" applyBorder="1" applyAlignment="1">
      <alignment horizontal="left" vertical="top"/>
    </xf>
    <xf numFmtId="0" fontId="5" fillId="0" borderId="28" xfId="0" applyFont="1" applyFill="1" applyBorder="1" applyAlignment="1">
      <alignment horizontal="left" vertical="top"/>
    </xf>
    <xf numFmtId="0" fontId="5" fillId="0" borderId="10" xfId="0" applyFont="1" applyFill="1" applyBorder="1" applyAlignment="1">
      <alignment horizontal="left" vertical="top"/>
    </xf>
    <xf numFmtId="0" fontId="5" fillId="0" borderId="42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vertical="top"/>
    </xf>
    <xf numFmtId="0" fontId="5" fillId="0" borderId="31" xfId="0" applyFont="1" applyFill="1" applyBorder="1" applyAlignment="1">
      <alignment horizontal="left" vertical="top" wrapText="1"/>
    </xf>
    <xf numFmtId="0" fontId="5" fillId="0" borderId="2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vertical="top"/>
    </xf>
    <xf numFmtId="0" fontId="5" fillId="0" borderId="12" xfId="0" applyFont="1" applyFill="1" applyBorder="1" applyAlignment="1">
      <alignment horizontal="left" vertical="top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5" fillId="0" borderId="11" xfId="0" applyFont="1" applyFill="1" applyBorder="1" applyAlignment="1">
      <alignment horizontal="left" vertical="top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7" fillId="4" borderId="4" xfId="0" applyFont="1" applyFill="1" applyBorder="1" applyAlignment="1">
      <alignment horizontal="left" vertical="top" wrapText="1"/>
    </xf>
    <xf numFmtId="0" fontId="5" fillId="4" borderId="4" xfId="0" applyFont="1" applyFill="1" applyBorder="1" applyAlignment="1">
      <alignment horizontal="left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left" vertical="top"/>
    </xf>
    <xf numFmtId="0" fontId="5" fillId="6" borderId="0" xfId="0" applyFont="1" applyFill="1" applyBorder="1" applyAlignment="1">
      <alignment horizontal="left" vertical="top"/>
    </xf>
    <xf numFmtId="0" fontId="5" fillId="6" borderId="10" xfId="0" applyFont="1" applyFill="1" applyBorder="1" applyAlignment="1">
      <alignment horizontal="left" vertical="top"/>
    </xf>
    <xf numFmtId="0" fontId="5" fillId="6" borderId="11" xfId="0" applyFont="1" applyFill="1" applyBorder="1" applyAlignment="1">
      <alignment horizontal="left" vertical="top"/>
    </xf>
    <xf numFmtId="0" fontId="5" fillId="6" borderId="4" xfId="0" applyFont="1" applyFill="1" applyBorder="1" applyAlignment="1">
      <alignment horizontal="left" vertical="top" wrapText="1"/>
    </xf>
    <xf numFmtId="0" fontId="5" fillId="6" borderId="2" xfId="0" applyFont="1" applyFill="1" applyBorder="1" applyAlignment="1">
      <alignment horizontal="left" vertical="top" wrapText="1"/>
    </xf>
    <xf numFmtId="0" fontId="5" fillId="6" borderId="3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left" vertical="top" wrapText="1"/>
    </xf>
    <xf numFmtId="0" fontId="5" fillId="6" borderId="21" xfId="0" applyFont="1" applyFill="1" applyBorder="1" applyAlignment="1">
      <alignment horizontal="center" vertical="center"/>
    </xf>
    <xf numFmtId="0" fontId="0" fillId="6" borderId="19" xfId="0" applyFill="1" applyBorder="1" applyAlignment="1">
      <alignment horizontal="center" vertical="center"/>
    </xf>
    <xf numFmtId="0" fontId="0" fillId="6" borderId="20" xfId="0" applyFill="1" applyBorder="1" applyAlignment="1">
      <alignment horizontal="center" vertical="center"/>
    </xf>
    <xf numFmtId="0" fontId="5" fillId="6" borderId="34" xfId="0" applyFont="1" applyFill="1" applyBorder="1" applyAlignment="1">
      <alignment horizontal="center" vertical="center" wrapText="1"/>
    </xf>
  </cellXfs>
  <cellStyles count="4">
    <cellStyle name="標準" xfId="0" builtinId="0"/>
    <cellStyle name="標準 2" xfId="1" xr:uid="{00000000-0005-0000-0000-000001000000}"/>
    <cellStyle name="標準 2 2" xfId="2" xr:uid="{00000000-0005-0000-0000-000002000000}"/>
    <cellStyle name="標準 2 3" xfId="3" xr:uid="{5E8F7A89-6101-4300-A379-18EEC88686ED}"/>
  </cellStyles>
  <dxfs count="0"/>
  <tableStyles count="0" defaultTableStyle="TableStyleMedium2" defaultPivotStyle="PivotStyleLight16"/>
  <colors>
    <mruColors>
      <color rgb="FF33CC33"/>
      <color rgb="FFCC99FF"/>
      <color rgb="FFFFCCFF"/>
      <color rgb="FF99FFCC"/>
      <color rgb="FFFF9999"/>
      <color rgb="FFFF99FF"/>
      <color rgb="FFFFFF0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394606</xdr:colOff>
      <xdr:row>1</xdr:row>
      <xdr:rowOff>146656</xdr:rowOff>
    </xdr:from>
    <xdr:to>
      <xdr:col>11</xdr:col>
      <xdr:colOff>2151440</xdr:colOff>
      <xdr:row>2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70806" y="603856"/>
          <a:ext cx="16053859" cy="374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凡例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○ 対策実施          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空欄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対策未</a:t>
          </a:r>
          <a:r>
            <a:rPr kumimoji="1" lang="ja-JP" altLang="en-U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実施　　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グレーアウト行：該当資産で考慮しない脅威　　対策の緑字：　対策の補足情報</a:t>
          </a:r>
          <a:endParaRPr lang="ja-JP" altLang="ja-JP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394606</xdr:colOff>
      <xdr:row>1</xdr:row>
      <xdr:rowOff>19050</xdr:rowOff>
    </xdr:from>
    <xdr:to>
      <xdr:col>11</xdr:col>
      <xdr:colOff>684590</xdr:colOff>
      <xdr:row>2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594631" y="409575"/>
          <a:ext cx="14596534" cy="215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凡例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○ 対策実施          空欄   対策未実施　　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グレーアウト行：該当資産で考慮しない脅威　　対策の緑字：　対策の補足情報</a:t>
          </a:r>
          <a:endParaRPr lang="ja-JP" altLang="ja-JP">
            <a:effectLst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394606</xdr:colOff>
      <xdr:row>1</xdr:row>
      <xdr:rowOff>146656</xdr:rowOff>
    </xdr:from>
    <xdr:to>
      <xdr:col>11</xdr:col>
      <xdr:colOff>2151440</xdr:colOff>
      <xdr:row>2</xdr:row>
      <xdr:rowOff>63500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70806" y="603856"/>
          <a:ext cx="16053859" cy="374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凡例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○ 対策実施          空欄   対策未実施　　</a:t>
          </a:r>
          <a:r>
            <a:rPr kumimoji="1" lang="ja-JP" altLang="ja-JP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　グレーアウト行：該当資産で考慮しない脅威　　対策の緑字：　対策の補足情報</a:t>
          </a:r>
          <a:endParaRPr lang="ja-JP" altLang="ja-JP">
            <a:effectLst/>
          </a:endParaRPr>
        </a:p>
      </xdr:txBody>
    </xdr:sp>
    <xdr:clientData/>
  </xdr:twoCellAnchor>
  <xdr:twoCellAnchor>
    <xdr:from>
      <xdr:col>2</xdr:col>
      <xdr:colOff>68037</xdr:colOff>
      <xdr:row>88</xdr:row>
      <xdr:rowOff>81642</xdr:rowOff>
    </xdr:from>
    <xdr:to>
      <xdr:col>7</xdr:col>
      <xdr:colOff>762001</xdr:colOff>
      <xdr:row>92</xdr:row>
      <xdr:rowOff>149677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585108" y="16219713"/>
          <a:ext cx="6708322" cy="775607"/>
        </a:xfrm>
        <a:prstGeom prst="roundRect">
          <a:avLst/>
        </a:prstGeom>
        <a:solidFill>
          <a:schemeClr val="bg2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対象外（機能なし）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BAC341"/>
  <sheetViews>
    <sheetView showGridLines="0" tabSelected="1" zoomScale="75" zoomScaleNormal="75" zoomScaleSheetLayoutView="100" zoomScalePageLayoutView="40" workbookViewId="0">
      <selection activeCell="B1" sqref="B1"/>
    </sheetView>
  </sheetViews>
  <sheetFormatPr defaultRowHeight="13.5" x14ac:dyDescent="0.15"/>
  <cols>
    <col min="1" max="1" width="1" style="3" customWidth="1"/>
    <col min="2" max="2" width="5.625" style="1" bestFit="1" customWidth="1"/>
    <col min="3" max="3" width="18.375" style="9" bestFit="1" customWidth="1"/>
    <col min="4" max="4" width="28.375" style="2" bestFit="1" customWidth="1"/>
    <col min="5" max="8" width="10.625" style="2" customWidth="1"/>
    <col min="9" max="9" width="3.125" style="3" customWidth="1"/>
    <col min="10" max="10" width="26" style="3" bestFit="1" customWidth="1"/>
    <col min="11" max="11" width="63.625" style="4" customWidth="1"/>
    <col min="12" max="12" width="35" style="3" customWidth="1"/>
    <col min="13" max="13" width="5.625" style="9" customWidth="1"/>
    <col min="14" max="14" width="35" style="3" customWidth="1"/>
    <col min="15" max="15" width="5.625" style="9" customWidth="1"/>
    <col min="16" max="16" width="35" style="3" customWidth="1"/>
    <col min="17" max="17" width="5.625" style="9" customWidth="1"/>
    <col min="18" max="18" width="35" style="3" customWidth="1"/>
    <col min="19" max="19" width="5.625" style="13" customWidth="1"/>
    <col min="20" max="20" width="10.875" style="13" bestFit="1" customWidth="1"/>
    <col min="21" max="21" width="2.75" style="5" customWidth="1"/>
    <col min="22" max="1381" width="9" style="5"/>
    <col min="1382" max="16384" width="9" style="3"/>
  </cols>
  <sheetData>
    <row r="1" spans="2:20" ht="36" customHeight="1" x14ac:dyDescent="0.15">
      <c r="C1" s="21" t="s">
        <v>15</v>
      </c>
      <c r="D1" s="22"/>
      <c r="E1" s="22"/>
      <c r="F1" s="22"/>
      <c r="G1" s="22"/>
      <c r="H1" s="22"/>
      <c r="I1" s="23"/>
      <c r="J1" s="23"/>
      <c r="K1" s="24"/>
    </row>
    <row r="2" spans="2:20" ht="36" customHeight="1" x14ac:dyDescent="0.15">
      <c r="C2" s="10"/>
    </row>
    <row r="3" spans="2:20" ht="14.25" thickBot="1" x14ac:dyDescent="0.2">
      <c r="C3" s="10"/>
    </row>
    <row r="4" spans="2:20" x14ac:dyDescent="0.15">
      <c r="B4" s="172" t="s">
        <v>4</v>
      </c>
      <c r="C4" s="174" t="s">
        <v>108</v>
      </c>
      <c r="D4" s="174" t="s">
        <v>2</v>
      </c>
      <c r="E4" s="177" t="s">
        <v>9</v>
      </c>
      <c r="F4" s="178"/>
      <c r="G4" s="178"/>
      <c r="H4" s="26"/>
      <c r="I4" s="181" t="s">
        <v>12</v>
      </c>
      <c r="J4" s="181"/>
      <c r="K4" s="170" t="s">
        <v>3</v>
      </c>
      <c r="L4" s="157" t="s">
        <v>10</v>
      </c>
      <c r="M4" s="158"/>
      <c r="N4" s="158"/>
      <c r="O4" s="158"/>
      <c r="P4" s="158"/>
      <c r="Q4" s="158"/>
      <c r="R4" s="158"/>
      <c r="S4" s="159"/>
      <c r="T4" s="30" t="s">
        <v>8</v>
      </c>
    </row>
    <row r="5" spans="2:20" x14ac:dyDescent="0.15">
      <c r="B5" s="132"/>
      <c r="C5" s="175"/>
      <c r="D5" s="175"/>
      <c r="E5" s="179"/>
      <c r="F5" s="180"/>
      <c r="G5" s="180"/>
      <c r="H5" s="31"/>
      <c r="I5" s="182"/>
      <c r="J5" s="182"/>
      <c r="K5" s="171"/>
      <c r="L5" s="160" t="s">
        <v>11</v>
      </c>
      <c r="M5" s="161"/>
      <c r="N5" s="161"/>
      <c r="O5" s="162"/>
      <c r="P5" s="163" t="s">
        <v>109</v>
      </c>
      <c r="Q5" s="164"/>
      <c r="R5" s="163" t="s">
        <v>1</v>
      </c>
      <c r="S5" s="164"/>
      <c r="T5" s="167" t="s">
        <v>7</v>
      </c>
    </row>
    <row r="6" spans="2:20" ht="14.25" thickBot="1" x14ac:dyDescent="0.2">
      <c r="B6" s="173"/>
      <c r="C6" s="176"/>
      <c r="D6" s="176"/>
      <c r="E6" s="27" t="s">
        <v>13</v>
      </c>
      <c r="F6" s="27" t="s">
        <v>14</v>
      </c>
      <c r="G6" s="53" t="s">
        <v>110</v>
      </c>
      <c r="H6" s="54" t="s">
        <v>6</v>
      </c>
      <c r="I6" s="183"/>
      <c r="J6" s="183"/>
      <c r="K6" s="169"/>
      <c r="L6" s="169" t="s">
        <v>111</v>
      </c>
      <c r="M6" s="169"/>
      <c r="N6" s="169" t="s">
        <v>0</v>
      </c>
      <c r="O6" s="169"/>
      <c r="P6" s="165"/>
      <c r="Q6" s="166"/>
      <c r="R6" s="165"/>
      <c r="S6" s="166"/>
      <c r="T6" s="168"/>
    </row>
    <row r="7" spans="2:20" s="5" customFormat="1" x14ac:dyDescent="0.15">
      <c r="B7" s="132">
        <v>1</v>
      </c>
      <c r="C7" s="6"/>
      <c r="D7" s="152"/>
      <c r="E7" s="153"/>
      <c r="F7" s="153"/>
      <c r="G7" s="154"/>
      <c r="H7" s="153"/>
      <c r="I7" s="149"/>
      <c r="J7" s="149"/>
      <c r="K7" s="143"/>
      <c r="L7" s="55"/>
      <c r="M7" s="6"/>
      <c r="N7" s="34"/>
      <c r="O7" s="6"/>
      <c r="P7" s="55"/>
      <c r="Q7" s="6"/>
      <c r="R7" s="34"/>
      <c r="S7" s="56"/>
      <c r="T7" s="151"/>
    </row>
    <row r="8" spans="2:20" s="5" customFormat="1" x14ac:dyDescent="0.15">
      <c r="B8" s="132"/>
      <c r="C8" s="6"/>
      <c r="D8" s="143"/>
      <c r="E8" s="134"/>
      <c r="F8" s="134"/>
      <c r="G8" s="155"/>
      <c r="H8" s="134"/>
      <c r="I8" s="150"/>
      <c r="J8" s="150"/>
      <c r="K8" s="143"/>
      <c r="L8" s="11"/>
      <c r="M8" s="51"/>
      <c r="N8" s="8"/>
      <c r="O8" s="51"/>
      <c r="P8" s="11"/>
      <c r="Q8" s="51"/>
      <c r="R8" s="8"/>
      <c r="S8" s="57"/>
      <c r="T8" s="129"/>
    </row>
    <row r="9" spans="2:20" s="5" customFormat="1" x14ac:dyDescent="0.15">
      <c r="B9" s="132"/>
      <c r="C9" s="6"/>
      <c r="D9" s="143"/>
      <c r="E9" s="134"/>
      <c r="F9" s="134"/>
      <c r="G9" s="155"/>
      <c r="H9" s="134"/>
      <c r="I9" s="150"/>
      <c r="J9" s="150"/>
      <c r="K9" s="143"/>
      <c r="L9" s="11"/>
      <c r="M9" s="51"/>
      <c r="N9" s="8"/>
      <c r="O9" s="51"/>
      <c r="P9" s="11"/>
      <c r="Q9" s="51"/>
      <c r="R9" s="8"/>
      <c r="S9" s="57"/>
      <c r="T9" s="129"/>
    </row>
    <row r="10" spans="2:20" s="5" customFormat="1" x14ac:dyDescent="0.15">
      <c r="B10" s="132"/>
      <c r="C10" s="6"/>
      <c r="D10" s="143"/>
      <c r="E10" s="134"/>
      <c r="F10" s="134"/>
      <c r="G10" s="155"/>
      <c r="H10" s="134"/>
      <c r="I10" s="150"/>
      <c r="J10" s="150"/>
      <c r="K10" s="143"/>
      <c r="L10" s="11"/>
      <c r="M10" s="51"/>
      <c r="N10" s="8"/>
      <c r="O10" s="51"/>
      <c r="P10" s="11"/>
      <c r="Q10" s="51"/>
      <c r="R10" s="8"/>
      <c r="S10" s="57"/>
      <c r="T10" s="129"/>
    </row>
    <row r="11" spans="2:20" s="5" customFormat="1" x14ac:dyDescent="0.15">
      <c r="B11" s="132"/>
      <c r="C11" s="6"/>
      <c r="D11" s="143"/>
      <c r="E11" s="134"/>
      <c r="F11" s="134"/>
      <c r="G11" s="155"/>
      <c r="H11" s="134"/>
      <c r="I11" s="150"/>
      <c r="J11" s="150"/>
      <c r="K11" s="143"/>
      <c r="L11" s="11"/>
      <c r="M11" s="51"/>
      <c r="N11" s="8"/>
      <c r="O11" s="51"/>
      <c r="P11" s="11"/>
      <c r="Q11" s="51"/>
      <c r="R11" s="8"/>
      <c r="S11" s="57"/>
      <c r="T11" s="129"/>
    </row>
    <row r="12" spans="2:20" s="5" customFormat="1" x14ac:dyDescent="0.15">
      <c r="B12" s="132"/>
      <c r="C12" s="6"/>
      <c r="D12" s="143"/>
      <c r="E12" s="134"/>
      <c r="F12" s="134"/>
      <c r="G12" s="155"/>
      <c r="H12" s="134"/>
      <c r="I12" s="150"/>
      <c r="J12" s="150"/>
      <c r="K12" s="143"/>
      <c r="L12" s="11"/>
      <c r="M12" s="51"/>
      <c r="N12" s="8"/>
      <c r="O12" s="51"/>
      <c r="P12" s="11"/>
      <c r="Q12" s="51"/>
      <c r="R12" s="58"/>
      <c r="S12" s="57"/>
      <c r="T12" s="129"/>
    </row>
    <row r="13" spans="2:20" s="5" customFormat="1" x14ac:dyDescent="0.15">
      <c r="B13" s="146"/>
      <c r="C13" s="6"/>
      <c r="D13" s="143"/>
      <c r="E13" s="134"/>
      <c r="F13" s="134"/>
      <c r="G13" s="155"/>
      <c r="H13" s="134"/>
      <c r="I13" s="150"/>
      <c r="J13" s="150"/>
      <c r="K13" s="147"/>
      <c r="L13" s="11"/>
      <c r="M13" s="51"/>
      <c r="N13" s="8"/>
      <c r="O13" s="51"/>
      <c r="P13" s="11"/>
      <c r="Q13" s="51"/>
      <c r="R13" s="8"/>
      <c r="S13" s="57"/>
      <c r="T13" s="129"/>
    </row>
    <row r="14" spans="2:20" x14ac:dyDescent="0.15">
      <c r="B14" s="131">
        <f>1+B7</f>
        <v>2</v>
      </c>
      <c r="C14" s="6"/>
      <c r="D14" s="143"/>
      <c r="E14" s="134"/>
      <c r="F14" s="134"/>
      <c r="G14" s="155"/>
      <c r="H14" s="134"/>
      <c r="I14" s="145"/>
      <c r="J14" s="145"/>
      <c r="K14" s="142"/>
      <c r="L14" s="11"/>
      <c r="M14" s="51"/>
      <c r="N14" s="12"/>
      <c r="O14" s="51"/>
      <c r="P14" s="11"/>
      <c r="Q14" s="51"/>
      <c r="R14" s="12"/>
      <c r="S14" s="28"/>
      <c r="T14" s="129"/>
    </row>
    <row r="15" spans="2:20" x14ac:dyDescent="0.15">
      <c r="B15" s="132"/>
      <c r="C15" s="6"/>
      <c r="D15" s="143"/>
      <c r="E15" s="134"/>
      <c r="F15" s="134"/>
      <c r="G15" s="155"/>
      <c r="H15" s="134"/>
      <c r="I15" s="145"/>
      <c r="J15" s="145"/>
      <c r="K15" s="143"/>
      <c r="L15" s="11"/>
      <c r="M15" s="51"/>
      <c r="N15" s="8"/>
      <c r="O15" s="51"/>
      <c r="P15" s="11"/>
      <c r="Q15" s="51"/>
      <c r="R15" s="8"/>
      <c r="S15" s="57"/>
      <c r="T15" s="129"/>
    </row>
    <row r="16" spans="2:20" x14ac:dyDescent="0.15">
      <c r="B16" s="132"/>
      <c r="C16" s="6"/>
      <c r="D16" s="143"/>
      <c r="E16" s="134"/>
      <c r="F16" s="134"/>
      <c r="G16" s="155"/>
      <c r="H16" s="134"/>
      <c r="I16" s="145"/>
      <c r="J16" s="145"/>
      <c r="K16" s="143"/>
      <c r="L16" s="11"/>
      <c r="M16" s="51"/>
      <c r="N16" s="8"/>
      <c r="O16" s="51"/>
      <c r="P16" s="11"/>
      <c r="Q16" s="51"/>
      <c r="R16" s="8"/>
      <c r="S16" s="57"/>
      <c r="T16" s="129"/>
    </row>
    <row r="17" spans="2:20" x14ac:dyDescent="0.15">
      <c r="B17" s="132"/>
      <c r="C17" s="6"/>
      <c r="D17" s="143"/>
      <c r="E17" s="134"/>
      <c r="F17" s="134"/>
      <c r="G17" s="155"/>
      <c r="H17" s="134"/>
      <c r="I17" s="145"/>
      <c r="J17" s="145"/>
      <c r="K17" s="143"/>
      <c r="L17" s="11"/>
      <c r="M17" s="51"/>
      <c r="N17" s="8"/>
      <c r="O17" s="51"/>
      <c r="P17" s="11"/>
      <c r="Q17" s="51"/>
      <c r="R17" s="8"/>
      <c r="S17" s="57"/>
      <c r="T17" s="129"/>
    </row>
    <row r="18" spans="2:20" x14ac:dyDescent="0.15">
      <c r="B18" s="132"/>
      <c r="C18" s="6"/>
      <c r="D18" s="143"/>
      <c r="E18" s="134"/>
      <c r="F18" s="134"/>
      <c r="G18" s="155"/>
      <c r="H18" s="134"/>
      <c r="I18" s="145"/>
      <c r="J18" s="145"/>
      <c r="K18" s="143"/>
      <c r="L18" s="11"/>
      <c r="M18" s="51"/>
      <c r="N18" s="8"/>
      <c r="O18" s="51"/>
      <c r="P18" s="11"/>
      <c r="Q18" s="51"/>
      <c r="R18" s="8"/>
      <c r="S18" s="29"/>
      <c r="T18" s="129"/>
    </row>
    <row r="19" spans="2:20" x14ac:dyDescent="0.15">
      <c r="B19" s="146"/>
      <c r="C19" s="6"/>
      <c r="D19" s="143"/>
      <c r="E19" s="134"/>
      <c r="F19" s="134"/>
      <c r="G19" s="155"/>
      <c r="H19" s="134"/>
      <c r="I19" s="145"/>
      <c r="J19" s="145"/>
      <c r="K19" s="147"/>
      <c r="L19" s="11"/>
      <c r="M19" s="51"/>
      <c r="N19" s="8"/>
      <c r="O19" s="51"/>
      <c r="P19" s="59"/>
      <c r="Q19" s="51"/>
      <c r="R19" s="8"/>
      <c r="S19" s="29"/>
      <c r="T19" s="129"/>
    </row>
    <row r="20" spans="2:20" s="5" customFormat="1" x14ac:dyDescent="0.15">
      <c r="B20" s="131">
        <f>1+B14</f>
        <v>3</v>
      </c>
      <c r="C20" s="6"/>
      <c r="D20" s="143"/>
      <c r="E20" s="134"/>
      <c r="F20" s="134"/>
      <c r="G20" s="155"/>
      <c r="H20" s="134"/>
      <c r="I20" s="145"/>
      <c r="J20" s="145"/>
      <c r="K20" s="142"/>
      <c r="L20" s="11"/>
      <c r="M20" s="51"/>
      <c r="N20" s="58"/>
      <c r="O20" s="51"/>
      <c r="P20" s="11"/>
      <c r="Q20" s="51"/>
      <c r="R20" s="11"/>
      <c r="S20" s="29"/>
      <c r="T20" s="129"/>
    </row>
    <row r="21" spans="2:20" s="5" customFormat="1" x14ac:dyDescent="0.15">
      <c r="B21" s="132"/>
      <c r="C21" s="6"/>
      <c r="D21" s="143"/>
      <c r="E21" s="134"/>
      <c r="F21" s="134"/>
      <c r="G21" s="155"/>
      <c r="H21" s="134"/>
      <c r="I21" s="145"/>
      <c r="J21" s="145"/>
      <c r="K21" s="143"/>
      <c r="L21" s="11"/>
      <c r="M21" s="51"/>
      <c r="N21" s="8"/>
      <c r="O21" s="51"/>
      <c r="P21" s="11"/>
      <c r="Q21" s="51"/>
      <c r="R21" s="11"/>
      <c r="S21" s="29"/>
      <c r="T21" s="129"/>
    </row>
    <row r="22" spans="2:20" s="5" customFormat="1" x14ac:dyDescent="0.15">
      <c r="B22" s="132"/>
      <c r="C22" s="6"/>
      <c r="D22" s="143"/>
      <c r="E22" s="134"/>
      <c r="F22" s="134"/>
      <c r="G22" s="155"/>
      <c r="H22" s="134"/>
      <c r="I22" s="145"/>
      <c r="J22" s="145"/>
      <c r="K22" s="143"/>
      <c r="L22" s="11"/>
      <c r="M22" s="51"/>
      <c r="N22" s="11"/>
      <c r="O22" s="51"/>
      <c r="P22" s="11"/>
      <c r="Q22" s="51"/>
      <c r="R22" s="11"/>
      <c r="S22" s="29"/>
      <c r="T22" s="129"/>
    </row>
    <row r="23" spans="2:20" s="5" customFormat="1" x14ac:dyDescent="0.15">
      <c r="B23" s="132"/>
      <c r="C23" s="6"/>
      <c r="D23" s="143"/>
      <c r="E23" s="134"/>
      <c r="F23" s="134"/>
      <c r="G23" s="155"/>
      <c r="H23" s="134"/>
      <c r="I23" s="145"/>
      <c r="J23" s="145"/>
      <c r="K23" s="143"/>
      <c r="L23" s="11"/>
      <c r="M23" s="51"/>
      <c r="N23" s="11"/>
      <c r="O23" s="51"/>
      <c r="P23" s="11"/>
      <c r="Q23" s="51"/>
      <c r="R23" s="11"/>
      <c r="S23" s="29"/>
      <c r="T23" s="129"/>
    </row>
    <row r="24" spans="2:20" s="5" customFormat="1" x14ac:dyDescent="0.15">
      <c r="B24" s="132"/>
      <c r="C24" s="6"/>
      <c r="D24" s="143"/>
      <c r="E24" s="134"/>
      <c r="F24" s="134"/>
      <c r="G24" s="155"/>
      <c r="H24" s="134"/>
      <c r="I24" s="145"/>
      <c r="J24" s="145"/>
      <c r="K24" s="143"/>
      <c r="L24" s="11"/>
      <c r="M24" s="51"/>
      <c r="N24" s="11"/>
      <c r="O24" s="51"/>
      <c r="P24" s="11"/>
      <c r="Q24" s="51"/>
      <c r="R24" s="11"/>
      <c r="S24" s="29"/>
      <c r="T24" s="129"/>
    </row>
    <row r="25" spans="2:20" s="5" customFormat="1" x14ac:dyDescent="0.15">
      <c r="B25" s="132"/>
      <c r="C25" s="6"/>
      <c r="D25" s="143"/>
      <c r="E25" s="134"/>
      <c r="F25" s="134"/>
      <c r="G25" s="155"/>
      <c r="H25" s="134"/>
      <c r="I25" s="145"/>
      <c r="J25" s="145"/>
      <c r="K25" s="143"/>
      <c r="L25" s="11"/>
      <c r="M25" s="51"/>
      <c r="N25" s="11"/>
      <c r="O25" s="51"/>
      <c r="P25" s="11"/>
      <c r="Q25" s="51"/>
      <c r="R25" s="11"/>
      <c r="S25" s="29"/>
      <c r="T25" s="129"/>
    </row>
    <row r="26" spans="2:20" s="5" customFormat="1" x14ac:dyDescent="0.15">
      <c r="B26" s="132"/>
      <c r="C26" s="6"/>
      <c r="D26" s="143"/>
      <c r="E26" s="134"/>
      <c r="F26" s="134"/>
      <c r="G26" s="155"/>
      <c r="H26" s="134"/>
      <c r="I26" s="145"/>
      <c r="J26" s="145"/>
      <c r="K26" s="143"/>
      <c r="L26" s="11"/>
      <c r="M26" s="51"/>
      <c r="N26" s="11"/>
      <c r="O26" s="51"/>
      <c r="P26" s="11"/>
      <c r="Q26" s="51"/>
      <c r="R26" s="11"/>
      <c r="S26" s="29"/>
      <c r="T26" s="129"/>
    </row>
    <row r="27" spans="2:20" s="5" customFormat="1" x14ac:dyDescent="0.15">
      <c r="B27" s="132"/>
      <c r="C27" s="6"/>
      <c r="D27" s="143"/>
      <c r="E27" s="134"/>
      <c r="F27" s="134"/>
      <c r="G27" s="155"/>
      <c r="H27" s="134"/>
      <c r="I27" s="145"/>
      <c r="J27" s="145"/>
      <c r="K27" s="143"/>
      <c r="L27" s="11"/>
      <c r="M27" s="51"/>
      <c r="N27" s="11"/>
      <c r="O27" s="51"/>
      <c r="P27" s="11"/>
      <c r="Q27" s="51"/>
      <c r="R27" s="11"/>
      <c r="S27" s="29"/>
      <c r="T27" s="129"/>
    </row>
    <row r="28" spans="2:20" s="5" customFormat="1" x14ac:dyDescent="0.15">
      <c r="B28" s="132"/>
      <c r="C28" s="6"/>
      <c r="D28" s="143"/>
      <c r="E28" s="134"/>
      <c r="F28" s="134"/>
      <c r="G28" s="155"/>
      <c r="H28" s="134"/>
      <c r="I28" s="145"/>
      <c r="J28" s="145"/>
      <c r="K28" s="143"/>
      <c r="L28" s="11"/>
      <c r="M28" s="51"/>
      <c r="N28" s="11"/>
      <c r="O28" s="51"/>
      <c r="P28" s="11"/>
      <c r="Q28" s="51"/>
      <c r="R28" s="11"/>
      <c r="S28" s="29"/>
      <c r="T28" s="129"/>
    </row>
    <row r="29" spans="2:20" s="5" customFormat="1" x14ac:dyDescent="0.15">
      <c r="B29" s="146"/>
      <c r="C29" s="6"/>
      <c r="D29" s="143"/>
      <c r="E29" s="134"/>
      <c r="F29" s="134"/>
      <c r="G29" s="155"/>
      <c r="H29" s="134"/>
      <c r="I29" s="145"/>
      <c r="J29" s="145"/>
      <c r="K29" s="147"/>
      <c r="L29" s="11"/>
      <c r="M29" s="51"/>
      <c r="N29" s="11"/>
      <c r="O29" s="51"/>
      <c r="P29" s="11"/>
      <c r="Q29" s="51"/>
      <c r="R29" s="11"/>
      <c r="S29" s="29"/>
      <c r="T29" s="129"/>
    </row>
    <row r="30" spans="2:20" s="5" customFormat="1" ht="13.5" customHeight="1" x14ac:dyDescent="0.15">
      <c r="B30" s="148">
        <f>1+B20</f>
        <v>4</v>
      </c>
      <c r="C30" s="6"/>
      <c r="D30" s="143"/>
      <c r="E30" s="134"/>
      <c r="F30" s="134"/>
      <c r="G30" s="155"/>
      <c r="H30" s="134"/>
      <c r="I30" s="145"/>
      <c r="J30" s="145"/>
      <c r="K30" s="142"/>
      <c r="L30" s="11"/>
      <c r="M30" s="51"/>
      <c r="N30" s="11"/>
      <c r="O30" s="51"/>
      <c r="P30" s="11"/>
      <c r="Q30" s="51"/>
      <c r="R30" s="11"/>
      <c r="S30" s="51"/>
      <c r="T30" s="129"/>
    </row>
    <row r="31" spans="2:20" s="5" customFormat="1" x14ac:dyDescent="0.15">
      <c r="B31" s="148"/>
      <c r="C31" s="6"/>
      <c r="D31" s="143"/>
      <c r="E31" s="134"/>
      <c r="F31" s="134"/>
      <c r="G31" s="155"/>
      <c r="H31" s="134"/>
      <c r="I31" s="145"/>
      <c r="J31" s="145"/>
      <c r="K31" s="143"/>
      <c r="L31" s="11"/>
      <c r="M31" s="60"/>
      <c r="N31" s="11"/>
      <c r="O31" s="51"/>
      <c r="P31" s="11"/>
      <c r="Q31" s="51"/>
      <c r="R31" s="11"/>
      <c r="S31" s="51"/>
      <c r="T31" s="129"/>
    </row>
    <row r="32" spans="2:20" s="5" customFormat="1" x14ac:dyDescent="0.15">
      <c r="B32" s="148"/>
      <c r="C32" s="6"/>
      <c r="D32" s="143"/>
      <c r="E32" s="134"/>
      <c r="F32" s="134"/>
      <c r="G32" s="155"/>
      <c r="H32" s="134"/>
      <c r="I32" s="145"/>
      <c r="J32" s="145"/>
      <c r="K32" s="143"/>
      <c r="L32" s="11"/>
      <c r="M32" s="51"/>
      <c r="N32" s="11"/>
      <c r="O32" s="51"/>
      <c r="P32" s="11"/>
      <c r="Q32" s="51"/>
      <c r="R32" s="11"/>
      <c r="S32" s="51"/>
      <c r="T32" s="129"/>
    </row>
    <row r="33" spans="2:20" s="5" customFormat="1" x14ac:dyDescent="0.15">
      <c r="B33" s="148"/>
      <c r="C33" s="6"/>
      <c r="D33" s="143"/>
      <c r="E33" s="134"/>
      <c r="F33" s="134"/>
      <c r="G33" s="155"/>
      <c r="H33" s="134"/>
      <c r="I33" s="145"/>
      <c r="J33" s="145"/>
      <c r="K33" s="143"/>
      <c r="L33" s="11"/>
      <c r="M33" s="51"/>
      <c r="N33" s="11"/>
      <c r="O33" s="51"/>
      <c r="P33" s="11"/>
      <c r="Q33" s="51"/>
      <c r="R33" s="11"/>
      <c r="S33" s="51"/>
      <c r="T33" s="129"/>
    </row>
    <row r="34" spans="2:20" s="5" customFormat="1" x14ac:dyDescent="0.15">
      <c r="B34" s="148"/>
      <c r="C34" s="6"/>
      <c r="D34" s="143"/>
      <c r="E34" s="134"/>
      <c r="F34" s="134"/>
      <c r="G34" s="155"/>
      <c r="H34" s="134"/>
      <c r="I34" s="145"/>
      <c r="J34" s="145"/>
      <c r="K34" s="143"/>
      <c r="L34" s="11"/>
      <c r="M34" s="51"/>
      <c r="N34" s="11"/>
      <c r="O34" s="51"/>
      <c r="P34" s="11"/>
      <c r="Q34" s="51"/>
      <c r="R34" s="11"/>
      <c r="S34" s="51"/>
      <c r="T34" s="129"/>
    </row>
    <row r="35" spans="2:20" s="5" customFormat="1" x14ac:dyDescent="0.15">
      <c r="B35" s="148"/>
      <c r="C35" s="6"/>
      <c r="D35" s="143"/>
      <c r="E35" s="134"/>
      <c r="F35" s="134"/>
      <c r="G35" s="155"/>
      <c r="H35" s="134"/>
      <c r="I35" s="145"/>
      <c r="J35" s="145"/>
      <c r="K35" s="143"/>
      <c r="L35" s="11"/>
      <c r="M35" s="51"/>
      <c r="N35" s="11"/>
      <c r="O35" s="51"/>
      <c r="P35" s="11"/>
      <c r="Q35" s="51"/>
      <c r="R35" s="11"/>
      <c r="S35" s="51"/>
      <c r="T35" s="129"/>
    </row>
    <row r="36" spans="2:20" s="5" customFormat="1" x14ac:dyDescent="0.15">
      <c r="B36" s="148"/>
      <c r="C36" s="6"/>
      <c r="D36" s="143"/>
      <c r="E36" s="134"/>
      <c r="F36" s="134"/>
      <c r="G36" s="155"/>
      <c r="H36" s="134"/>
      <c r="I36" s="145"/>
      <c r="J36" s="145"/>
      <c r="K36" s="143"/>
      <c r="L36" s="11"/>
      <c r="M36" s="51"/>
      <c r="N36" s="11"/>
      <c r="O36" s="51"/>
      <c r="P36" s="11"/>
      <c r="Q36" s="51"/>
      <c r="R36" s="11"/>
      <c r="S36" s="51"/>
      <c r="T36" s="129"/>
    </row>
    <row r="37" spans="2:20" s="5" customFormat="1" x14ac:dyDescent="0.15">
      <c r="B37" s="148"/>
      <c r="C37" s="6"/>
      <c r="D37" s="143"/>
      <c r="E37" s="134"/>
      <c r="F37" s="134"/>
      <c r="G37" s="155"/>
      <c r="H37" s="134"/>
      <c r="I37" s="145"/>
      <c r="J37" s="145"/>
      <c r="K37" s="143"/>
      <c r="L37" s="11"/>
      <c r="M37" s="51"/>
      <c r="N37" s="11"/>
      <c r="O37" s="51"/>
      <c r="P37" s="11"/>
      <c r="Q37" s="51"/>
      <c r="R37" s="11"/>
      <c r="S37" s="51"/>
      <c r="T37" s="129"/>
    </row>
    <row r="38" spans="2:20" s="5" customFormat="1" x14ac:dyDescent="0.15">
      <c r="B38" s="148"/>
      <c r="C38" s="6"/>
      <c r="D38" s="143"/>
      <c r="E38" s="134"/>
      <c r="F38" s="134"/>
      <c r="G38" s="155"/>
      <c r="H38" s="134"/>
      <c r="I38" s="145"/>
      <c r="J38" s="145"/>
      <c r="K38" s="143"/>
      <c r="L38" s="11"/>
      <c r="M38" s="51"/>
      <c r="N38" s="11"/>
      <c r="O38" s="51"/>
      <c r="P38" s="11"/>
      <c r="Q38" s="51"/>
      <c r="R38" s="11"/>
      <c r="S38" s="51"/>
      <c r="T38" s="129"/>
    </row>
    <row r="39" spans="2:20" s="5" customFormat="1" x14ac:dyDescent="0.15">
      <c r="B39" s="148"/>
      <c r="C39" s="6"/>
      <c r="D39" s="143"/>
      <c r="E39" s="134"/>
      <c r="F39" s="134"/>
      <c r="G39" s="155"/>
      <c r="H39" s="134"/>
      <c r="I39" s="145"/>
      <c r="J39" s="145"/>
      <c r="K39" s="147"/>
      <c r="L39" s="11"/>
      <c r="M39" s="51"/>
      <c r="N39" s="11"/>
      <c r="O39" s="51"/>
      <c r="P39" s="11"/>
      <c r="Q39" s="51"/>
      <c r="R39" s="11"/>
      <c r="S39" s="51"/>
      <c r="T39" s="129"/>
    </row>
    <row r="40" spans="2:20" s="5" customFormat="1" ht="12.75" customHeight="1" x14ac:dyDescent="0.15">
      <c r="B40" s="148">
        <f>1+B30</f>
        <v>5</v>
      </c>
      <c r="C40" s="6"/>
      <c r="D40" s="143"/>
      <c r="E40" s="134"/>
      <c r="F40" s="134"/>
      <c r="G40" s="155"/>
      <c r="H40" s="134"/>
      <c r="I40" s="145"/>
      <c r="J40" s="145"/>
      <c r="K40" s="142"/>
      <c r="L40" s="11"/>
      <c r="M40" s="51"/>
      <c r="N40" s="11"/>
      <c r="O40" s="51"/>
      <c r="P40" s="11"/>
      <c r="Q40" s="51"/>
      <c r="R40" s="11"/>
      <c r="S40" s="51"/>
      <c r="T40" s="129"/>
    </row>
    <row r="41" spans="2:20" s="5" customFormat="1" x14ac:dyDescent="0.15">
      <c r="B41" s="148"/>
      <c r="C41" s="6"/>
      <c r="D41" s="143"/>
      <c r="E41" s="134"/>
      <c r="F41" s="134"/>
      <c r="G41" s="155"/>
      <c r="H41" s="134"/>
      <c r="I41" s="145"/>
      <c r="J41" s="145"/>
      <c r="K41" s="143"/>
      <c r="L41" s="11"/>
      <c r="M41" s="51"/>
      <c r="N41" s="11"/>
      <c r="O41" s="51"/>
      <c r="P41" s="11"/>
      <c r="Q41" s="51"/>
      <c r="R41" s="11"/>
      <c r="S41" s="51"/>
      <c r="T41" s="129"/>
    </row>
    <row r="42" spans="2:20" s="5" customFormat="1" ht="14.25" customHeight="1" x14ac:dyDescent="0.15">
      <c r="B42" s="148"/>
      <c r="C42" s="6"/>
      <c r="D42" s="143"/>
      <c r="E42" s="134"/>
      <c r="F42" s="134"/>
      <c r="G42" s="155"/>
      <c r="H42" s="134"/>
      <c r="I42" s="145"/>
      <c r="J42" s="145"/>
      <c r="K42" s="143"/>
      <c r="L42" s="11"/>
      <c r="M42" s="51"/>
      <c r="N42" s="11"/>
      <c r="O42" s="51"/>
      <c r="P42" s="11"/>
      <c r="Q42" s="51"/>
      <c r="R42" s="11"/>
      <c r="S42" s="51"/>
      <c r="T42" s="129"/>
    </row>
    <row r="43" spans="2:20" s="5" customFormat="1" x14ac:dyDescent="0.15">
      <c r="B43" s="148"/>
      <c r="C43" s="6"/>
      <c r="D43" s="143"/>
      <c r="E43" s="134"/>
      <c r="F43" s="134"/>
      <c r="G43" s="155"/>
      <c r="H43" s="134"/>
      <c r="I43" s="145"/>
      <c r="J43" s="145"/>
      <c r="K43" s="143"/>
      <c r="L43" s="11"/>
      <c r="M43" s="51"/>
      <c r="N43" s="11"/>
      <c r="O43" s="51"/>
      <c r="P43" s="11"/>
      <c r="Q43" s="51"/>
      <c r="R43" s="11"/>
      <c r="S43" s="51"/>
      <c r="T43" s="129"/>
    </row>
    <row r="44" spans="2:20" s="5" customFormat="1" x14ac:dyDescent="0.15">
      <c r="B44" s="148"/>
      <c r="C44" s="6"/>
      <c r="D44" s="143"/>
      <c r="E44" s="134"/>
      <c r="F44" s="134"/>
      <c r="G44" s="155"/>
      <c r="H44" s="134"/>
      <c r="I44" s="145"/>
      <c r="J44" s="145"/>
      <c r="K44" s="143"/>
      <c r="L44" s="11"/>
      <c r="M44" s="51"/>
      <c r="N44" s="11"/>
      <c r="O44" s="51"/>
      <c r="P44" s="11"/>
      <c r="Q44" s="51"/>
      <c r="R44" s="11"/>
      <c r="S44" s="51"/>
      <c r="T44" s="129"/>
    </row>
    <row r="45" spans="2:20" s="5" customFormat="1" x14ac:dyDescent="0.15">
      <c r="B45" s="148"/>
      <c r="C45" s="6"/>
      <c r="D45" s="143"/>
      <c r="E45" s="134"/>
      <c r="F45" s="134"/>
      <c r="G45" s="155"/>
      <c r="H45" s="134"/>
      <c r="I45" s="145"/>
      <c r="J45" s="145"/>
      <c r="K45" s="143"/>
      <c r="L45" s="11"/>
      <c r="M45" s="51"/>
      <c r="N45" s="11"/>
      <c r="O45" s="51"/>
      <c r="P45" s="11"/>
      <c r="Q45" s="51"/>
      <c r="R45" s="11"/>
      <c r="S45" s="51"/>
      <c r="T45" s="129"/>
    </row>
    <row r="46" spans="2:20" s="5" customFormat="1" x14ac:dyDescent="0.15">
      <c r="B46" s="148"/>
      <c r="C46" s="6"/>
      <c r="D46" s="143"/>
      <c r="E46" s="134"/>
      <c r="F46" s="134"/>
      <c r="G46" s="155"/>
      <c r="H46" s="134"/>
      <c r="I46" s="145"/>
      <c r="J46" s="145"/>
      <c r="K46" s="143"/>
      <c r="L46" s="61"/>
      <c r="M46" s="51"/>
      <c r="N46" s="11"/>
      <c r="O46" s="51"/>
      <c r="P46" s="11"/>
      <c r="Q46" s="51"/>
      <c r="R46" s="11"/>
      <c r="S46" s="51"/>
      <c r="T46" s="129"/>
    </row>
    <row r="47" spans="2:20" x14ac:dyDescent="0.15">
      <c r="B47" s="131">
        <f>1+B40</f>
        <v>6</v>
      </c>
      <c r="C47" s="6"/>
      <c r="D47" s="143"/>
      <c r="E47" s="134"/>
      <c r="F47" s="134"/>
      <c r="G47" s="155"/>
      <c r="H47" s="134"/>
      <c r="I47" s="145"/>
      <c r="J47" s="145"/>
      <c r="K47" s="142"/>
      <c r="L47" s="59"/>
      <c r="M47" s="51"/>
      <c r="N47" s="11"/>
      <c r="O47" s="51"/>
      <c r="P47" s="11"/>
      <c r="Q47" s="51"/>
      <c r="R47" s="62"/>
      <c r="S47" s="51"/>
      <c r="T47" s="129"/>
    </row>
    <row r="48" spans="2:20" x14ac:dyDescent="0.15">
      <c r="B48" s="132"/>
      <c r="C48" s="6"/>
      <c r="D48" s="143"/>
      <c r="E48" s="134"/>
      <c r="F48" s="134"/>
      <c r="G48" s="155"/>
      <c r="H48" s="134"/>
      <c r="I48" s="145"/>
      <c r="J48" s="145"/>
      <c r="K48" s="143"/>
      <c r="L48" s="59"/>
      <c r="M48" s="51"/>
      <c r="N48" s="63"/>
      <c r="O48" s="51"/>
      <c r="P48" s="11"/>
      <c r="Q48" s="51"/>
      <c r="R48" s="62"/>
      <c r="S48" s="51"/>
      <c r="T48" s="129"/>
    </row>
    <row r="49" spans="2:20" x14ac:dyDescent="0.15">
      <c r="B49" s="132"/>
      <c r="C49" s="6"/>
      <c r="D49" s="143"/>
      <c r="E49" s="134"/>
      <c r="F49" s="134"/>
      <c r="G49" s="155"/>
      <c r="H49" s="134"/>
      <c r="I49" s="145"/>
      <c r="J49" s="145"/>
      <c r="K49" s="143"/>
      <c r="L49" s="59"/>
      <c r="M49" s="51"/>
      <c r="N49" s="63"/>
      <c r="O49" s="51"/>
      <c r="P49" s="11"/>
      <c r="Q49" s="51"/>
      <c r="R49" s="62"/>
      <c r="S49" s="51"/>
      <c r="T49" s="129"/>
    </row>
    <row r="50" spans="2:20" x14ac:dyDescent="0.15">
      <c r="B50" s="132"/>
      <c r="C50" s="6"/>
      <c r="D50" s="143"/>
      <c r="E50" s="134"/>
      <c r="F50" s="134"/>
      <c r="G50" s="155"/>
      <c r="H50" s="134"/>
      <c r="I50" s="145"/>
      <c r="J50" s="145"/>
      <c r="K50" s="143"/>
      <c r="L50" s="59"/>
      <c r="M50" s="51"/>
      <c r="N50" s="63"/>
      <c r="O50" s="51"/>
      <c r="P50" s="11"/>
      <c r="Q50" s="51"/>
      <c r="R50" s="62"/>
      <c r="S50" s="51"/>
      <c r="T50" s="129"/>
    </row>
    <row r="51" spans="2:20" x14ac:dyDescent="0.15">
      <c r="B51" s="132"/>
      <c r="C51" s="6"/>
      <c r="D51" s="143"/>
      <c r="E51" s="134"/>
      <c r="F51" s="134"/>
      <c r="G51" s="155"/>
      <c r="H51" s="134"/>
      <c r="I51" s="145"/>
      <c r="J51" s="145"/>
      <c r="K51" s="143"/>
      <c r="L51" s="59"/>
      <c r="M51" s="51"/>
      <c r="N51" s="63"/>
      <c r="O51" s="51"/>
      <c r="P51" s="62"/>
      <c r="Q51" s="51"/>
      <c r="R51" s="62"/>
      <c r="S51" s="51"/>
      <c r="T51" s="129"/>
    </row>
    <row r="52" spans="2:20" x14ac:dyDescent="0.15">
      <c r="B52" s="131">
        <f>1+B47</f>
        <v>7</v>
      </c>
      <c r="C52" s="6"/>
      <c r="D52" s="143"/>
      <c r="E52" s="134"/>
      <c r="F52" s="134"/>
      <c r="G52" s="155"/>
      <c r="H52" s="134"/>
      <c r="I52" s="145"/>
      <c r="J52" s="145"/>
      <c r="K52" s="142"/>
      <c r="L52" s="59"/>
      <c r="M52" s="51"/>
      <c r="N52" s="11"/>
      <c r="O52" s="51"/>
      <c r="P52" s="11"/>
      <c r="Q52" s="51"/>
      <c r="R52" s="62"/>
      <c r="S52" s="51"/>
      <c r="T52" s="129"/>
    </row>
    <row r="53" spans="2:20" x14ac:dyDescent="0.15">
      <c r="B53" s="132"/>
      <c r="C53" s="6"/>
      <c r="D53" s="143"/>
      <c r="E53" s="134"/>
      <c r="F53" s="134"/>
      <c r="G53" s="155"/>
      <c r="H53" s="134"/>
      <c r="I53" s="145"/>
      <c r="J53" s="145"/>
      <c r="K53" s="143"/>
      <c r="L53" s="59"/>
      <c r="M53" s="51"/>
      <c r="N53" s="64"/>
      <c r="O53" s="51"/>
      <c r="P53" s="11"/>
      <c r="Q53" s="51"/>
      <c r="R53" s="62"/>
      <c r="S53" s="51"/>
      <c r="T53" s="129"/>
    </row>
    <row r="54" spans="2:20" x14ac:dyDescent="0.15">
      <c r="B54" s="132"/>
      <c r="C54" s="6"/>
      <c r="D54" s="143"/>
      <c r="E54" s="134"/>
      <c r="F54" s="134"/>
      <c r="G54" s="155"/>
      <c r="H54" s="134"/>
      <c r="I54" s="145"/>
      <c r="J54" s="145"/>
      <c r="K54" s="143"/>
      <c r="L54" s="59"/>
      <c r="M54" s="51"/>
      <c r="N54" s="64"/>
      <c r="O54" s="51"/>
      <c r="P54" s="11"/>
      <c r="Q54" s="51"/>
      <c r="R54" s="62"/>
      <c r="S54" s="51"/>
      <c r="T54" s="129"/>
    </row>
    <row r="55" spans="2:20" x14ac:dyDescent="0.15">
      <c r="B55" s="132"/>
      <c r="C55" s="6"/>
      <c r="D55" s="143"/>
      <c r="E55" s="134"/>
      <c r="F55" s="134"/>
      <c r="G55" s="155"/>
      <c r="H55" s="134"/>
      <c r="I55" s="145"/>
      <c r="J55" s="145"/>
      <c r="K55" s="143"/>
      <c r="L55" s="59"/>
      <c r="M55" s="51"/>
      <c r="N55" s="64"/>
      <c r="O55" s="51"/>
      <c r="P55" s="11"/>
      <c r="Q55" s="51"/>
      <c r="R55" s="62"/>
      <c r="S55" s="51"/>
      <c r="T55" s="129"/>
    </row>
    <row r="56" spans="2:20" s="5" customFormat="1" x14ac:dyDescent="0.15">
      <c r="B56" s="146"/>
      <c r="C56" s="6"/>
      <c r="D56" s="143"/>
      <c r="E56" s="134"/>
      <c r="F56" s="134"/>
      <c r="G56" s="155"/>
      <c r="H56" s="134"/>
      <c r="I56" s="145"/>
      <c r="J56" s="145"/>
      <c r="K56" s="147"/>
      <c r="L56" s="59"/>
      <c r="M56" s="51"/>
      <c r="N56" s="64"/>
      <c r="O56" s="51"/>
      <c r="P56" s="62"/>
      <c r="Q56" s="51"/>
      <c r="R56" s="62"/>
      <c r="S56" s="51"/>
      <c r="T56" s="129"/>
    </row>
    <row r="57" spans="2:20" s="5" customFormat="1" x14ac:dyDescent="0.15">
      <c r="B57" s="131">
        <f>1+B52</f>
        <v>8</v>
      </c>
      <c r="C57" s="6"/>
      <c r="D57" s="143"/>
      <c r="E57" s="134"/>
      <c r="F57" s="134"/>
      <c r="G57" s="155"/>
      <c r="H57" s="134"/>
      <c r="I57" s="145"/>
      <c r="J57" s="145"/>
      <c r="K57" s="142"/>
      <c r="L57" s="11"/>
      <c r="M57" s="51"/>
      <c r="N57" s="11"/>
      <c r="O57" s="51"/>
      <c r="P57" s="11"/>
      <c r="Q57" s="51"/>
      <c r="R57" s="11"/>
      <c r="S57" s="51"/>
      <c r="T57" s="129"/>
    </row>
    <row r="58" spans="2:20" s="5" customFormat="1" x14ac:dyDescent="0.15">
      <c r="B58" s="132"/>
      <c r="C58" s="6"/>
      <c r="D58" s="143"/>
      <c r="E58" s="134"/>
      <c r="F58" s="134"/>
      <c r="G58" s="155"/>
      <c r="H58" s="134"/>
      <c r="I58" s="145"/>
      <c r="J58" s="145"/>
      <c r="K58" s="143"/>
      <c r="L58" s="11"/>
      <c r="M58" s="51"/>
      <c r="N58" s="61"/>
      <c r="O58" s="51"/>
      <c r="P58" s="11"/>
      <c r="Q58" s="51"/>
      <c r="R58" s="11"/>
      <c r="S58" s="51"/>
      <c r="T58" s="129"/>
    </row>
    <row r="59" spans="2:20" s="5" customFormat="1" x14ac:dyDescent="0.15">
      <c r="B59" s="132"/>
      <c r="C59" s="6"/>
      <c r="D59" s="143"/>
      <c r="E59" s="134"/>
      <c r="F59" s="134"/>
      <c r="G59" s="155"/>
      <c r="H59" s="134"/>
      <c r="I59" s="145"/>
      <c r="J59" s="145"/>
      <c r="K59" s="143"/>
      <c r="L59" s="11"/>
      <c r="M59" s="51"/>
      <c r="N59" s="11"/>
      <c r="O59" s="51"/>
      <c r="P59" s="11"/>
      <c r="Q59" s="51"/>
      <c r="R59" s="11"/>
      <c r="S59" s="51"/>
      <c r="T59" s="129"/>
    </row>
    <row r="60" spans="2:20" s="5" customFormat="1" x14ac:dyDescent="0.15">
      <c r="B60" s="132"/>
      <c r="C60" s="6"/>
      <c r="D60" s="143"/>
      <c r="E60" s="134"/>
      <c r="F60" s="134"/>
      <c r="G60" s="155"/>
      <c r="H60" s="134"/>
      <c r="I60" s="145"/>
      <c r="J60" s="145"/>
      <c r="K60" s="143"/>
      <c r="L60" s="11"/>
      <c r="M60" s="51"/>
      <c r="N60" s="11"/>
      <c r="O60" s="51"/>
      <c r="P60" s="11"/>
      <c r="Q60" s="51"/>
      <c r="R60" s="11"/>
      <c r="S60" s="51"/>
      <c r="T60" s="129"/>
    </row>
    <row r="61" spans="2:20" s="5" customFormat="1" x14ac:dyDescent="0.15">
      <c r="B61" s="132"/>
      <c r="C61" s="6"/>
      <c r="D61" s="143"/>
      <c r="E61" s="134"/>
      <c r="F61" s="134"/>
      <c r="G61" s="155"/>
      <c r="H61" s="134"/>
      <c r="I61" s="145"/>
      <c r="J61" s="145"/>
      <c r="K61" s="143"/>
      <c r="L61" s="11"/>
      <c r="M61" s="51"/>
      <c r="N61" s="11"/>
      <c r="O61" s="51"/>
      <c r="P61" s="11"/>
      <c r="Q61" s="51"/>
      <c r="R61" s="11"/>
      <c r="S61" s="51"/>
      <c r="T61" s="129"/>
    </row>
    <row r="62" spans="2:20" s="5" customFormat="1" x14ac:dyDescent="0.15">
      <c r="B62" s="132"/>
      <c r="C62" s="6"/>
      <c r="D62" s="143"/>
      <c r="E62" s="134"/>
      <c r="F62" s="134"/>
      <c r="G62" s="155"/>
      <c r="H62" s="134"/>
      <c r="I62" s="145"/>
      <c r="J62" s="145"/>
      <c r="K62" s="143"/>
      <c r="L62" s="11"/>
      <c r="M62" s="51"/>
      <c r="N62" s="11"/>
      <c r="O62" s="51"/>
      <c r="P62" s="11"/>
      <c r="Q62" s="51"/>
      <c r="R62" s="11"/>
      <c r="S62" s="51"/>
      <c r="T62" s="129"/>
    </row>
    <row r="63" spans="2:20" s="5" customFormat="1" x14ac:dyDescent="0.15">
      <c r="B63" s="132"/>
      <c r="C63" s="6"/>
      <c r="D63" s="143"/>
      <c r="E63" s="134"/>
      <c r="F63" s="134"/>
      <c r="G63" s="155"/>
      <c r="H63" s="134"/>
      <c r="I63" s="145"/>
      <c r="J63" s="145"/>
      <c r="K63" s="143"/>
      <c r="L63" s="11"/>
      <c r="M63" s="51"/>
      <c r="N63" s="11"/>
      <c r="O63" s="51"/>
      <c r="P63" s="11"/>
      <c r="Q63" s="51"/>
      <c r="R63" s="11"/>
      <c r="S63" s="51"/>
      <c r="T63" s="129"/>
    </row>
    <row r="64" spans="2:20" s="5" customFormat="1" x14ac:dyDescent="0.15">
      <c r="B64" s="132"/>
      <c r="C64" s="6"/>
      <c r="D64" s="143"/>
      <c r="E64" s="134"/>
      <c r="F64" s="134"/>
      <c r="G64" s="155"/>
      <c r="H64" s="134"/>
      <c r="I64" s="145"/>
      <c r="J64" s="145"/>
      <c r="K64" s="143"/>
      <c r="L64" s="65"/>
      <c r="M64" s="51"/>
      <c r="N64" s="11"/>
      <c r="O64" s="51"/>
      <c r="P64" s="11"/>
      <c r="Q64" s="51"/>
      <c r="R64" s="11"/>
      <c r="S64" s="51"/>
      <c r="T64" s="129"/>
    </row>
    <row r="65" spans="2:20" s="5" customFormat="1" x14ac:dyDescent="0.15">
      <c r="B65" s="132"/>
      <c r="C65" s="6"/>
      <c r="D65" s="143"/>
      <c r="E65" s="134"/>
      <c r="F65" s="134"/>
      <c r="G65" s="155"/>
      <c r="H65" s="134"/>
      <c r="I65" s="145"/>
      <c r="J65" s="145"/>
      <c r="K65" s="143"/>
      <c r="L65" s="65"/>
      <c r="M65" s="51"/>
      <c r="N65" s="11"/>
      <c r="O65" s="51"/>
      <c r="P65" s="11"/>
      <c r="Q65" s="51"/>
      <c r="R65" s="11"/>
      <c r="S65" s="51"/>
      <c r="T65" s="129"/>
    </row>
    <row r="66" spans="2:20" s="5" customFormat="1" x14ac:dyDescent="0.15">
      <c r="B66" s="132"/>
      <c r="C66" s="6"/>
      <c r="D66" s="143"/>
      <c r="E66" s="134"/>
      <c r="F66" s="134"/>
      <c r="G66" s="155"/>
      <c r="H66" s="134"/>
      <c r="I66" s="145"/>
      <c r="J66" s="145"/>
      <c r="K66" s="143"/>
      <c r="L66" s="65"/>
      <c r="M66" s="51"/>
      <c r="N66" s="11"/>
      <c r="O66" s="51"/>
      <c r="P66" s="11"/>
      <c r="Q66" s="51"/>
      <c r="R66" s="11"/>
      <c r="S66" s="51"/>
      <c r="T66" s="129"/>
    </row>
    <row r="67" spans="2:20" s="5" customFormat="1" x14ac:dyDescent="0.15">
      <c r="B67" s="132"/>
      <c r="C67" s="6"/>
      <c r="D67" s="143"/>
      <c r="E67" s="134"/>
      <c r="F67" s="134"/>
      <c r="G67" s="155"/>
      <c r="H67" s="134"/>
      <c r="I67" s="145"/>
      <c r="J67" s="145"/>
      <c r="K67" s="143"/>
      <c r="L67" s="65"/>
      <c r="M67" s="51"/>
      <c r="N67" s="11"/>
      <c r="O67" s="51"/>
      <c r="P67" s="11"/>
      <c r="Q67" s="51"/>
      <c r="R67" s="11"/>
      <c r="S67" s="51"/>
      <c r="T67" s="129"/>
    </row>
    <row r="68" spans="2:20" s="5" customFormat="1" x14ac:dyDescent="0.15">
      <c r="B68" s="132"/>
      <c r="C68" s="6"/>
      <c r="D68" s="143"/>
      <c r="E68" s="134"/>
      <c r="F68" s="134"/>
      <c r="G68" s="155"/>
      <c r="H68" s="134"/>
      <c r="I68" s="145"/>
      <c r="J68" s="145"/>
      <c r="K68" s="143"/>
      <c r="L68" s="65"/>
      <c r="M68" s="51"/>
      <c r="N68" s="11"/>
      <c r="O68" s="51"/>
      <c r="P68" s="11"/>
      <c r="Q68" s="51"/>
      <c r="R68" s="11"/>
      <c r="S68" s="51"/>
      <c r="T68" s="129"/>
    </row>
    <row r="69" spans="2:20" s="5" customFormat="1" x14ac:dyDescent="0.15">
      <c r="B69" s="146"/>
      <c r="C69" s="6"/>
      <c r="D69" s="143"/>
      <c r="E69" s="134"/>
      <c r="F69" s="134"/>
      <c r="G69" s="155"/>
      <c r="H69" s="134"/>
      <c r="I69" s="145"/>
      <c r="J69" s="145"/>
      <c r="K69" s="147"/>
      <c r="L69" s="11"/>
      <c r="M69" s="51"/>
      <c r="N69" s="11"/>
      <c r="O69" s="51"/>
      <c r="P69" s="11"/>
      <c r="Q69" s="51"/>
      <c r="R69" s="11"/>
      <c r="S69" s="51"/>
      <c r="T69" s="129"/>
    </row>
    <row r="70" spans="2:20" s="5" customFormat="1" ht="13.5" customHeight="1" x14ac:dyDescent="0.15">
      <c r="B70" s="131">
        <f>1+B57</f>
        <v>9</v>
      </c>
      <c r="C70" s="6"/>
      <c r="D70" s="143"/>
      <c r="E70" s="134"/>
      <c r="F70" s="134"/>
      <c r="G70" s="155"/>
      <c r="H70" s="134"/>
      <c r="I70" s="145"/>
      <c r="J70" s="145"/>
      <c r="K70" s="142"/>
      <c r="L70" s="11"/>
      <c r="M70" s="51"/>
      <c r="N70" s="11"/>
      <c r="O70" s="51"/>
      <c r="P70" s="11"/>
      <c r="Q70" s="51"/>
      <c r="R70" s="11"/>
      <c r="S70" s="51"/>
      <c r="T70" s="129"/>
    </row>
    <row r="71" spans="2:20" s="5" customFormat="1" x14ac:dyDescent="0.15">
      <c r="B71" s="132"/>
      <c r="C71" s="6"/>
      <c r="D71" s="143"/>
      <c r="E71" s="134"/>
      <c r="F71" s="134"/>
      <c r="G71" s="155"/>
      <c r="H71" s="134"/>
      <c r="I71" s="145"/>
      <c r="J71" s="145"/>
      <c r="K71" s="143"/>
      <c r="L71" s="11"/>
      <c r="M71" s="51"/>
      <c r="N71" s="61"/>
      <c r="O71" s="51"/>
      <c r="P71" s="11"/>
      <c r="Q71" s="51"/>
      <c r="R71" s="11"/>
      <c r="S71" s="51"/>
      <c r="T71" s="129"/>
    </row>
    <row r="72" spans="2:20" s="5" customFormat="1" x14ac:dyDescent="0.15">
      <c r="B72" s="132"/>
      <c r="C72" s="6"/>
      <c r="D72" s="143"/>
      <c r="E72" s="134"/>
      <c r="F72" s="134"/>
      <c r="G72" s="155"/>
      <c r="H72" s="134"/>
      <c r="I72" s="145"/>
      <c r="J72" s="145"/>
      <c r="K72" s="143"/>
      <c r="L72" s="11"/>
      <c r="M72" s="51"/>
      <c r="N72" s="11"/>
      <c r="O72" s="51"/>
      <c r="P72" s="11"/>
      <c r="Q72" s="51"/>
      <c r="R72" s="11"/>
      <c r="S72" s="51"/>
      <c r="T72" s="129"/>
    </row>
    <row r="73" spans="2:20" s="5" customFormat="1" x14ac:dyDescent="0.15">
      <c r="B73" s="132"/>
      <c r="C73" s="6"/>
      <c r="D73" s="143"/>
      <c r="E73" s="134"/>
      <c r="F73" s="134"/>
      <c r="G73" s="155"/>
      <c r="H73" s="134"/>
      <c r="I73" s="145"/>
      <c r="J73" s="145"/>
      <c r="K73" s="143"/>
      <c r="L73" s="11"/>
      <c r="M73" s="51"/>
      <c r="N73" s="11"/>
      <c r="O73" s="51"/>
      <c r="P73" s="11"/>
      <c r="Q73" s="51"/>
      <c r="R73" s="11"/>
      <c r="S73" s="51"/>
      <c r="T73" s="129"/>
    </row>
    <row r="74" spans="2:20" s="5" customFormat="1" x14ac:dyDescent="0.15">
      <c r="B74" s="132"/>
      <c r="C74" s="6"/>
      <c r="D74" s="143"/>
      <c r="E74" s="134"/>
      <c r="F74" s="134"/>
      <c r="G74" s="155"/>
      <c r="H74" s="134"/>
      <c r="I74" s="145"/>
      <c r="J74" s="145"/>
      <c r="K74" s="143"/>
      <c r="L74" s="11"/>
      <c r="M74" s="51"/>
      <c r="N74" s="11"/>
      <c r="O74" s="51"/>
      <c r="P74" s="11"/>
      <c r="Q74" s="51"/>
      <c r="R74" s="11"/>
      <c r="S74" s="51"/>
      <c r="T74" s="129"/>
    </row>
    <row r="75" spans="2:20" s="5" customFormat="1" x14ac:dyDescent="0.15">
      <c r="B75" s="132"/>
      <c r="C75" s="6"/>
      <c r="D75" s="143"/>
      <c r="E75" s="134"/>
      <c r="F75" s="134"/>
      <c r="G75" s="155"/>
      <c r="H75" s="134"/>
      <c r="I75" s="145"/>
      <c r="J75" s="145"/>
      <c r="K75" s="143"/>
      <c r="L75" s="11"/>
      <c r="M75" s="51"/>
      <c r="N75" s="11"/>
      <c r="O75" s="51"/>
      <c r="P75" s="11"/>
      <c r="Q75" s="51"/>
      <c r="R75" s="11"/>
      <c r="S75" s="51"/>
      <c r="T75" s="129"/>
    </row>
    <row r="76" spans="2:20" s="5" customFormat="1" x14ac:dyDescent="0.15">
      <c r="B76" s="132"/>
      <c r="C76" s="6"/>
      <c r="D76" s="143"/>
      <c r="E76" s="134"/>
      <c r="F76" s="134"/>
      <c r="G76" s="155"/>
      <c r="H76" s="134"/>
      <c r="I76" s="145"/>
      <c r="J76" s="145"/>
      <c r="K76" s="143"/>
      <c r="L76" s="11"/>
      <c r="M76" s="51"/>
      <c r="N76" s="11"/>
      <c r="O76" s="51"/>
      <c r="P76" s="11"/>
      <c r="Q76" s="51"/>
      <c r="R76" s="11"/>
      <c r="S76" s="51"/>
      <c r="T76" s="129"/>
    </row>
    <row r="77" spans="2:20" s="5" customFormat="1" x14ac:dyDescent="0.15">
      <c r="B77" s="132"/>
      <c r="C77" s="6"/>
      <c r="D77" s="143"/>
      <c r="E77" s="134"/>
      <c r="F77" s="134"/>
      <c r="G77" s="155"/>
      <c r="H77" s="134"/>
      <c r="I77" s="145"/>
      <c r="J77" s="145"/>
      <c r="K77" s="143"/>
      <c r="L77" s="11"/>
      <c r="M77" s="51"/>
      <c r="N77" s="11"/>
      <c r="O77" s="51"/>
      <c r="P77" s="11"/>
      <c r="Q77" s="51"/>
      <c r="R77" s="11"/>
      <c r="S77" s="51"/>
      <c r="T77" s="129"/>
    </row>
    <row r="78" spans="2:20" s="5" customFormat="1" x14ac:dyDescent="0.15">
      <c r="B78" s="132"/>
      <c r="C78" s="6"/>
      <c r="D78" s="143"/>
      <c r="E78" s="134"/>
      <c r="F78" s="134"/>
      <c r="G78" s="155"/>
      <c r="H78" s="134"/>
      <c r="I78" s="145"/>
      <c r="J78" s="145"/>
      <c r="K78" s="143"/>
      <c r="L78" s="11"/>
      <c r="M78" s="51"/>
      <c r="N78" s="11"/>
      <c r="O78" s="51"/>
      <c r="P78" s="11"/>
      <c r="Q78" s="51"/>
      <c r="R78" s="11"/>
      <c r="S78" s="51"/>
      <c r="T78" s="129"/>
    </row>
    <row r="79" spans="2:20" s="5" customFormat="1" x14ac:dyDescent="0.15">
      <c r="B79" s="132"/>
      <c r="C79" s="6"/>
      <c r="D79" s="143"/>
      <c r="E79" s="134"/>
      <c r="F79" s="134"/>
      <c r="G79" s="155"/>
      <c r="H79" s="134"/>
      <c r="I79" s="145"/>
      <c r="J79" s="145"/>
      <c r="K79" s="143"/>
      <c r="L79" s="11"/>
      <c r="M79" s="51"/>
      <c r="N79" s="11"/>
      <c r="O79" s="51"/>
      <c r="P79" s="11"/>
      <c r="Q79" s="51"/>
      <c r="R79" s="11"/>
      <c r="S79" s="51"/>
      <c r="T79" s="129"/>
    </row>
    <row r="80" spans="2:20" s="5" customFormat="1" x14ac:dyDescent="0.15">
      <c r="B80" s="132"/>
      <c r="C80" s="6"/>
      <c r="D80" s="143"/>
      <c r="E80" s="134"/>
      <c r="F80" s="134"/>
      <c r="G80" s="155"/>
      <c r="H80" s="134"/>
      <c r="I80" s="145"/>
      <c r="J80" s="145"/>
      <c r="K80" s="143"/>
      <c r="L80" s="11"/>
      <c r="M80" s="51"/>
      <c r="N80" s="11"/>
      <c r="O80" s="51"/>
      <c r="P80" s="11"/>
      <c r="Q80" s="51"/>
      <c r="R80" s="11"/>
      <c r="S80" s="51"/>
      <c r="T80" s="129"/>
    </row>
    <row r="81" spans="2:20" s="5" customFormat="1" x14ac:dyDescent="0.15">
      <c r="B81" s="132"/>
      <c r="C81" s="6"/>
      <c r="D81" s="143"/>
      <c r="E81" s="134"/>
      <c r="F81" s="134"/>
      <c r="G81" s="155"/>
      <c r="H81" s="134"/>
      <c r="I81" s="145"/>
      <c r="J81" s="145"/>
      <c r="K81" s="143"/>
      <c r="L81" s="11"/>
      <c r="M81" s="51"/>
      <c r="N81" s="11"/>
      <c r="O81" s="51"/>
      <c r="P81" s="11"/>
      <c r="Q81" s="51"/>
      <c r="R81" s="11"/>
      <c r="S81" s="51"/>
      <c r="T81" s="129"/>
    </row>
    <row r="82" spans="2:20" s="5" customFormat="1" x14ac:dyDescent="0.15">
      <c r="B82" s="132"/>
      <c r="C82" s="6"/>
      <c r="D82" s="143"/>
      <c r="E82" s="134"/>
      <c r="F82" s="134"/>
      <c r="G82" s="155"/>
      <c r="H82" s="134"/>
      <c r="I82" s="145"/>
      <c r="J82" s="145"/>
      <c r="K82" s="143"/>
      <c r="L82" s="11"/>
      <c r="M82" s="51"/>
      <c r="N82" s="11"/>
      <c r="O82" s="51"/>
      <c r="P82" s="11"/>
      <c r="Q82" s="51"/>
      <c r="R82" s="11"/>
      <c r="S82" s="51"/>
      <c r="T82" s="129"/>
    </row>
    <row r="83" spans="2:20" s="5" customFormat="1" x14ac:dyDescent="0.15">
      <c r="B83" s="146"/>
      <c r="C83" s="6"/>
      <c r="D83" s="143"/>
      <c r="E83" s="134"/>
      <c r="F83" s="134"/>
      <c r="G83" s="155"/>
      <c r="H83" s="134"/>
      <c r="I83" s="145"/>
      <c r="J83" s="145"/>
      <c r="K83" s="147"/>
      <c r="L83" s="11"/>
      <c r="M83" s="51"/>
      <c r="N83" s="11"/>
      <c r="O83" s="51"/>
      <c r="P83" s="11"/>
      <c r="Q83" s="51"/>
      <c r="R83" s="11"/>
      <c r="S83" s="51"/>
      <c r="T83" s="129"/>
    </row>
    <row r="84" spans="2:20" s="5" customFormat="1" x14ac:dyDescent="0.15">
      <c r="B84" s="131">
        <f>1+B70</f>
        <v>10</v>
      </c>
      <c r="C84" s="6"/>
      <c r="D84" s="143"/>
      <c r="E84" s="134"/>
      <c r="F84" s="134"/>
      <c r="G84" s="155"/>
      <c r="H84" s="134"/>
      <c r="I84" s="145"/>
      <c r="J84" s="145"/>
      <c r="K84" s="142"/>
      <c r="L84" s="11"/>
      <c r="M84" s="51"/>
      <c r="N84" s="11"/>
      <c r="O84" s="51"/>
      <c r="P84" s="11"/>
      <c r="Q84" s="51"/>
      <c r="R84" s="11"/>
      <c r="S84" s="51"/>
      <c r="T84" s="129"/>
    </row>
    <row r="85" spans="2:20" s="5" customFormat="1" x14ac:dyDescent="0.15">
      <c r="B85" s="132"/>
      <c r="C85" s="6"/>
      <c r="D85" s="143"/>
      <c r="E85" s="134"/>
      <c r="F85" s="134"/>
      <c r="G85" s="155"/>
      <c r="H85" s="134"/>
      <c r="I85" s="145"/>
      <c r="J85" s="145"/>
      <c r="K85" s="143"/>
      <c r="L85" s="11"/>
      <c r="M85" s="51"/>
      <c r="N85" s="11"/>
      <c r="O85" s="51"/>
      <c r="P85" s="11"/>
      <c r="Q85" s="51"/>
      <c r="R85" s="11"/>
      <c r="S85" s="51"/>
      <c r="T85" s="129"/>
    </row>
    <row r="86" spans="2:20" s="5" customFormat="1" x14ac:dyDescent="0.15">
      <c r="B86" s="132"/>
      <c r="C86" s="6"/>
      <c r="D86" s="143"/>
      <c r="E86" s="134"/>
      <c r="F86" s="134"/>
      <c r="G86" s="155"/>
      <c r="H86" s="134"/>
      <c r="I86" s="145"/>
      <c r="J86" s="145"/>
      <c r="K86" s="143"/>
      <c r="L86" s="11"/>
      <c r="M86" s="51"/>
      <c r="N86" s="11"/>
      <c r="O86" s="51"/>
      <c r="P86" s="11"/>
      <c r="Q86" s="51"/>
      <c r="R86" s="11"/>
      <c r="S86" s="51"/>
      <c r="T86" s="129"/>
    </row>
    <row r="87" spans="2:20" s="5" customFormat="1" x14ac:dyDescent="0.15">
      <c r="B87" s="132"/>
      <c r="C87" s="6"/>
      <c r="D87" s="143"/>
      <c r="E87" s="134"/>
      <c r="F87" s="134"/>
      <c r="G87" s="155"/>
      <c r="H87" s="134"/>
      <c r="I87" s="145"/>
      <c r="J87" s="145"/>
      <c r="K87" s="143"/>
      <c r="L87" s="11"/>
      <c r="M87" s="51"/>
      <c r="N87" s="11"/>
      <c r="O87" s="51"/>
      <c r="P87" s="11"/>
      <c r="Q87" s="51"/>
      <c r="R87" s="11"/>
      <c r="S87" s="51"/>
      <c r="T87" s="129"/>
    </row>
    <row r="88" spans="2:20" s="5" customFormat="1" x14ac:dyDescent="0.15">
      <c r="B88" s="132"/>
      <c r="C88" s="6"/>
      <c r="D88" s="143"/>
      <c r="E88" s="134"/>
      <c r="F88" s="134"/>
      <c r="G88" s="155"/>
      <c r="H88" s="134"/>
      <c r="I88" s="145"/>
      <c r="J88" s="145"/>
      <c r="K88" s="143"/>
      <c r="L88" s="11"/>
      <c r="M88" s="51"/>
      <c r="N88" s="11"/>
      <c r="O88" s="51"/>
      <c r="P88" s="11"/>
      <c r="Q88" s="51"/>
      <c r="R88" s="11"/>
      <c r="S88" s="51"/>
      <c r="T88" s="129"/>
    </row>
    <row r="89" spans="2:20" s="5" customFormat="1" x14ac:dyDescent="0.15">
      <c r="B89" s="132"/>
      <c r="C89" s="6"/>
      <c r="D89" s="143"/>
      <c r="E89" s="134"/>
      <c r="F89" s="134"/>
      <c r="G89" s="155"/>
      <c r="H89" s="134"/>
      <c r="I89" s="145"/>
      <c r="J89" s="145"/>
      <c r="K89" s="143"/>
      <c r="L89" s="11"/>
      <c r="M89" s="51"/>
      <c r="N89" s="11"/>
      <c r="O89" s="51"/>
      <c r="P89" s="11"/>
      <c r="Q89" s="51"/>
      <c r="R89" s="11"/>
      <c r="S89" s="51"/>
      <c r="T89" s="129"/>
    </row>
    <row r="90" spans="2:20" s="5" customFormat="1" x14ac:dyDescent="0.15">
      <c r="B90" s="132"/>
      <c r="C90" s="6"/>
      <c r="D90" s="143"/>
      <c r="E90" s="134"/>
      <c r="F90" s="134"/>
      <c r="G90" s="155"/>
      <c r="H90" s="134"/>
      <c r="I90" s="145"/>
      <c r="J90" s="145"/>
      <c r="K90" s="143"/>
      <c r="L90" s="11"/>
      <c r="M90" s="51"/>
      <c r="N90" s="11"/>
      <c r="O90" s="51"/>
      <c r="P90" s="11"/>
      <c r="Q90" s="51"/>
      <c r="R90" s="11"/>
      <c r="S90" s="51"/>
      <c r="T90" s="129"/>
    </row>
    <row r="91" spans="2:20" s="5" customFormat="1" x14ac:dyDescent="0.15">
      <c r="B91" s="132"/>
      <c r="C91" s="6"/>
      <c r="D91" s="143"/>
      <c r="E91" s="134"/>
      <c r="F91" s="134"/>
      <c r="G91" s="155"/>
      <c r="H91" s="134"/>
      <c r="I91" s="145"/>
      <c r="J91" s="145"/>
      <c r="K91" s="143"/>
      <c r="L91" s="11"/>
      <c r="M91" s="51"/>
      <c r="N91" s="11"/>
      <c r="O91" s="51"/>
      <c r="P91" s="11"/>
      <c r="Q91" s="51"/>
      <c r="R91" s="11"/>
      <c r="S91" s="51"/>
      <c r="T91" s="129"/>
    </row>
    <row r="92" spans="2:20" s="5" customFormat="1" x14ac:dyDescent="0.15">
      <c r="B92" s="132"/>
      <c r="C92" s="6"/>
      <c r="D92" s="143"/>
      <c r="E92" s="134"/>
      <c r="F92" s="134"/>
      <c r="G92" s="155"/>
      <c r="H92" s="134"/>
      <c r="I92" s="145"/>
      <c r="J92" s="145"/>
      <c r="K92" s="143"/>
      <c r="L92" s="11"/>
      <c r="M92" s="51"/>
      <c r="N92" s="11"/>
      <c r="O92" s="51"/>
      <c r="P92" s="11"/>
      <c r="Q92" s="51"/>
      <c r="R92" s="11"/>
      <c r="S92" s="51"/>
      <c r="T92" s="129"/>
    </row>
    <row r="93" spans="2:20" s="5" customFormat="1" x14ac:dyDescent="0.15">
      <c r="B93" s="132"/>
      <c r="C93" s="6"/>
      <c r="D93" s="143"/>
      <c r="E93" s="134"/>
      <c r="F93" s="134"/>
      <c r="G93" s="155"/>
      <c r="H93" s="134"/>
      <c r="I93" s="145"/>
      <c r="J93" s="145"/>
      <c r="K93" s="143"/>
      <c r="L93" s="11"/>
      <c r="M93" s="51"/>
      <c r="N93" s="11"/>
      <c r="O93" s="51"/>
      <c r="P93" s="11"/>
      <c r="Q93" s="51"/>
      <c r="R93" s="11"/>
      <c r="S93" s="51"/>
      <c r="T93" s="129"/>
    </row>
    <row r="94" spans="2:20" s="5" customFormat="1" x14ac:dyDescent="0.15">
      <c r="B94" s="132"/>
      <c r="C94" s="6"/>
      <c r="D94" s="143"/>
      <c r="E94" s="134"/>
      <c r="F94" s="134"/>
      <c r="G94" s="155"/>
      <c r="H94" s="134"/>
      <c r="I94" s="145"/>
      <c r="J94" s="145"/>
      <c r="K94" s="143"/>
      <c r="L94" s="11"/>
      <c r="M94" s="51"/>
      <c r="N94" s="11"/>
      <c r="O94" s="51"/>
      <c r="P94" s="11"/>
      <c r="Q94" s="51"/>
      <c r="R94" s="11"/>
      <c r="S94" s="51"/>
      <c r="T94" s="129"/>
    </row>
    <row r="95" spans="2:20" s="5" customFormat="1" x14ac:dyDescent="0.15">
      <c r="B95" s="132"/>
      <c r="C95" s="6"/>
      <c r="D95" s="143"/>
      <c r="E95" s="134"/>
      <c r="F95" s="134"/>
      <c r="G95" s="155"/>
      <c r="H95" s="134"/>
      <c r="I95" s="145"/>
      <c r="J95" s="145"/>
      <c r="K95" s="143"/>
      <c r="L95" s="66"/>
      <c r="M95" s="6"/>
      <c r="N95" s="55"/>
      <c r="O95" s="67"/>
      <c r="P95" s="68"/>
      <c r="Q95" s="69"/>
      <c r="R95" s="66"/>
      <c r="S95" s="28"/>
      <c r="T95" s="129"/>
    </row>
    <row r="96" spans="2:20" s="5" customFormat="1" x14ac:dyDescent="0.15">
      <c r="B96" s="132"/>
      <c r="C96" s="6"/>
      <c r="D96" s="143"/>
      <c r="E96" s="134"/>
      <c r="F96" s="134"/>
      <c r="G96" s="155"/>
      <c r="H96" s="134"/>
      <c r="I96" s="145"/>
      <c r="J96" s="145"/>
      <c r="K96" s="143"/>
      <c r="L96" s="11"/>
      <c r="M96" s="14"/>
      <c r="N96" s="70"/>
      <c r="O96" s="51"/>
      <c r="P96" s="71"/>
      <c r="Q96" s="72"/>
      <c r="R96" s="11"/>
      <c r="S96" s="29"/>
      <c r="T96" s="129"/>
    </row>
    <row r="97" spans="1:1381" s="5" customFormat="1" x14ac:dyDescent="0.15">
      <c r="B97" s="132"/>
      <c r="C97" s="6"/>
      <c r="D97" s="143"/>
      <c r="E97" s="134"/>
      <c r="F97" s="134"/>
      <c r="G97" s="155"/>
      <c r="H97" s="134"/>
      <c r="I97" s="145"/>
      <c r="J97" s="145"/>
      <c r="K97" s="143"/>
      <c r="L97" s="11"/>
      <c r="M97" s="14"/>
      <c r="N97" s="70"/>
      <c r="O97" s="51"/>
      <c r="P97" s="73"/>
      <c r="Q97" s="74"/>
      <c r="R97" s="11"/>
      <c r="S97" s="29"/>
      <c r="T97" s="129"/>
    </row>
    <row r="98" spans="1:1381" s="5" customFormat="1" x14ac:dyDescent="0.15">
      <c r="B98" s="132"/>
      <c r="C98" s="6"/>
      <c r="D98" s="143"/>
      <c r="E98" s="134"/>
      <c r="F98" s="134"/>
      <c r="G98" s="155"/>
      <c r="H98" s="134"/>
      <c r="I98" s="145"/>
      <c r="J98" s="145"/>
      <c r="K98" s="143"/>
      <c r="L98" s="11"/>
      <c r="M98" s="14"/>
      <c r="N98" s="70"/>
      <c r="O98" s="51"/>
      <c r="P98" s="66"/>
      <c r="Q98" s="67"/>
      <c r="R98" s="11"/>
      <c r="S98" s="29"/>
      <c r="T98" s="129"/>
    </row>
    <row r="99" spans="1:1381" s="5" customFormat="1" ht="13.5" customHeight="1" x14ac:dyDescent="0.15">
      <c r="B99" s="131">
        <f>1+B84</f>
        <v>11</v>
      </c>
      <c r="C99" s="6"/>
      <c r="D99" s="143"/>
      <c r="E99" s="134"/>
      <c r="F99" s="134"/>
      <c r="G99" s="155"/>
      <c r="H99" s="134"/>
      <c r="I99" s="136"/>
      <c r="J99" s="137"/>
      <c r="K99" s="142"/>
      <c r="L99" s="11"/>
      <c r="M99" s="51"/>
      <c r="N99" s="11"/>
      <c r="O99" s="51"/>
      <c r="P99" s="11"/>
      <c r="Q99" s="51"/>
      <c r="R99" s="11"/>
      <c r="S99" s="57"/>
      <c r="T99" s="129"/>
    </row>
    <row r="100" spans="1:1381" s="5" customFormat="1" x14ac:dyDescent="0.15">
      <c r="B100" s="132"/>
      <c r="C100" s="6"/>
      <c r="D100" s="143"/>
      <c r="E100" s="134"/>
      <c r="F100" s="134"/>
      <c r="G100" s="155"/>
      <c r="H100" s="134"/>
      <c r="I100" s="138"/>
      <c r="J100" s="139"/>
      <c r="K100" s="143"/>
      <c r="L100" s="11"/>
      <c r="M100" s="51"/>
      <c r="N100" s="66"/>
      <c r="O100" s="51"/>
      <c r="P100" s="11"/>
      <c r="Q100" s="51"/>
      <c r="R100" s="11"/>
      <c r="S100" s="57"/>
      <c r="T100" s="129"/>
    </row>
    <row r="101" spans="1:1381" s="79" customFormat="1" ht="14.25" thickBot="1" x14ac:dyDescent="0.2">
      <c r="A101" s="5"/>
      <c r="B101" s="133"/>
      <c r="C101" s="75"/>
      <c r="D101" s="144"/>
      <c r="E101" s="135"/>
      <c r="F101" s="135"/>
      <c r="G101" s="156"/>
      <c r="H101" s="135"/>
      <c r="I101" s="140"/>
      <c r="J101" s="141"/>
      <c r="K101" s="144"/>
      <c r="L101" s="76"/>
      <c r="M101" s="77"/>
      <c r="N101" s="76"/>
      <c r="O101" s="77"/>
      <c r="P101" s="76"/>
      <c r="Q101" s="77"/>
      <c r="R101" s="76"/>
      <c r="S101" s="78"/>
      <c r="T101" s="130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  <c r="AF101" s="5"/>
      <c r="AG101" s="5"/>
      <c r="AH101" s="5"/>
      <c r="AI101" s="5"/>
      <c r="AJ101" s="5"/>
      <c r="AK101" s="5"/>
      <c r="AL101" s="5"/>
      <c r="AM101" s="5"/>
      <c r="AN101" s="5"/>
      <c r="AO101" s="5"/>
      <c r="AP101" s="5"/>
      <c r="AQ101" s="5"/>
      <c r="AR101" s="5"/>
      <c r="AS101" s="5"/>
      <c r="AT101" s="5"/>
      <c r="AU101" s="5"/>
      <c r="AV101" s="5"/>
      <c r="AW101" s="5"/>
      <c r="AX101" s="5"/>
      <c r="AY101" s="5"/>
      <c r="AZ101" s="5"/>
      <c r="BA101" s="5"/>
      <c r="BB101" s="5"/>
      <c r="BC101" s="5"/>
      <c r="BD101" s="5"/>
      <c r="BE101" s="5"/>
      <c r="BF101" s="5"/>
      <c r="BG101" s="5"/>
      <c r="BH101" s="5"/>
      <c r="BI101" s="5"/>
      <c r="BJ101" s="5"/>
      <c r="BK101" s="5"/>
      <c r="BL101" s="5"/>
      <c r="BM101" s="5"/>
      <c r="BN101" s="5"/>
      <c r="BO101" s="5"/>
      <c r="BP101" s="5"/>
      <c r="BQ101" s="5"/>
      <c r="BR101" s="5"/>
      <c r="BS101" s="5"/>
      <c r="BT101" s="5"/>
      <c r="BU101" s="5"/>
      <c r="BV101" s="5"/>
      <c r="BW101" s="5"/>
      <c r="BX101" s="5"/>
      <c r="BY101" s="5"/>
      <c r="BZ101" s="5"/>
      <c r="CA101" s="5"/>
      <c r="CB101" s="5"/>
      <c r="CC101" s="5"/>
      <c r="CD101" s="5"/>
      <c r="CE101" s="5"/>
      <c r="CF101" s="5"/>
      <c r="CG101" s="5"/>
      <c r="CH101" s="5"/>
      <c r="CI101" s="5"/>
      <c r="CJ101" s="5"/>
      <c r="CK101" s="5"/>
      <c r="CL101" s="5"/>
      <c r="CM101" s="5"/>
      <c r="CN101" s="5"/>
      <c r="CO101" s="5"/>
      <c r="CP101" s="5"/>
      <c r="CQ101" s="5"/>
      <c r="CR101" s="5"/>
      <c r="CS101" s="5"/>
      <c r="CT101" s="5"/>
      <c r="CU101" s="5"/>
      <c r="CV101" s="5"/>
      <c r="CW101" s="5"/>
      <c r="CX101" s="5"/>
      <c r="CY101" s="5"/>
      <c r="CZ101" s="5"/>
      <c r="DA101" s="5"/>
      <c r="DB101" s="5"/>
      <c r="DC101" s="5"/>
      <c r="DD101" s="5"/>
      <c r="DE101" s="5"/>
      <c r="DF101" s="5"/>
      <c r="DG101" s="5"/>
      <c r="DH101" s="5"/>
      <c r="DI101" s="5"/>
      <c r="DJ101" s="5"/>
      <c r="DK101" s="5"/>
      <c r="DL101" s="5"/>
      <c r="DM101" s="5"/>
      <c r="DN101" s="5"/>
      <c r="DO101" s="5"/>
      <c r="DP101" s="5"/>
      <c r="DQ101" s="5"/>
      <c r="DR101" s="5"/>
      <c r="DS101" s="5"/>
      <c r="DT101" s="5"/>
      <c r="DU101" s="5"/>
      <c r="DV101" s="5"/>
      <c r="DW101" s="5"/>
      <c r="DX101" s="5"/>
      <c r="DY101" s="5"/>
      <c r="DZ101" s="5"/>
      <c r="EA101" s="5"/>
      <c r="EB101" s="5"/>
      <c r="EC101" s="5"/>
      <c r="ED101" s="5"/>
      <c r="EE101" s="5"/>
      <c r="EF101" s="5"/>
      <c r="EG101" s="5"/>
      <c r="EH101" s="5"/>
      <c r="EI101" s="5"/>
      <c r="EJ101" s="5"/>
      <c r="EK101" s="5"/>
      <c r="EL101" s="5"/>
      <c r="EM101" s="5"/>
      <c r="EN101" s="5"/>
      <c r="EO101" s="5"/>
      <c r="EP101" s="5"/>
      <c r="EQ101" s="5"/>
      <c r="ER101" s="5"/>
      <c r="ES101" s="5"/>
      <c r="ET101" s="5"/>
      <c r="EU101" s="5"/>
      <c r="EV101" s="5"/>
      <c r="EW101" s="5"/>
      <c r="EX101" s="5"/>
      <c r="EY101" s="5"/>
      <c r="EZ101" s="5"/>
      <c r="FA101" s="5"/>
      <c r="FB101" s="5"/>
      <c r="FC101" s="5"/>
      <c r="FD101" s="5"/>
      <c r="FE101" s="5"/>
      <c r="FF101" s="5"/>
      <c r="FG101" s="5"/>
      <c r="FH101" s="5"/>
      <c r="FI101" s="5"/>
      <c r="FJ101" s="5"/>
      <c r="FK101" s="5"/>
      <c r="FL101" s="5"/>
      <c r="FM101" s="5"/>
      <c r="FN101" s="5"/>
      <c r="FO101" s="5"/>
      <c r="FP101" s="5"/>
      <c r="FQ101" s="5"/>
      <c r="FR101" s="5"/>
      <c r="FS101" s="5"/>
      <c r="FT101" s="5"/>
      <c r="FU101" s="5"/>
      <c r="FV101" s="5"/>
      <c r="FW101" s="5"/>
      <c r="FX101" s="5"/>
      <c r="FY101" s="5"/>
      <c r="FZ101" s="5"/>
      <c r="GA101" s="5"/>
      <c r="GB101" s="5"/>
      <c r="GC101" s="5"/>
      <c r="GD101" s="5"/>
      <c r="GE101" s="5"/>
      <c r="GF101" s="5"/>
      <c r="GG101" s="5"/>
      <c r="GH101" s="5"/>
      <c r="GI101" s="5"/>
      <c r="GJ101" s="5"/>
      <c r="GK101" s="5"/>
      <c r="GL101" s="5"/>
      <c r="GM101" s="5"/>
      <c r="GN101" s="5"/>
      <c r="GO101" s="5"/>
      <c r="GP101" s="5"/>
      <c r="GQ101" s="5"/>
      <c r="GR101" s="5"/>
      <c r="GS101" s="5"/>
      <c r="GT101" s="5"/>
      <c r="GU101" s="5"/>
      <c r="GV101" s="5"/>
      <c r="GW101" s="5"/>
      <c r="GX101" s="5"/>
      <c r="GY101" s="5"/>
      <c r="GZ101" s="5"/>
      <c r="HA101" s="5"/>
      <c r="HB101" s="5"/>
      <c r="HC101" s="5"/>
      <c r="HD101" s="5"/>
      <c r="HE101" s="5"/>
      <c r="HF101" s="5"/>
      <c r="HG101" s="5"/>
      <c r="HH101" s="5"/>
      <c r="HI101" s="5"/>
      <c r="HJ101" s="5"/>
      <c r="HK101" s="5"/>
      <c r="HL101" s="5"/>
      <c r="HM101" s="5"/>
      <c r="HN101" s="5"/>
      <c r="HO101" s="5"/>
      <c r="HP101" s="5"/>
      <c r="HQ101" s="5"/>
      <c r="HR101" s="5"/>
      <c r="HS101" s="5"/>
      <c r="HT101" s="5"/>
      <c r="HU101" s="5"/>
      <c r="HV101" s="5"/>
      <c r="HW101" s="5"/>
      <c r="HX101" s="5"/>
      <c r="HY101" s="5"/>
      <c r="HZ101" s="5"/>
      <c r="IA101" s="5"/>
      <c r="IB101" s="5"/>
      <c r="IC101" s="5"/>
      <c r="ID101" s="5"/>
      <c r="IE101" s="5"/>
      <c r="IF101" s="5"/>
      <c r="IG101" s="5"/>
      <c r="IH101" s="5"/>
      <c r="II101" s="5"/>
      <c r="IJ101" s="5"/>
      <c r="IK101" s="5"/>
      <c r="IL101" s="5"/>
      <c r="IM101" s="5"/>
      <c r="IN101" s="5"/>
      <c r="IO101" s="5"/>
      <c r="IP101" s="5"/>
      <c r="IQ101" s="5"/>
      <c r="IR101" s="5"/>
      <c r="IS101" s="5"/>
      <c r="IT101" s="5"/>
      <c r="IU101" s="5"/>
      <c r="IV101" s="5"/>
      <c r="IW101" s="5"/>
      <c r="IX101" s="5"/>
      <c r="IY101" s="5"/>
      <c r="IZ101" s="5"/>
      <c r="JA101" s="5"/>
      <c r="JB101" s="5"/>
      <c r="JC101" s="5"/>
      <c r="JD101" s="5"/>
      <c r="JE101" s="5"/>
      <c r="JF101" s="5"/>
      <c r="JG101" s="5"/>
      <c r="JH101" s="5"/>
      <c r="JI101" s="5"/>
      <c r="JJ101" s="5"/>
      <c r="JK101" s="5"/>
      <c r="JL101" s="5"/>
      <c r="JM101" s="5"/>
      <c r="JN101" s="5"/>
      <c r="JO101" s="5"/>
      <c r="JP101" s="5"/>
      <c r="JQ101" s="5"/>
      <c r="JR101" s="5"/>
      <c r="JS101" s="5"/>
      <c r="JT101" s="5"/>
      <c r="JU101" s="5"/>
      <c r="JV101" s="5"/>
      <c r="JW101" s="5"/>
      <c r="JX101" s="5"/>
      <c r="JY101" s="5"/>
      <c r="JZ101" s="5"/>
      <c r="KA101" s="5"/>
      <c r="KB101" s="5"/>
      <c r="KC101" s="5"/>
      <c r="KD101" s="5"/>
      <c r="KE101" s="5"/>
      <c r="KF101" s="5"/>
      <c r="KG101" s="5"/>
      <c r="KH101" s="5"/>
      <c r="KI101" s="5"/>
      <c r="KJ101" s="5"/>
      <c r="KK101" s="5"/>
      <c r="KL101" s="5"/>
      <c r="KM101" s="5"/>
      <c r="KN101" s="5"/>
      <c r="KO101" s="5"/>
      <c r="KP101" s="5"/>
      <c r="KQ101" s="5"/>
      <c r="KR101" s="5"/>
      <c r="KS101" s="5"/>
      <c r="KT101" s="5"/>
      <c r="KU101" s="5"/>
      <c r="KV101" s="5"/>
      <c r="KW101" s="5"/>
      <c r="KX101" s="5"/>
      <c r="KY101" s="5"/>
      <c r="KZ101" s="5"/>
      <c r="LA101" s="5"/>
      <c r="LB101" s="5"/>
      <c r="LC101" s="5"/>
      <c r="LD101" s="5"/>
      <c r="LE101" s="5"/>
      <c r="LF101" s="5"/>
      <c r="LG101" s="5"/>
      <c r="LH101" s="5"/>
      <c r="LI101" s="5"/>
      <c r="LJ101" s="5"/>
      <c r="LK101" s="5"/>
      <c r="LL101" s="5"/>
      <c r="LM101" s="5"/>
      <c r="LN101" s="5"/>
      <c r="LO101" s="5"/>
      <c r="LP101" s="5"/>
      <c r="LQ101" s="5"/>
      <c r="LR101" s="5"/>
      <c r="LS101" s="5"/>
      <c r="LT101" s="5"/>
      <c r="LU101" s="5"/>
      <c r="LV101" s="5"/>
      <c r="LW101" s="5"/>
      <c r="LX101" s="5"/>
      <c r="LY101" s="5"/>
      <c r="LZ101" s="5"/>
      <c r="MA101" s="5"/>
      <c r="MB101" s="5"/>
      <c r="MC101" s="5"/>
      <c r="MD101" s="5"/>
      <c r="ME101" s="5"/>
      <c r="MF101" s="5"/>
      <c r="MG101" s="5"/>
      <c r="MH101" s="5"/>
      <c r="MI101" s="5"/>
      <c r="MJ101" s="5"/>
      <c r="MK101" s="5"/>
      <c r="ML101" s="5"/>
      <c r="MM101" s="5"/>
      <c r="MN101" s="5"/>
      <c r="MO101" s="5"/>
      <c r="MP101" s="5"/>
      <c r="MQ101" s="5"/>
      <c r="MR101" s="5"/>
      <c r="MS101" s="5"/>
      <c r="MT101" s="5"/>
      <c r="MU101" s="5"/>
      <c r="MV101" s="5"/>
      <c r="MW101" s="5"/>
      <c r="MX101" s="5"/>
      <c r="MY101" s="5"/>
      <c r="MZ101" s="5"/>
      <c r="NA101" s="5"/>
      <c r="NB101" s="5"/>
      <c r="NC101" s="5"/>
      <c r="ND101" s="5"/>
      <c r="NE101" s="5"/>
      <c r="NF101" s="5"/>
      <c r="NG101" s="5"/>
      <c r="NH101" s="5"/>
      <c r="NI101" s="5"/>
      <c r="NJ101" s="5"/>
      <c r="NK101" s="5"/>
      <c r="NL101" s="5"/>
      <c r="NM101" s="5"/>
      <c r="NN101" s="5"/>
      <c r="NO101" s="5"/>
      <c r="NP101" s="5"/>
      <c r="NQ101" s="5"/>
      <c r="NR101" s="5"/>
      <c r="NS101" s="5"/>
      <c r="NT101" s="5"/>
      <c r="NU101" s="5"/>
      <c r="NV101" s="5"/>
      <c r="NW101" s="5"/>
      <c r="NX101" s="5"/>
      <c r="NY101" s="5"/>
      <c r="NZ101" s="5"/>
      <c r="OA101" s="5"/>
      <c r="OB101" s="5"/>
      <c r="OC101" s="5"/>
      <c r="OD101" s="5"/>
      <c r="OE101" s="5"/>
      <c r="OF101" s="5"/>
      <c r="OG101" s="5"/>
      <c r="OH101" s="5"/>
      <c r="OI101" s="5"/>
      <c r="OJ101" s="5"/>
      <c r="OK101" s="5"/>
      <c r="OL101" s="5"/>
      <c r="OM101" s="5"/>
      <c r="ON101" s="5"/>
      <c r="OO101" s="5"/>
      <c r="OP101" s="5"/>
      <c r="OQ101" s="5"/>
      <c r="OR101" s="5"/>
      <c r="OS101" s="5"/>
      <c r="OT101" s="5"/>
      <c r="OU101" s="5"/>
      <c r="OV101" s="5"/>
      <c r="OW101" s="5"/>
      <c r="OX101" s="5"/>
      <c r="OY101" s="5"/>
      <c r="OZ101" s="5"/>
      <c r="PA101" s="5"/>
      <c r="PB101" s="5"/>
      <c r="PC101" s="5"/>
      <c r="PD101" s="5"/>
      <c r="PE101" s="5"/>
      <c r="PF101" s="5"/>
      <c r="PG101" s="5"/>
      <c r="PH101" s="5"/>
      <c r="PI101" s="5"/>
      <c r="PJ101" s="5"/>
      <c r="PK101" s="5"/>
      <c r="PL101" s="5"/>
      <c r="PM101" s="5"/>
      <c r="PN101" s="5"/>
      <c r="PO101" s="5"/>
      <c r="PP101" s="5"/>
      <c r="PQ101" s="5"/>
      <c r="PR101" s="5"/>
      <c r="PS101" s="5"/>
      <c r="PT101" s="5"/>
      <c r="PU101" s="5"/>
      <c r="PV101" s="5"/>
      <c r="PW101" s="5"/>
      <c r="PX101" s="5"/>
      <c r="PY101" s="5"/>
      <c r="PZ101" s="5"/>
      <c r="QA101" s="5"/>
      <c r="QB101" s="5"/>
      <c r="QC101" s="5"/>
      <c r="QD101" s="5"/>
      <c r="QE101" s="5"/>
      <c r="QF101" s="5"/>
      <c r="QG101" s="5"/>
      <c r="QH101" s="5"/>
      <c r="QI101" s="5"/>
      <c r="QJ101" s="5"/>
      <c r="QK101" s="5"/>
      <c r="QL101" s="5"/>
      <c r="QM101" s="5"/>
      <c r="QN101" s="5"/>
      <c r="QO101" s="5"/>
      <c r="QP101" s="5"/>
      <c r="QQ101" s="5"/>
      <c r="QR101" s="5"/>
      <c r="QS101" s="5"/>
      <c r="QT101" s="5"/>
      <c r="QU101" s="5"/>
      <c r="QV101" s="5"/>
      <c r="QW101" s="5"/>
      <c r="QX101" s="5"/>
      <c r="QY101" s="5"/>
      <c r="QZ101" s="5"/>
      <c r="RA101" s="5"/>
      <c r="RB101" s="5"/>
      <c r="RC101" s="5"/>
      <c r="RD101" s="5"/>
      <c r="RE101" s="5"/>
      <c r="RF101" s="5"/>
      <c r="RG101" s="5"/>
      <c r="RH101" s="5"/>
      <c r="RI101" s="5"/>
      <c r="RJ101" s="5"/>
      <c r="RK101" s="5"/>
      <c r="RL101" s="5"/>
      <c r="RM101" s="5"/>
      <c r="RN101" s="5"/>
      <c r="RO101" s="5"/>
      <c r="RP101" s="5"/>
      <c r="RQ101" s="5"/>
      <c r="RR101" s="5"/>
      <c r="RS101" s="5"/>
      <c r="RT101" s="5"/>
      <c r="RU101" s="5"/>
      <c r="RV101" s="5"/>
      <c r="RW101" s="5"/>
      <c r="RX101" s="5"/>
      <c r="RY101" s="5"/>
      <c r="RZ101" s="5"/>
      <c r="SA101" s="5"/>
      <c r="SB101" s="5"/>
      <c r="SC101" s="5"/>
      <c r="SD101" s="5"/>
      <c r="SE101" s="5"/>
      <c r="SF101" s="5"/>
      <c r="SG101" s="5"/>
      <c r="SH101" s="5"/>
      <c r="SI101" s="5"/>
      <c r="SJ101" s="5"/>
      <c r="SK101" s="5"/>
      <c r="SL101" s="5"/>
      <c r="SM101" s="5"/>
      <c r="SN101" s="5"/>
      <c r="SO101" s="5"/>
      <c r="SP101" s="5"/>
      <c r="SQ101" s="5"/>
      <c r="SR101" s="5"/>
      <c r="SS101" s="5"/>
      <c r="ST101" s="5"/>
      <c r="SU101" s="5"/>
      <c r="SV101" s="5"/>
      <c r="SW101" s="5"/>
      <c r="SX101" s="5"/>
      <c r="SY101" s="5"/>
      <c r="SZ101" s="5"/>
      <c r="TA101" s="5"/>
      <c r="TB101" s="5"/>
      <c r="TC101" s="5"/>
      <c r="TD101" s="5"/>
      <c r="TE101" s="5"/>
      <c r="TF101" s="5"/>
      <c r="TG101" s="5"/>
      <c r="TH101" s="5"/>
      <c r="TI101" s="5"/>
      <c r="TJ101" s="5"/>
      <c r="TK101" s="5"/>
      <c r="TL101" s="5"/>
      <c r="TM101" s="5"/>
      <c r="TN101" s="5"/>
      <c r="TO101" s="5"/>
      <c r="TP101" s="5"/>
      <c r="TQ101" s="5"/>
      <c r="TR101" s="5"/>
      <c r="TS101" s="5"/>
      <c r="TT101" s="5"/>
      <c r="TU101" s="5"/>
      <c r="TV101" s="5"/>
      <c r="TW101" s="5"/>
      <c r="TX101" s="5"/>
      <c r="TY101" s="5"/>
      <c r="TZ101" s="5"/>
      <c r="UA101" s="5"/>
      <c r="UB101" s="5"/>
      <c r="UC101" s="5"/>
      <c r="UD101" s="5"/>
      <c r="UE101" s="5"/>
      <c r="UF101" s="5"/>
      <c r="UG101" s="5"/>
      <c r="UH101" s="5"/>
      <c r="UI101" s="5"/>
      <c r="UJ101" s="5"/>
      <c r="UK101" s="5"/>
      <c r="UL101" s="5"/>
      <c r="UM101" s="5"/>
      <c r="UN101" s="5"/>
      <c r="UO101" s="5"/>
      <c r="UP101" s="5"/>
      <c r="UQ101" s="5"/>
      <c r="UR101" s="5"/>
      <c r="US101" s="5"/>
      <c r="UT101" s="5"/>
      <c r="UU101" s="5"/>
      <c r="UV101" s="5"/>
      <c r="UW101" s="5"/>
      <c r="UX101" s="5"/>
      <c r="UY101" s="5"/>
      <c r="UZ101" s="5"/>
      <c r="VA101" s="5"/>
      <c r="VB101" s="5"/>
      <c r="VC101" s="5"/>
      <c r="VD101" s="5"/>
      <c r="VE101" s="5"/>
      <c r="VF101" s="5"/>
      <c r="VG101" s="5"/>
      <c r="VH101" s="5"/>
      <c r="VI101" s="5"/>
      <c r="VJ101" s="5"/>
      <c r="VK101" s="5"/>
      <c r="VL101" s="5"/>
      <c r="VM101" s="5"/>
      <c r="VN101" s="5"/>
      <c r="VO101" s="5"/>
      <c r="VP101" s="5"/>
      <c r="VQ101" s="5"/>
      <c r="VR101" s="5"/>
      <c r="VS101" s="5"/>
      <c r="VT101" s="5"/>
      <c r="VU101" s="5"/>
      <c r="VV101" s="5"/>
      <c r="VW101" s="5"/>
      <c r="VX101" s="5"/>
      <c r="VY101" s="5"/>
      <c r="VZ101" s="5"/>
      <c r="WA101" s="5"/>
      <c r="WB101" s="5"/>
      <c r="WC101" s="5"/>
      <c r="WD101" s="5"/>
      <c r="WE101" s="5"/>
      <c r="WF101" s="5"/>
      <c r="WG101" s="5"/>
      <c r="WH101" s="5"/>
      <c r="WI101" s="5"/>
      <c r="WJ101" s="5"/>
      <c r="WK101" s="5"/>
      <c r="WL101" s="5"/>
      <c r="WM101" s="5"/>
      <c r="WN101" s="5"/>
      <c r="WO101" s="5"/>
      <c r="WP101" s="5"/>
      <c r="WQ101" s="5"/>
      <c r="WR101" s="5"/>
      <c r="WS101" s="5"/>
      <c r="WT101" s="5"/>
      <c r="WU101" s="5"/>
      <c r="WV101" s="5"/>
      <c r="WW101" s="5"/>
      <c r="WX101" s="5"/>
      <c r="WY101" s="5"/>
      <c r="WZ101" s="5"/>
      <c r="XA101" s="5"/>
      <c r="XB101" s="5"/>
      <c r="XC101" s="5"/>
      <c r="XD101" s="5"/>
      <c r="XE101" s="5"/>
      <c r="XF101" s="5"/>
      <c r="XG101" s="5"/>
      <c r="XH101" s="5"/>
      <c r="XI101" s="5"/>
      <c r="XJ101" s="5"/>
      <c r="XK101" s="5"/>
      <c r="XL101" s="5"/>
      <c r="XM101" s="5"/>
      <c r="XN101" s="5"/>
      <c r="XO101" s="5"/>
      <c r="XP101" s="5"/>
      <c r="XQ101" s="5"/>
      <c r="XR101" s="5"/>
      <c r="XS101" s="5"/>
      <c r="XT101" s="5"/>
      <c r="XU101" s="5"/>
      <c r="XV101" s="5"/>
      <c r="XW101" s="5"/>
      <c r="XX101" s="5"/>
      <c r="XY101" s="5"/>
      <c r="XZ101" s="5"/>
      <c r="YA101" s="5"/>
      <c r="YB101" s="5"/>
      <c r="YC101" s="5"/>
      <c r="YD101" s="5"/>
      <c r="YE101" s="5"/>
      <c r="YF101" s="5"/>
      <c r="YG101" s="5"/>
      <c r="YH101" s="5"/>
      <c r="YI101" s="5"/>
      <c r="YJ101" s="5"/>
      <c r="YK101" s="5"/>
      <c r="YL101" s="5"/>
      <c r="YM101" s="5"/>
      <c r="YN101" s="5"/>
      <c r="YO101" s="5"/>
      <c r="YP101" s="5"/>
      <c r="YQ101" s="5"/>
      <c r="YR101" s="5"/>
      <c r="YS101" s="5"/>
      <c r="YT101" s="5"/>
      <c r="YU101" s="5"/>
      <c r="YV101" s="5"/>
      <c r="YW101" s="5"/>
      <c r="YX101" s="5"/>
      <c r="YY101" s="5"/>
      <c r="YZ101" s="5"/>
      <c r="ZA101" s="5"/>
      <c r="ZB101" s="5"/>
      <c r="ZC101" s="5"/>
      <c r="ZD101" s="5"/>
      <c r="ZE101" s="5"/>
      <c r="ZF101" s="5"/>
      <c r="ZG101" s="5"/>
      <c r="ZH101" s="5"/>
      <c r="ZI101" s="5"/>
      <c r="ZJ101" s="5"/>
      <c r="ZK101" s="5"/>
      <c r="ZL101" s="5"/>
      <c r="ZM101" s="5"/>
      <c r="ZN101" s="5"/>
      <c r="ZO101" s="5"/>
      <c r="ZP101" s="5"/>
      <c r="ZQ101" s="5"/>
      <c r="ZR101" s="5"/>
      <c r="ZS101" s="5"/>
      <c r="ZT101" s="5"/>
      <c r="ZU101" s="5"/>
      <c r="ZV101" s="5"/>
      <c r="ZW101" s="5"/>
      <c r="ZX101" s="5"/>
      <c r="ZY101" s="5"/>
      <c r="ZZ101" s="5"/>
      <c r="AAA101" s="5"/>
      <c r="AAB101" s="5"/>
      <c r="AAC101" s="5"/>
      <c r="AAD101" s="5"/>
      <c r="AAE101" s="5"/>
      <c r="AAF101" s="5"/>
      <c r="AAG101" s="5"/>
      <c r="AAH101" s="5"/>
      <c r="AAI101" s="5"/>
      <c r="AAJ101" s="5"/>
      <c r="AAK101" s="5"/>
      <c r="AAL101" s="5"/>
      <c r="AAM101" s="5"/>
      <c r="AAN101" s="5"/>
      <c r="AAO101" s="5"/>
      <c r="AAP101" s="5"/>
      <c r="AAQ101" s="5"/>
      <c r="AAR101" s="5"/>
      <c r="AAS101" s="5"/>
      <c r="AAT101" s="5"/>
      <c r="AAU101" s="5"/>
      <c r="AAV101" s="5"/>
      <c r="AAW101" s="5"/>
      <c r="AAX101" s="5"/>
      <c r="AAY101" s="5"/>
      <c r="AAZ101" s="5"/>
      <c r="ABA101" s="5"/>
      <c r="ABB101" s="5"/>
      <c r="ABC101" s="5"/>
      <c r="ABD101" s="5"/>
      <c r="ABE101" s="5"/>
      <c r="ABF101" s="5"/>
      <c r="ABG101" s="5"/>
      <c r="ABH101" s="5"/>
      <c r="ABI101" s="5"/>
      <c r="ABJ101" s="5"/>
      <c r="ABK101" s="5"/>
      <c r="ABL101" s="5"/>
      <c r="ABM101" s="5"/>
      <c r="ABN101" s="5"/>
      <c r="ABO101" s="5"/>
      <c r="ABP101" s="5"/>
      <c r="ABQ101" s="5"/>
      <c r="ABR101" s="5"/>
      <c r="ABS101" s="5"/>
      <c r="ABT101" s="5"/>
      <c r="ABU101" s="5"/>
      <c r="ABV101" s="5"/>
      <c r="ABW101" s="5"/>
      <c r="ABX101" s="5"/>
      <c r="ABY101" s="5"/>
      <c r="ABZ101" s="5"/>
      <c r="ACA101" s="5"/>
      <c r="ACB101" s="5"/>
      <c r="ACC101" s="5"/>
      <c r="ACD101" s="5"/>
      <c r="ACE101" s="5"/>
      <c r="ACF101" s="5"/>
      <c r="ACG101" s="5"/>
      <c r="ACH101" s="5"/>
      <c r="ACI101" s="5"/>
      <c r="ACJ101" s="5"/>
      <c r="ACK101" s="5"/>
      <c r="ACL101" s="5"/>
      <c r="ACM101" s="5"/>
      <c r="ACN101" s="5"/>
      <c r="ACO101" s="5"/>
      <c r="ACP101" s="5"/>
      <c r="ACQ101" s="5"/>
      <c r="ACR101" s="5"/>
      <c r="ACS101" s="5"/>
      <c r="ACT101" s="5"/>
      <c r="ACU101" s="5"/>
      <c r="ACV101" s="5"/>
      <c r="ACW101" s="5"/>
      <c r="ACX101" s="5"/>
      <c r="ACY101" s="5"/>
      <c r="ACZ101" s="5"/>
      <c r="ADA101" s="5"/>
      <c r="ADB101" s="5"/>
      <c r="ADC101" s="5"/>
      <c r="ADD101" s="5"/>
      <c r="ADE101" s="5"/>
      <c r="ADF101" s="5"/>
      <c r="ADG101" s="5"/>
      <c r="ADH101" s="5"/>
      <c r="ADI101" s="5"/>
      <c r="ADJ101" s="5"/>
      <c r="ADK101" s="5"/>
      <c r="ADL101" s="5"/>
      <c r="ADM101" s="5"/>
      <c r="ADN101" s="5"/>
      <c r="ADO101" s="5"/>
      <c r="ADP101" s="5"/>
      <c r="ADQ101" s="5"/>
      <c r="ADR101" s="5"/>
      <c r="ADS101" s="5"/>
      <c r="ADT101" s="5"/>
      <c r="ADU101" s="5"/>
      <c r="ADV101" s="5"/>
      <c r="ADW101" s="5"/>
      <c r="ADX101" s="5"/>
      <c r="ADY101" s="5"/>
      <c r="ADZ101" s="5"/>
      <c r="AEA101" s="5"/>
      <c r="AEB101" s="5"/>
      <c r="AEC101" s="5"/>
      <c r="AED101" s="5"/>
      <c r="AEE101" s="5"/>
      <c r="AEF101" s="5"/>
      <c r="AEG101" s="5"/>
      <c r="AEH101" s="5"/>
      <c r="AEI101" s="5"/>
      <c r="AEJ101" s="5"/>
      <c r="AEK101" s="5"/>
      <c r="AEL101" s="5"/>
      <c r="AEM101" s="5"/>
      <c r="AEN101" s="5"/>
      <c r="AEO101" s="5"/>
      <c r="AEP101" s="5"/>
      <c r="AEQ101" s="5"/>
      <c r="AER101" s="5"/>
      <c r="AES101" s="5"/>
      <c r="AET101" s="5"/>
      <c r="AEU101" s="5"/>
      <c r="AEV101" s="5"/>
      <c r="AEW101" s="5"/>
      <c r="AEX101" s="5"/>
      <c r="AEY101" s="5"/>
      <c r="AEZ101" s="5"/>
      <c r="AFA101" s="5"/>
      <c r="AFB101" s="5"/>
      <c r="AFC101" s="5"/>
      <c r="AFD101" s="5"/>
      <c r="AFE101" s="5"/>
      <c r="AFF101" s="5"/>
      <c r="AFG101" s="5"/>
      <c r="AFH101" s="5"/>
      <c r="AFI101" s="5"/>
      <c r="AFJ101" s="5"/>
      <c r="AFK101" s="5"/>
      <c r="AFL101" s="5"/>
      <c r="AFM101" s="5"/>
      <c r="AFN101" s="5"/>
      <c r="AFO101" s="5"/>
      <c r="AFP101" s="5"/>
      <c r="AFQ101" s="5"/>
      <c r="AFR101" s="5"/>
      <c r="AFS101" s="5"/>
      <c r="AFT101" s="5"/>
      <c r="AFU101" s="5"/>
      <c r="AFV101" s="5"/>
      <c r="AFW101" s="5"/>
      <c r="AFX101" s="5"/>
      <c r="AFY101" s="5"/>
      <c r="AFZ101" s="5"/>
      <c r="AGA101" s="5"/>
      <c r="AGB101" s="5"/>
      <c r="AGC101" s="5"/>
      <c r="AGD101" s="5"/>
      <c r="AGE101" s="5"/>
      <c r="AGF101" s="5"/>
      <c r="AGG101" s="5"/>
      <c r="AGH101" s="5"/>
      <c r="AGI101" s="5"/>
      <c r="AGJ101" s="5"/>
      <c r="AGK101" s="5"/>
      <c r="AGL101" s="5"/>
      <c r="AGM101" s="5"/>
      <c r="AGN101" s="5"/>
      <c r="AGO101" s="5"/>
      <c r="AGP101" s="5"/>
      <c r="AGQ101" s="5"/>
      <c r="AGR101" s="5"/>
      <c r="AGS101" s="5"/>
      <c r="AGT101" s="5"/>
      <c r="AGU101" s="5"/>
      <c r="AGV101" s="5"/>
      <c r="AGW101" s="5"/>
      <c r="AGX101" s="5"/>
      <c r="AGY101" s="5"/>
      <c r="AGZ101" s="5"/>
      <c r="AHA101" s="5"/>
      <c r="AHB101" s="5"/>
      <c r="AHC101" s="5"/>
      <c r="AHD101" s="5"/>
      <c r="AHE101" s="5"/>
      <c r="AHF101" s="5"/>
      <c r="AHG101" s="5"/>
      <c r="AHH101" s="5"/>
      <c r="AHI101" s="5"/>
      <c r="AHJ101" s="5"/>
      <c r="AHK101" s="5"/>
      <c r="AHL101" s="5"/>
      <c r="AHM101" s="5"/>
      <c r="AHN101" s="5"/>
      <c r="AHO101" s="5"/>
      <c r="AHP101" s="5"/>
      <c r="AHQ101" s="5"/>
      <c r="AHR101" s="5"/>
      <c r="AHS101" s="5"/>
      <c r="AHT101" s="5"/>
      <c r="AHU101" s="5"/>
      <c r="AHV101" s="5"/>
      <c r="AHW101" s="5"/>
      <c r="AHX101" s="5"/>
      <c r="AHY101" s="5"/>
      <c r="AHZ101" s="5"/>
      <c r="AIA101" s="5"/>
      <c r="AIB101" s="5"/>
      <c r="AIC101" s="5"/>
      <c r="AID101" s="5"/>
      <c r="AIE101" s="5"/>
      <c r="AIF101" s="5"/>
      <c r="AIG101" s="5"/>
      <c r="AIH101" s="5"/>
      <c r="AII101" s="5"/>
      <c r="AIJ101" s="5"/>
      <c r="AIK101" s="5"/>
      <c r="AIL101" s="5"/>
      <c r="AIM101" s="5"/>
      <c r="AIN101" s="5"/>
      <c r="AIO101" s="5"/>
      <c r="AIP101" s="5"/>
      <c r="AIQ101" s="5"/>
      <c r="AIR101" s="5"/>
      <c r="AIS101" s="5"/>
      <c r="AIT101" s="5"/>
      <c r="AIU101" s="5"/>
      <c r="AIV101" s="5"/>
      <c r="AIW101" s="5"/>
      <c r="AIX101" s="5"/>
      <c r="AIY101" s="5"/>
      <c r="AIZ101" s="5"/>
      <c r="AJA101" s="5"/>
      <c r="AJB101" s="5"/>
      <c r="AJC101" s="5"/>
      <c r="AJD101" s="5"/>
      <c r="AJE101" s="5"/>
      <c r="AJF101" s="5"/>
      <c r="AJG101" s="5"/>
      <c r="AJH101" s="5"/>
      <c r="AJI101" s="5"/>
      <c r="AJJ101" s="5"/>
      <c r="AJK101" s="5"/>
      <c r="AJL101" s="5"/>
      <c r="AJM101" s="5"/>
      <c r="AJN101" s="5"/>
      <c r="AJO101" s="5"/>
      <c r="AJP101" s="5"/>
      <c r="AJQ101" s="5"/>
      <c r="AJR101" s="5"/>
      <c r="AJS101" s="5"/>
      <c r="AJT101" s="5"/>
      <c r="AJU101" s="5"/>
      <c r="AJV101" s="5"/>
      <c r="AJW101" s="5"/>
      <c r="AJX101" s="5"/>
      <c r="AJY101" s="5"/>
      <c r="AJZ101" s="5"/>
      <c r="AKA101" s="5"/>
      <c r="AKB101" s="5"/>
      <c r="AKC101" s="5"/>
      <c r="AKD101" s="5"/>
      <c r="AKE101" s="5"/>
      <c r="AKF101" s="5"/>
      <c r="AKG101" s="5"/>
      <c r="AKH101" s="5"/>
      <c r="AKI101" s="5"/>
      <c r="AKJ101" s="5"/>
      <c r="AKK101" s="5"/>
      <c r="AKL101" s="5"/>
      <c r="AKM101" s="5"/>
      <c r="AKN101" s="5"/>
      <c r="AKO101" s="5"/>
      <c r="AKP101" s="5"/>
      <c r="AKQ101" s="5"/>
      <c r="AKR101" s="5"/>
      <c r="AKS101" s="5"/>
      <c r="AKT101" s="5"/>
      <c r="AKU101" s="5"/>
      <c r="AKV101" s="5"/>
      <c r="AKW101" s="5"/>
      <c r="AKX101" s="5"/>
      <c r="AKY101" s="5"/>
      <c r="AKZ101" s="5"/>
      <c r="ALA101" s="5"/>
      <c r="ALB101" s="5"/>
      <c r="ALC101" s="5"/>
      <c r="ALD101" s="5"/>
      <c r="ALE101" s="5"/>
      <c r="ALF101" s="5"/>
      <c r="ALG101" s="5"/>
      <c r="ALH101" s="5"/>
      <c r="ALI101" s="5"/>
      <c r="ALJ101" s="5"/>
      <c r="ALK101" s="5"/>
      <c r="ALL101" s="5"/>
      <c r="ALM101" s="5"/>
      <c r="ALN101" s="5"/>
      <c r="ALO101" s="5"/>
      <c r="ALP101" s="5"/>
      <c r="ALQ101" s="5"/>
      <c r="ALR101" s="5"/>
      <c r="ALS101" s="5"/>
      <c r="ALT101" s="5"/>
      <c r="ALU101" s="5"/>
      <c r="ALV101" s="5"/>
      <c r="ALW101" s="5"/>
      <c r="ALX101" s="5"/>
      <c r="ALY101" s="5"/>
      <c r="ALZ101" s="5"/>
      <c r="AMA101" s="5"/>
      <c r="AMB101" s="5"/>
      <c r="AMC101" s="5"/>
      <c r="AMD101" s="5"/>
      <c r="AME101" s="5"/>
      <c r="AMF101" s="5"/>
      <c r="AMG101" s="5"/>
      <c r="AMH101" s="5"/>
      <c r="AMI101" s="5"/>
      <c r="AMJ101" s="5"/>
      <c r="AMK101" s="5"/>
      <c r="AML101" s="5"/>
      <c r="AMM101" s="5"/>
      <c r="AMN101" s="5"/>
      <c r="AMO101" s="5"/>
      <c r="AMP101" s="5"/>
      <c r="AMQ101" s="5"/>
      <c r="AMR101" s="5"/>
      <c r="AMS101" s="5"/>
      <c r="AMT101" s="5"/>
      <c r="AMU101" s="5"/>
      <c r="AMV101" s="5"/>
      <c r="AMW101" s="5"/>
      <c r="AMX101" s="5"/>
      <c r="AMY101" s="5"/>
      <c r="AMZ101" s="5"/>
      <c r="ANA101" s="5"/>
      <c r="ANB101" s="5"/>
      <c r="ANC101" s="5"/>
      <c r="AND101" s="5"/>
      <c r="ANE101" s="5"/>
      <c r="ANF101" s="5"/>
      <c r="ANG101" s="5"/>
      <c r="ANH101" s="5"/>
      <c r="ANI101" s="5"/>
      <c r="ANJ101" s="5"/>
      <c r="ANK101" s="5"/>
      <c r="ANL101" s="5"/>
      <c r="ANM101" s="5"/>
      <c r="ANN101" s="5"/>
      <c r="ANO101" s="5"/>
      <c r="ANP101" s="5"/>
      <c r="ANQ101" s="5"/>
      <c r="ANR101" s="5"/>
      <c r="ANS101" s="5"/>
      <c r="ANT101" s="5"/>
      <c r="ANU101" s="5"/>
      <c r="ANV101" s="5"/>
      <c r="ANW101" s="5"/>
      <c r="ANX101" s="5"/>
      <c r="ANY101" s="5"/>
      <c r="ANZ101" s="5"/>
      <c r="AOA101" s="5"/>
      <c r="AOB101" s="5"/>
      <c r="AOC101" s="5"/>
      <c r="AOD101" s="5"/>
      <c r="AOE101" s="5"/>
      <c r="AOF101" s="5"/>
      <c r="AOG101" s="5"/>
      <c r="AOH101" s="5"/>
      <c r="AOI101" s="5"/>
      <c r="AOJ101" s="5"/>
      <c r="AOK101" s="5"/>
      <c r="AOL101" s="5"/>
      <c r="AOM101" s="5"/>
      <c r="AON101" s="5"/>
      <c r="AOO101" s="5"/>
      <c r="AOP101" s="5"/>
      <c r="AOQ101" s="5"/>
      <c r="AOR101" s="5"/>
      <c r="AOS101" s="5"/>
      <c r="AOT101" s="5"/>
      <c r="AOU101" s="5"/>
      <c r="AOV101" s="5"/>
      <c r="AOW101" s="5"/>
      <c r="AOX101" s="5"/>
      <c r="AOY101" s="5"/>
      <c r="AOZ101" s="5"/>
      <c r="APA101" s="5"/>
      <c r="APB101" s="5"/>
      <c r="APC101" s="5"/>
      <c r="APD101" s="5"/>
      <c r="APE101" s="5"/>
      <c r="APF101" s="5"/>
      <c r="APG101" s="5"/>
      <c r="APH101" s="5"/>
      <c r="API101" s="5"/>
      <c r="APJ101" s="5"/>
      <c r="APK101" s="5"/>
      <c r="APL101" s="5"/>
      <c r="APM101" s="5"/>
      <c r="APN101" s="5"/>
      <c r="APO101" s="5"/>
      <c r="APP101" s="5"/>
      <c r="APQ101" s="5"/>
      <c r="APR101" s="5"/>
      <c r="APS101" s="5"/>
      <c r="APT101" s="5"/>
      <c r="APU101" s="5"/>
      <c r="APV101" s="5"/>
      <c r="APW101" s="5"/>
      <c r="APX101" s="5"/>
      <c r="APY101" s="5"/>
      <c r="APZ101" s="5"/>
      <c r="AQA101" s="5"/>
      <c r="AQB101" s="5"/>
      <c r="AQC101" s="5"/>
      <c r="AQD101" s="5"/>
      <c r="AQE101" s="5"/>
      <c r="AQF101" s="5"/>
      <c r="AQG101" s="5"/>
      <c r="AQH101" s="5"/>
      <c r="AQI101" s="5"/>
      <c r="AQJ101" s="5"/>
      <c r="AQK101" s="5"/>
      <c r="AQL101" s="5"/>
      <c r="AQM101" s="5"/>
      <c r="AQN101" s="5"/>
      <c r="AQO101" s="5"/>
      <c r="AQP101" s="5"/>
      <c r="AQQ101" s="5"/>
      <c r="AQR101" s="5"/>
      <c r="AQS101" s="5"/>
      <c r="AQT101" s="5"/>
      <c r="AQU101" s="5"/>
      <c r="AQV101" s="5"/>
      <c r="AQW101" s="5"/>
      <c r="AQX101" s="5"/>
      <c r="AQY101" s="5"/>
      <c r="AQZ101" s="5"/>
      <c r="ARA101" s="5"/>
      <c r="ARB101" s="5"/>
      <c r="ARC101" s="5"/>
      <c r="ARD101" s="5"/>
      <c r="ARE101" s="5"/>
      <c r="ARF101" s="5"/>
      <c r="ARG101" s="5"/>
      <c r="ARH101" s="5"/>
      <c r="ARI101" s="5"/>
      <c r="ARJ101" s="5"/>
      <c r="ARK101" s="5"/>
      <c r="ARL101" s="5"/>
      <c r="ARM101" s="5"/>
      <c r="ARN101" s="5"/>
      <c r="ARO101" s="5"/>
      <c r="ARP101" s="5"/>
      <c r="ARQ101" s="5"/>
      <c r="ARR101" s="5"/>
      <c r="ARS101" s="5"/>
      <c r="ART101" s="5"/>
      <c r="ARU101" s="5"/>
      <c r="ARV101" s="5"/>
      <c r="ARW101" s="5"/>
      <c r="ARX101" s="5"/>
      <c r="ARY101" s="5"/>
      <c r="ARZ101" s="5"/>
      <c r="ASA101" s="5"/>
      <c r="ASB101" s="5"/>
      <c r="ASC101" s="5"/>
      <c r="ASD101" s="5"/>
      <c r="ASE101" s="5"/>
      <c r="ASF101" s="5"/>
      <c r="ASG101" s="5"/>
      <c r="ASH101" s="5"/>
      <c r="ASI101" s="5"/>
      <c r="ASJ101" s="5"/>
      <c r="ASK101" s="5"/>
      <c r="ASL101" s="5"/>
      <c r="ASM101" s="5"/>
      <c r="ASN101" s="5"/>
      <c r="ASO101" s="5"/>
      <c r="ASP101" s="5"/>
      <c r="ASQ101" s="5"/>
      <c r="ASR101" s="5"/>
      <c r="ASS101" s="5"/>
      <c r="AST101" s="5"/>
      <c r="ASU101" s="5"/>
      <c r="ASV101" s="5"/>
      <c r="ASW101" s="5"/>
      <c r="ASX101" s="5"/>
      <c r="ASY101" s="5"/>
      <c r="ASZ101" s="5"/>
      <c r="ATA101" s="5"/>
      <c r="ATB101" s="5"/>
      <c r="ATC101" s="5"/>
      <c r="ATD101" s="5"/>
      <c r="ATE101" s="5"/>
      <c r="ATF101" s="5"/>
      <c r="ATG101" s="5"/>
      <c r="ATH101" s="5"/>
      <c r="ATI101" s="5"/>
      <c r="ATJ101" s="5"/>
      <c r="ATK101" s="5"/>
      <c r="ATL101" s="5"/>
      <c r="ATM101" s="5"/>
      <c r="ATN101" s="5"/>
      <c r="ATO101" s="5"/>
      <c r="ATP101" s="5"/>
      <c r="ATQ101" s="5"/>
      <c r="ATR101" s="5"/>
      <c r="ATS101" s="5"/>
      <c r="ATT101" s="5"/>
      <c r="ATU101" s="5"/>
      <c r="ATV101" s="5"/>
      <c r="ATW101" s="5"/>
      <c r="ATX101" s="5"/>
      <c r="ATY101" s="5"/>
      <c r="ATZ101" s="5"/>
      <c r="AUA101" s="5"/>
      <c r="AUB101" s="5"/>
      <c r="AUC101" s="5"/>
      <c r="AUD101" s="5"/>
      <c r="AUE101" s="5"/>
      <c r="AUF101" s="5"/>
      <c r="AUG101" s="5"/>
      <c r="AUH101" s="5"/>
      <c r="AUI101" s="5"/>
      <c r="AUJ101" s="5"/>
      <c r="AUK101" s="5"/>
      <c r="AUL101" s="5"/>
      <c r="AUM101" s="5"/>
      <c r="AUN101" s="5"/>
      <c r="AUO101" s="5"/>
      <c r="AUP101" s="5"/>
      <c r="AUQ101" s="5"/>
      <c r="AUR101" s="5"/>
      <c r="AUS101" s="5"/>
      <c r="AUT101" s="5"/>
      <c r="AUU101" s="5"/>
      <c r="AUV101" s="5"/>
      <c r="AUW101" s="5"/>
      <c r="AUX101" s="5"/>
      <c r="AUY101" s="5"/>
      <c r="AUZ101" s="5"/>
      <c r="AVA101" s="5"/>
      <c r="AVB101" s="5"/>
      <c r="AVC101" s="5"/>
      <c r="AVD101" s="5"/>
      <c r="AVE101" s="5"/>
      <c r="AVF101" s="5"/>
      <c r="AVG101" s="5"/>
      <c r="AVH101" s="5"/>
      <c r="AVI101" s="5"/>
      <c r="AVJ101" s="5"/>
      <c r="AVK101" s="5"/>
      <c r="AVL101" s="5"/>
      <c r="AVM101" s="5"/>
      <c r="AVN101" s="5"/>
      <c r="AVO101" s="5"/>
      <c r="AVP101" s="5"/>
      <c r="AVQ101" s="5"/>
      <c r="AVR101" s="5"/>
      <c r="AVS101" s="5"/>
      <c r="AVT101" s="5"/>
      <c r="AVU101" s="5"/>
      <c r="AVV101" s="5"/>
      <c r="AVW101" s="5"/>
      <c r="AVX101" s="5"/>
      <c r="AVY101" s="5"/>
      <c r="AVZ101" s="5"/>
      <c r="AWA101" s="5"/>
      <c r="AWB101" s="5"/>
      <c r="AWC101" s="5"/>
      <c r="AWD101" s="5"/>
      <c r="AWE101" s="5"/>
      <c r="AWF101" s="5"/>
      <c r="AWG101" s="5"/>
      <c r="AWH101" s="5"/>
      <c r="AWI101" s="5"/>
      <c r="AWJ101" s="5"/>
      <c r="AWK101" s="5"/>
      <c r="AWL101" s="5"/>
      <c r="AWM101" s="5"/>
      <c r="AWN101" s="5"/>
      <c r="AWO101" s="5"/>
      <c r="AWP101" s="5"/>
      <c r="AWQ101" s="5"/>
      <c r="AWR101" s="5"/>
      <c r="AWS101" s="5"/>
      <c r="AWT101" s="5"/>
      <c r="AWU101" s="5"/>
      <c r="AWV101" s="5"/>
      <c r="AWW101" s="5"/>
      <c r="AWX101" s="5"/>
      <c r="AWY101" s="5"/>
      <c r="AWZ101" s="5"/>
      <c r="AXA101" s="5"/>
      <c r="AXB101" s="5"/>
      <c r="AXC101" s="5"/>
      <c r="AXD101" s="5"/>
      <c r="AXE101" s="5"/>
      <c r="AXF101" s="5"/>
      <c r="AXG101" s="5"/>
      <c r="AXH101" s="5"/>
      <c r="AXI101" s="5"/>
      <c r="AXJ101" s="5"/>
      <c r="AXK101" s="5"/>
      <c r="AXL101" s="5"/>
      <c r="AXM101" s="5"/>
      <c r="AXN101" s="5"/>
      <c r="AXO101" s="5"/>
      <c r="AXP101" s="5"/>
      <c r="AXQ101" s="5"/>
      <c r="AXR101" s="5"/>
      <c r="AXS101" s="5"/>
      <c r="AXT101" s="5"/>
      <c r="AXU101" s="5"/>
      <c r="AXV101" s="5"/>
      <c r="AXW101" s="5"/>
      <c r="AXX101" s="5"/>
      <c r="AXY101" s="5"/>
      <c r="AXZ101" s="5"/>
      <c r="AYA101" s="5"/>
      <c r="AYB101" s="5"/>
      <c r="AYC101" s="5"/>
      <c r="AYD101" s="5"/>
      <c r="AYE101" s="5"/>
      <c r="AYF101" s="5"/>
      <c r="AYG101" s="5"/>
      <c r="AYH101" s="5"/>
      <c r="AYI101" s="5"/>
      <c r="AYJ101" s="5"/>
      <c r="AYK101" s="5"/>
      <c r="AYL101" s="5"/>
      <c r="AYM101" s="5"/>
      <c r="AYN101" s="5"/>
      <c r="AYO101" s="5"/>
      <c r="AYP101" s="5"/>
      <c r="AYQ101" s="5"/>
      <c r="AYR101" s="5"/>
      <c r="AYS101" s="5"/>
      <c r="AYT101" s="5"/>
      <c r="AYU101" s="5"/>
      <c r="AYV101" s="5"/>
      <c r="AYW101" s="5"/>
      <c r="AYX101" s="5"/>
      <c r="AYY101" s="5"/>
      <c r="AYZ101" s="5"/>
      <c r="AZA101" s="5"/>
      <c r="AZB101" s="5"/>
      <c r="AZC101" s="5"/>
      <c r="AZD101" s="5"/>
      <c r="AZE101" s="5"/>
      <c r="AZF101" s="5"/>
      <c r="AZG101" s="5"/>
      <c r="AZH101" s="5"/>
      <c r="AZI101" s="5"/>
      <c r="AZJ101" s="5"/>
      <c r="AZK101" s="5"/>
      <c r="AZL101" s="5"/>
      <c r="AZM101" s="5"/>
      <c r="AZN101" s="5"/>
      <c r="AZO101" s="5"/>
      <c r="AZP101" s="5"/>
      <c r="AZQ101" s="5"/>
      <c r="AZR101" s="5"/>
      <c r="AZS101" s="5"/>
      <c r="AZT101" s="5"/>
      <c r="AZU101" s="5"/>
      <c r="AZV101" s="5"/>
      <c r="AZW101" s="5"/>
      <c r="AZX101" s="5"/>
      <c r="AZY101" s="5"/>
      <c r="AZZ101" s="5"/>
      <c r="BAA101" s="5"/>
      <c r="BAB101" s="5"/>
      <c r="BAC101" s="5"/>
    </row>
    <row r="102" spans="1:1381" s="5" customFormat="1" x14ac:dyDescent="0.15">
      <c r="B102" s="18"/>
      <c r="C102" s="19"/>
      <c r="D102" s="17"/>
      <c r="E102" s="17"/>
      <c r="F102" s="17"/>
      <c r="G102" s="17"/>
      <c r="H102" s="17"/>
      <c r="I102" s="15"/>
      <c r="J102" s="15"/>
      <c r="K102" s="17"/>
      <c r="L102" s="20"/>
      <c r="M102" s="19"/>
      <c r="N102" s="20"/>
      <c r="O102" s="19"/>
      <c r="P102" s="20"/>
      <c r="Q102" s="19"/>
      <c r="R102" s="20"/>
      <c r="S102" s="19"/>
      <c r="T102" s="16"/>
    </row>
    <row r="103" spans="1:1381" x14ac:dyDescent="0.15">
      <c r="L103" s="80"/>
      <c r="N103" s="80"/>
      <c r="P103" s="80"/>
      <c r="R103" s="80"/>
    </row>
    <row r="104" spans="1:1381" x14ac:dyDescent="0.15">
      <c r="L104" s="80"/>
      <c r="N104" s="80"/>
      <c r="P104" s="80"/>
      <c r="R104" s="80"/>
    </row>
    <row r="105" spans="1:1381" x14ac:dyDescent="0.15">
      <c r="L105" s="80"/>
      <c r="N105" s="80"/>
      <c r="P105" s="80"/>
      <c r="R105" s="80"/>
    </row>
    <row r="106" spans="1:1381" x14ac:dyDescent="0.15">
      <c r="L106" s="80"/>
      <c r="N106" s="80"/>
      <c r="P106" s="80"/>
      <c r="R106" s="80"/>
    </row>
    <row r="107" spans="1:1381" x14ac:dyDescent="0.15">
      <c r="L107" s="80"/>
      <c r="N107" s="80"/>
      <c r="P107" s="80"/>
      <c r="R107" s="80"/>
    </row>
    <row r="108" spans="1:1381" x14ac:dyDescent="0.15">
      <c r="L108" s="80"/>
      <c r="N108" s="80"/>
      <c r="P108" s="80"/>
      <c r="R108" s="80"/>
    </row>
    <row r="109" spans="1:1381" x14ac:dyDescent="0.15">
      <c r="L109" s="80"/>
      <c r="N109" s="80"/>
      <c r="P109" s="80"/>
      <c r="R109" s="80"/>
    </row>
    <row r="110" spans="1:1381" x14ac:dyDescent="0.15">
      <c r="L110" s="80"/>
      <c r="N110" s="80"/>
      <c r="P110" s="80"/>
      <c r="R110" s="80"/>
    </row>
    <row r="111" spans="1:1381" x14ac:dyDescent="0.15">
      <c r="L111" s="80"/>
      <c r="N111" s="80"/>
      <c r="P111" s="80"/>
      <c r="R111" s="80"/>
    </row>
    <row r="112" spans="1:1381" x14ac:dyDescent="0.15">
      <c r="L112" s="80"/>
      <c r="N112" s="80"/>
      <c r="P112" s="80"/>
      <c r="R112" s="80"/>
    </row>
    <row r="113" spans="12:18" x14ac:dyDescent="0.15">
      <c r="L113" s="80"/>
      <c r="N113" s="80"/>
      <c r="P113" s="80"/>
      <c r="R113" s="80"/>
    </row>
    <row r="114" spans="12:18" x14ac:dyDescent="0.15">
      <c r="L114" s="80"/>
      <c r="N114" s="80"/>
      <c r="P114" s="80"/>
      <c r="R114" s="80"/>
    </row>
    <row r="115" spans="12:18" x14ac:dyDescent="0.15">
      <c r="L115" s="80"/>
      <c r="N115" s="80"/>
      <c r="P115" s="80"/>
      <c r="R115" s="80"/>
    </row>
    <row r="116" spans="12:18" x14ac:dyDescent="0.15">
      <c r="L116" s="80"/>
      <c r="N116" s="80"/>
      <c r="P116" s="80"/>
      <c r="R116" s="80"/>
    </row>
    <row r="117" spans="12:18" x14ac:dyDescent="0.15">
      <c r="L117" s="80"/>
      <c r="N117" s="80"/>
      <c r="P117" s="80"/>
      <c r="R117" s="80"/>
    </row>
    <row r="118" spans="12:18" x14ac:dyDescent="0.15">
      <c r="L118" s="80"/>
      <c r="N118" s="80"/>
      <c r="P118" s="80"/>
      <c r="R118" s="80"/>
    </row>
    <row r="119" spans="12:18" x14ac:dyDescent="0.15">
      <c r="L119" s="80"/>
      <c r="N119" s="80"/>
      <c r="P119" s="80"/>
      <c r="R119" s="80"/>
    </row>
    <row r="120" spans="12:18" x14ac:dyDescent="0.15">
      <c r="L120" s="80"/>
      <c r="N120" s="80"/>
      <c r="P120" s="80"/>
      <c r="R120" s="80"/>
    </row>
    <row r="121" spans="12:18" x14ac:dyDescent="0.15">
      <c r="L121" s="80"/>
      <c r="N121" s="80"/>
      <c r="P121" s="80"/>
      <c r="R121" s="80"/>
    </row>
    <row r="122" spans="12:18" x14ac:dyDescent="0.15">
      <c r="L122" s="80"/>
      <c r="N122" s="80"/>
      <c r="P122" s="80"/>
      <c r="R122" s="80"/>
    </row>
    <row r="123" spans="12:18" x14ac:dyDescent="0.15">
      <c r="L123" s="80"/>
      <c r="N123" s="80"/>
      <c r="P123" s="80"/>
      <c r="R123" s="80"/>
    </row>
    <row r="124" spans="12:18" x14ac:dyDescent="0.15">
      <c r="L124" s="80"/>
      <c r="N124" s="80"/>
      <c r="P124" s="80"/>
      <c r="R124" s="80"/>
    </row>
    <row r="125" spans="12:18" x14ac:dyDescent="0.15">
      <c r="L125" s="80"/>
      <c r="N125" s="80"/>
      <c r="P125" s="80"/>
      <c r="R125" s="80"/>
    </row>
    <row r="126" spans="12:18" x14ac:dyDescent="0.15">
      <c r="L126" s="80"/>
      <c r="N126" s="80"/>
      <c r="P126" s="80"/>
      <c r="R126" s="80"/>
    </row>
    <row r="127" spans="12:18" x14ac:dyDescent="0.15">
      <c r="L127" s="80"/>
      <c r="N127" s="80"/>
      <c r="P127" s="80"/>
      <c r="R127" s="80"/>
    </row>
    <row r="128" spans="12:18" x14ac:dyDescent="0.15">
      <c r="L128" s="80"/>
      <c r="N128" s="80"/>
      <c r="P128" s="80"/>
      <c r="R128" s="80"/>
    </row>
    <row r="129" spans="12:18" x14ac:dyDescent="0.15">
      <c r="L129" s="80"/>
      <c r="N129" s="80"/>
      <c r="P129" s="80"/>
      <c r="R129" s="80"/>
    </row>
    <row r="130" spans="12:18" x14ac:dyDescent="0.15">
      <c r="L130" s="80"/>
      <c r="N130" s="80"/>
      <c r="P130" s="80"/>
      <c r="R130" s="80"/>
    </row>
    <row r="131" spans="12:18" x14ac:dyDescent="0.15">
      <c r="L131" s="80"/>
      <c r="N131" s="80"/>
      <c r="P131" s="80"/>
      <c r="R131" s="80"/>
    </row>
    <row r="132" spans="12:18" x14ac:dyDescent="0.15">
      <c r="L132" s="80"/>
      <c r="N132" s="80"/>
      <c r="P132" s="80"/>
      <c r="R132" s="80"/>
    </row>
    <row r="133" spans="12:18" x14ac:dyDescent="0.15">
      <c r="L133" s="80"/>
      <c r="N133" s="80"/>
      <c r="P133" s="80"/>
      <c r="R133" s="80"/>
    </row>
    <row r="134" spans="12:18" x14ac:dyDescent="0.15">
      <c r="L134" s="80"/>
      <c r="N134" s="80"/>
      <c r="P134" s="80"/>
      <c r="R134" s="80"/>
    </row>
    <row r="135" spans="12:18" x14ac:dyDescent="0.15">
      <c r="L135" s="80"/>
      <c r="N135" s="80"/>
      <c r="P135" s="80"/>
      <c r="R135" s="80"/>
    </row>
    <row r="136" spans="12:18" x14ac:dyDescent="0.15">
      <c r="L136" s="80"/>
      <c r="N136" s="80"/>
      <c r="P136" s="80"/>
      <c r="R136" s="80"/>
    </row>
    <row r="137" spans="12:18" x14ac:dyDescent="0.15">
      <c r="L137" s="80"/>
      <c r="N137" s="80"/>
      <c r="P137" s="80"/>
      <c r="R137" s="80"/>
    </row>
    <row r="138" spans="12:18" x14ac:dyDescent="0.15">
      <c r="L138" s="80"/>
      <c r="N138" s="80"/>
      <c r="P138" s="80"/>
      <c r="R138" s="80"/>
    </row>
    <row r="139" spans="12:18" x14ac:dyDescent="0.15">
      <c r="L139" s="80"/>
      <c r="N139" s="80"/>
      <c r="P139" s="80"/>
      <c r="R139" s="80"/>
    </row>
    <row r="140" spans="12:18" x14ac:dyDescent="0.15">
      <c r="L140" s="80"/>
      <c r="N140" s="80"/>
      <c r="P140" s="80"/>
      <c r="R140" s="80"/>
    </row>
    <row r="141" spans="12:18" x14ac:dyDescent="0.15">
      <c r="L141" s="80"/>
      <c r="N141" s="80"/>
      <c r="P141" s="80"/>
      <c r="R141" s="80"/>
    </row>
    <row r="142" spans="12:18" x14ac:dyDescent="0.15">
      <c r="L142" s="80"/>
      <c r="N142" s="80"/>
      <c r="P142" s="80"/>
      <c r="R142" s="80"/>
    </row>
    <row r="143" spans="12:18" x14ac:dyDescent="0.15">
      <c r="L143" s="80"/>
      <c r="N143" s="80"/>
      <c r="P143" s="80"/>
      <c r="R143" s="80"/>
    </row>
    <row r="144" spans="12:18" x14ac:dyDescent="0.15">
      <c r="L144" s="80"/>
      <c r="N144" s="80"/>
      <c r="P144" s="80"/>
      <c r="R144" s="80"/>
    </row>
    <row r="145" spans="12:18" x14ac:dyDescent="0.15">
      <c r="L145" s="80"/>
      <c r="N145" s="80"/>
      <c r="P145" s="80"/>
      <c r="R145" s="80"/>
    </row>
    <row r="146" spans="12:18" x14ac:dyDescent="0.15">
      <c r="L146" s="80"/>
      <c r="N146" s="80"/>
      <c r="P146" s="80"/>
      <c r="R146" s="80"/>
    </row>
    <row r="147" spans="12:18" x14ac:dyDescent="0.15">
      <c r="L147" s="80"/>
      <c r="N147" s="80"/>
      <c r="P147" s="80"/>
      <c r="R147" s="80"/>
    </row>
    <row r="148" spans="12:18" x14ac:dyDescent="0.15">
      <c r="L148" s="80"/>
      <c r="N148" s="80"/>
      <c r="P148" s="80"/>
      <c r="R148" s="80"/>
    </row>
    <row r="149" spans="12:18" x14ac:dyDescent="0.15">
      <c r="L149" s="80"/>
      <c r="N149" s="80"/>
      <c r="P149" s="80"/>
      <c r="R149" s="80"/>
    </row>
    <row r="150" spans="12:18" x14ac:dyDescent="0.15">
      <c r="L150" s="80"/>
      <c r="N150" s="80"/>
      <c r="P150" s="80"/>
      <c r="R150" s="80"/>
    </row>
    <row r="151" spans="12:18" x14ac:dyDescent="0.15">
      <c r="L151" s="80"/>
      <c r="N151" s="80"/>
      <c r="P151" s="80"/>
      <c r="R151" s="80"/>
    </row>
    <row r="152" spans="12:18" x14ac:dyDescent="0.15">
      <c r="L152" s="80"/>
      <c r="N152" s="80"/>
      <c r="P152" s="80"/>
      <c r="R152" s="80"/>
    </row>
    <row r="153" spans="12:18" x14ac:dyDescent="0.15">
      <c r="L153" s="80"/>
      <c r="N153" s="80"/>
      <c r="P153" s="80"/>
      <c r="R153" s="80"/>
    </row>
    <row r="154" spans="12:18" x14ac:dyDescent="0.15">
      <c r="L154" s="80"/>
      <c r="N154" s="80"/>
      <c r="P154" s="80"/>
      <c r="R154" s="80"/>
    </row>
    <row r="155" spans="12:18" x14ac:dyDescent="0.15">
      <c r="L155" s="80"/>
      <c r="N155" s="80"/>
      <c r="P155" s="80"/>
      <c r="R155" s="80"/>
    </row>
    <row r="156" spans="12:18" x14ac:dyDescent="0.15">
      <c r="L156" s="80"/>
      <c r="N156" s="80"/>
      <c r="P156" s="80"/>
      <c r="R156" s="80"/>
    </row>
    <row r="157" spans="12:18" x14ac:dyDescent="0.15">
      <c r="L157" s="80"/>
      <c r="N157" s="80"/>
      <c r="P157" s="80"/>
      <c r="R157" s="80"/>
    </row>
    <row r="158" spans="12:18" x14ac:dyDescent="0.15">
      <c r="L158" s="80"/>
      <c r="N158" s="80"/>
      <c r="P158" s="80"/>
      <c r="R158" s="80"/>
    </row>
    <row r="159" spans="12:18" x14ac:dyDescent="0.15">
      <c r="L159" s="80"/>
      <c r="N159" s="80"/>
      <c r="P159" s="80"/>
      <c r="R159" s="80"/>
    </row>
    <row r="160" spans="12:18" x14ac:dyDescent="0.15">
      <c r="L160" s="80"/>
      <c r="N160" s="80"/>
      <c r="P160" s="80"/>
      <c r="R160" s="80"/>
    </row>
    <row r="161" spans="12:18" x14ac:dyDescent="0.15">
      <c r="L161" s="80"/>
      <c r="N161" s="80"/>
      <c r="P161" s="80"/>
      <c r="R161" s="80"/>
    </row>
    <row r="162" spans="12:18" x14ac:dyDescent="0.15">
      <c r="L162" s="80"/>
      <c r="N162" s="80"/>
      <c r="P162" s="80"/>
      <c r="R162" s="80"/>
    </row>
    <row r="163" spans="12:18" x14ac:dyDescent="0.15">
      <c r="L163" s="80"/>
      <c r="N163" s="80"/>
      <c r="P163" s="80"/>
      <c r="R163" s="80"/>
    </row>
    <row r="164" spans="12:18" x14ac:dyDescent="0.15">
      <c r="L164" s="80"/>
      <c r="N164" s="80"/>
      <c r="P164" s="80"/>
      <c r="R164" s="80"/>
    </row>
    <row r="165" spans="12:18" x14ac:dyDescent="0.15">
      <c r="L165" s="80"/>
      <c r="N165" s="80"/>
      <c r="P165" s="80"/>
      <c r="R165" s="80"/>
    </row>
    <row r="166" spans="12:18" x14ac:dyDescent="0.15">
      <c r="L166" s="80"/>
      <c r="N166" s="80"/>
      <c r="P166" s="80"/>
      <c r="R166" s="80"/>
    </row>
    <row r="167" spans="12:18" x14ac:dyDescent="0.15">
      <c r="L167" s="80"/>
      <c r="N167" s="80"/>
      <c r="P167" s="80"/>
      <c r="R167" s="80"/>
    </row>
    <row r="168" spans="12:18" x14ac:dyDescent="0.15">
      <c r="L168" s="80"/>
      <c r="N168" s="80"/>
      <c r="P168" s="80"/>
      <c r="R168" s="80"/>
    </row>
    <row r="169" spans="12:18" x14ac:dyDescent="0.15">
      <c r="L169" s="80"/>
      <c r="N169" s="80"/>
      <c r="P169" s="80"/>
      <c r="R169" s="80"/>
    </row>
    <row r="170" spans="12:18" x14ac:dyDescent="0.15">
      <c r="L170" s="80"/>
      <c r="N170" s="80"/>
      <c r="P170" s="80"/>
      <c r="R170" s="80"/>
    </row>
    <row r="171" spans="12:18" x14ac:dyDescent="0.15">
      <c r="L171" s="80"/>
      <c r="N171" s="80"/>
      <c r="P171" s="80"/>
      <c r="R171" s="80"/>
    </row>
    <row r="172" spans="12:18" x14ac:dyDescent="0.15">
      <c r="L172" s="80"/>
      <c r="N172" s="80"/>
      <c r="P172" s="80"/>
      <c r="R172" s="80"/>
    </row>
    <row r="173" spans="12:18" x14ac:dyDescent="0.15">
      <c r="L173" s="80"/>
      <c r="N173" s="80"/>
      <c r="P173" s="80"/>
      <c r="R173" s="80"/>
    </row>
    <row r="174" spans="12:18" x14ac:dyDescent="0.15">
      <c r="L174" s="80"/>
      <c r="N174" s="80"/>
      <c r="P174" s="80"/>
      <c r="R174" s="80"/>
    </row>
    <row r="175" spans="12:18" x14ac:dyDescent="0.15">
      <c r="L175" s="80"/>
      <c r="N175" s="80"/>
      <c r="P175" s="80"/>
      <c r="R175" s="80"/>
    </row>
    <row r="176" spans="12:18" x14ac:dyDescent="0.15">
      <c r="L176" s="80"/>
      <c r="N176" s="80"/>
      <c r="P176" s="80"/>
      <c r="R176" s="80"/>
    </row>
    <row r="177" spans="12:18" x14ac:dyDescent="0.15">
      <c r="L177" s="80"/>
      <c r="N177" s="80"/>
      <c r="P177" s="80"/>
      <c r="R177" s="80"/>
    </row>
    <row r="178" spans="12:18" x14ac:dyDescent="0.15">
      <c r="L178" s="80"/>
      <c r="N178" s="80"/>
      <c r="P178" s="80"/>
      <c r="R178" s="80"/>
    </row>
    <row r="179" spans="12:18" x14ac:dyDescent="0.15">
      <c r="L179" s="80"/>
      <c r="N179" s="80"/>
      <c r="P179" s="80"/>
      <c r="R179" s="80"/>
    </row>
    <row r="180" spans="12:18" x14ac:dyDescent="0.15">
      <c r="L180" s="80"/>
      <c r="N180" s="80"/>
      <c r="P180" s="80"/>
      <c r="R180" s="80"/>
    </row>
    <row r="181" spans="12:18" x14ac:dyDescent="0.15">
      <c r="L181" s="80"/>
      <c r="N181" s="80"/>
      <c r="P181" s="80"/>
      <c r="R181" s="80"/>
    </row>
    <row r="182" spans="12:18" x14ac:dyDescent="0.15">
      <c r="L182" s="80"/>
      <c r="N182" s="80"/>
      <c r="P182" s="80"/>
      <c r="R182" s="80"/>
    </row>
    <row r="183" spans="12:18" x14ac:dyDescent="0.15">
      <c r="L183" s="80"/>
      <c r="N183" s="80"/>
      <c r="P183" s="80"/>
      <c r="R183" s="80"/>
    </row>
    <row r="184" spans="12:18" x14ac:dyDescent="0.15">
      <c r="L184" s="80"/>
      <c r="N184" s="80"/>
      <c r="P184" s="80"/>
      <c r="R184" s="80"/>
    </row>
    <row r="185" spans="12:18" x14ac:dyDescent="0.15">
      <c r="L185" s="80"/>
      <c r="N185" s="80"/>
      <c r="P185" s="80"/>
      <c r="R185" s="80"/>
    </row>
    <row r="186" spans="12:18" x14ac:dyDescent="0.15">
      <c r="L186" s="80"/>
      <c r="N186" s="80"/>
      <c r="P186" s="80"/>
      <c r="R186" s="80"/>
    </row>
    <row r="187" spans="12:18" x14ac:dyDescent="0.15">
      <c r="L187" s="80"/>
      <c r="N187" s="80"/>
      <c r="P187" s="80"/>
      <c r="R187" s="80"/>
    </row>
    <row r="188" spans="12:18" x14ac:dyDescent="0.15">
      <c r="L188" s="80"/>
      <c r="N188" s="80"/>
      <c r="P188" s="80"/>
      <c r="R188" s="80"/>
    </row>
    <row r="189" spans="12:18" x14ac:dyDescent="0.15">
      <c r="L189" s="80"/>
      <c r="N189" s="80"/>
      <c r="P189" s="80"/>
      <c r="R189" s="80"/>
    </row>
    <row r="190" spans="12:18" x14ac:dyDescent="0.15">
      <c r="L190" s="80"/>
      <c r="N190" s="80"/>
      <c r="P190" s="80"/>
      <c r="R190" s="80"/>
    </row>
    <row r="191" spans="12:18" x14ac:dyDescent="0.15">
      <c r="L191" s="80"/>
      <c r="N191" s="80"/>
      <c r="P191" s="80"/>
      <c r="R191" s="80"/>
    </row>
    <row r="192" spans="12:18" x14ac:dyDescent="0.15">
      <c r="L192" s="80"/>
      <c r="N192" s="80"/>
      <c r="P192" s="80"/>
      <c r="R192" s="80"/>
    </row>
    <row r="193" spans="12:18" x14ac:dyDescent="0.15">
      <c r="L193" s="80"/>
      <c r="N193" s="80"/>
      <c r="P193" s="80"/>
      <c r="R193" s="80"/>
    </row>
    <row r="194" spans="12:18" x14ac:dyDescent="0.15">
      <c r="L194" s="80"/>
      <c r="N194" s="80"/>
      <c r="P194" s="80"/>
      <c r="R194" s="80"/>
    </row>
    <row r="195" spans="12:18" x14ac:dyDescent="0.15">
      <c r="L195" s="80"/>
      <c r="N195" s="80"/>
      <c r="P195" s="80"/>
      <c r="R195" s="80"/>
    </row>
    <row r="196" spans="12:18" x14ac:dyDescent="0.15">
      <c r="L196" s="80"/>
      <c r="N196" s="80"/>
      <c r="P196" s="80"/>
      <c r="R196" s="80"/>
    </row>
    <row r="197" spans="12:18" x14ac:dyDescent="0.15">
      <c r="L197" s="80"/>
      <c r="N197" s="80"/>
      <c r="P197" s="80"/>
      <c r="R197" s="80"/>
    </row>
    <row r="198" spans="12:18" x14ac:dyDescent="0.15">
      <c r="L198" s="80"/>
      <c r="N198" s="80"/>
      <c r="P198" s="80"/>
      <c r="R198" s="80"/>
    </row>
    <row r="199" spans="12:18" x14ac:dyDescent="0.15">
      <c r="L199" s="80"/>
      <c r="N199" s="80"/>
      <c r="P199" s="80"/>
      <c r="R199" s="80"/>
    </row>
    <row r="200" spans="12:18" x14ac:dyDescent="0.15">
      <c r="L200" s="80"/>
      <c r="N200" s="80"/>
      <c r="P200" s="80"/>
      <c r="R200" s="80"/>
    </row>
    <row r="201" spans="12:18" x14ac:dyDescent="0.15">
      <c r="L201" s="80"/>
      <c r="N201" s="80"/>
      <c r="P201" s="80"/>
      <c r="R201" s="80"/>
    </row>
    <row r="202" spans="12:18" x14ac:dyDescent="0.15">
      <c r="L202" s="80"/>
      <c r="N202" s="80"/>
      <c r="P202" s="80"/>
      <c r="R202" s="80"/>
    </row>
    <row r="203" spans="12:18" x14ac:dyDescent="0.15">
      <c r="L203" s="80"/>
      <c r="N203" s="80"/>
      <c r="P203" s="80"/>
      <c r="R203" s="80"/>
    </row>
    <row r="204" spans="12:18" x14ac:dyDescent="0.15">
      <c r="L204" s="80"/>
      <c r="N204" s="80"/>
      <c r="P204" s="80"/>
      <c r="R204" s="80"/>
    </row>
    <row r="205" spans="12:18" x14ac:dyDescent="0.15">
      <c r="L205" s="80"/>
      <c r="N205" s="80"/>
      <c r="P205" s="80"/>
      <c r="R205" s="80"/>
    </row>
    <row r="206" spans="12:18" x14ac:dyDescent="0.15">
      <c r="L206" s="80"/>
      <c r="N206" s="80"/>
      <c r="P206" s="80"/>
      <c r="R206" s="80"/>
    </row>
    <row r="207" spans="12:18" x14ac:dyDescent="0.15">
      <c r="L207" s="80"/>
      <c r="N207" s="80"/>
      <c r="P207" s="80"/>
      <c r="R207" s="80"/>
    </row>
    <row r="208" spans="12:18" x14ac:dyDescent="0.15">
      <c r="L208" s="80"/>
      <c r="N208" s="80"/>
      <c r="P208" s="80"/>
      <c r="R208" s="80"/>
    </row>
    <row r="209" spans="12:18" x14ac:dyDescent="0.15">
      <c r="L209" s="80"/>
      <c r="N209" s="80"/>
      <c r="P209" s="80"/>
      <c r="R209" s="80"/>
    </row>
    <row r="210" spans="12:18" x14ac:dyDescent="0.15">
      <c r="L210" s="80"/>
      <c r="N210" s="80"/>
      <c r="P210" s="80"/>
      <c r="R210" s="80"/>
    </row>
    <row r="211" spans="12:18" x14ac:dyDescent="0.15">
      <c r="L211" s="80"/>
      <c r="N211" s="80"/>
      <c r="P211" s="80"/>
      <c r="R211" s="80"/>
    </row>
    <row r="212" spans="12:18" x14ac:dyDescent="0.15">
      <c r="L212" s="80"/>
      <c r="N212" s="80"/>
      <c r="P212" s="80"/>
      <c r="R212" s="80"/>
    </row>
    <row r="213" spans="12:18" x14ac:dyDescent="0.15">
      <c r="L213" s="80"/>
      <c r="N213" s="80"/>
      <c r="P213" s="80"/>
      <c r="R213" s="80"/>
    </row>
    <row r="214" spans="12:18" x14ac:dyDescent="0.15">
      <c r="L214" s="80"/>
      <c r="N214" s="80"/>
      <c r="P214" s="80"/>
      <c r="R214" s="80"/>
    </row>
    <row r="215" spans="12:18" x14ac:dyDescent="0.15">
      <c r="L215" s="80"/>
      <c r="N215" s="80"/>
      <c r="P215" s="80"/>
      <c r="R215" s="80"/>
    </row>
    <row r="216" spans="12:18" x14ac:dyDescent="0.15">
      <c r="L216" s="80"/>
      <c r="N216" s="80"/>
      <c r="P216" s="80"/>
      <c r="R216" s="80"/>
    </row>
    <row r="217" spans="12:18" x14ac:dyDescent="0.15">
      <c r="L217" s="80"/>
      <c r="N217" s="80"/>
      <c r="P217" s="80"/>
      <c r="R217" s="80"/>
    </row>
    <row r="218" spans="12:18" x14ac:dyDescent="0.15">
      <c r="L218" s="80"/>
      <c r="N218" s="80"/>
      <c r="P218" s="80"/>
      <c r="R218" s="80"/>
    </row>
    <row r="219" spans="12:18" x14ac:dyDescent="0.15">
      <c r="L219" s="80"/>
      <c r="N219" s="80"/>
      <c r="P219" s="80"/>
      <c r="R219" s="80"/>
    </row>
    <row r="220" spans="12:18" x14ac:dyDescent="0.15">
      <c r="L220" s="80"/>
      <c r="N220" s="80"/>
      <c r="P220" s="80"/>
      <c r="R220" s="80"/>
    </row>
    <row r="221" spans="12:18" x14ac:dyDescent="0.15">
      <c r="L221" s="80"/>
      <c r="N221" s="80"/>
      <c r="P221" s="80"/>
      <c r="R221" s="80"/>
    </row>
    <row r="222" spans="12:18" x14ac:dyDescent="0.15">
      <c r="L222" s="80"/>
      <c r="N222" s="80"/>
      <c r="P222" s="80"/>
      <c r="R222" s="80"/>
    </row>
    <row r="223" spans="12:18" x14ac:dyDescent="0.15">
      <c r="L223" s="80"/>
      <c r="N223" s="80"/>
      <c r="P223" s="80"/>
      <c r="R223" s="80"/>
    </row>
    <row r="224" spans="12:18" x14ac:dyDescent="0.15">
      <c r="L224" s="80"/>
      <c r="N224" s="80"/>
      <c r="P224" s="80"/>
      <c r="R224" s="80"/>
    </row>
    <row r="225" spans="12:18" x14ac:dyDescent="0.15">
      <c r="L225" s="80"/>
      <c r="N225" s="80"/>
      <c r="P225" s="80"/>
      <c r="R225" s="80"/>
    </row>
    <row r="226" spans="12:18" x14ac:dyDescent="0.15">
      <c r="L226" s="80"/>
      <c r="N226" s="80"/>
      <c r="P226" s="80"/>
      <c r="R226" s="80"/>
    </row>
    <row r="227" spans="12:18" x14ac:dyDescent="0.15">
      <c r="L227" s="80"/>
      <c r="N227" s="80"/>
      <c r="P227" s="80"/>
      <c r="R227" s="80"/>
    </row>
    <row r="228" spans="12:18" x14ac:dyDescent="0.15">
      <c r="L228" s="80"/>
      <c r="N228" s="80"/>
      <c r="P228" s="80"/>
      <c r="R228" s="80"/>
    </row>
    <row r="229" spans="12:18" x14ac:dyDescent="0.15">
      <c r="L229" s="80"/>
      <c r="N229" s="80"/>
      <c r="P229" s="80"/>
      <c r="R229" s="80"/>
    </row>
    <row r="230" spans="12:18" x14ac:dyDescent="0.15">
      <c r="L230" s="80"/>
      <c r="N230" s="80"/>
      <c r="P230" s="80"/>
      <c r="R230" s="80"/>
    </row>
    <row r="231" spans="12:18" x14ac:dyDescent="0.15">
      <c r="L231" s="80"/>
      <c r="N231" s="80"/>
      <c r="P231" s="80"/>
      <c r="R231" s="80"/>
    </row>
    <row r="232" spans="12:18" x14ac:dyDescent="0.15">
      <c r="L232" s="80"/>
      <c r="N232" s="80"/>
      <c r="P232" s="80"/>
      <c r="R232" s="80"/>
    </row>
    <row r="233" spans="12:18" x14ac:dyDescent="0.15">
      <c r="L233" s="80"/>
      <c r="N233" s="80"/>
      <c r="P233" s="80"/>
      <c r="R233" s="80"/>
    </row>
    <row r="234" spans="12:18" x14ac:dyDescent="0.15">
      <c r="L234" s="80"/>
      <c r="N234" s="80"/>
      <c r="P234" s="80"/>
      <c r="R234" s="80"/>
    </row>
    <row r="235" spans="12:18" x14ac:dyDescent="0.15">
      <c r="L235" s="80"/>
      <c r="N235" s="80"/>
      <c r="P235" s="80"/>
      <c r="R235" s="80"/>
    </row>
    <row r="236" spans="12:18" x14ac:dyDescent="0.15">
      <c r="L236" s="80"/>
      <c r="N236" s="80"/>
      <c r="P236" s="80"/>
      <c r="R236" s="80"/>
    </row>
    <row r="237" spans="12:18" x14ac:dyDescent="0.15">
      <c r="L237" s="80"/>
      <c r="N237" s="80"/>
      <c r="P237" s="80"/>
      <c r="R237" s="80"/>
    </row>
    <row r="238" spans="12:18" x14ac:dyDescent="0.15">
      <c r="L238" s="80"/>
      <c r="N238" s="80"/>
      <c r="P238" s="80"/>
      <c r="R238" s="80"/>
    </row>
    <row r="239" spans="12:18" x14ac:dyDescent="0.15">
      <c r="L239" s="80"/>
      <c r="N239" s="80"/>
      <c r="P239" s="80"/>
      <c r="R239" s="80"/>
    </row>
    <row r="240" spans="12:18" x14ac:dyDescent="0.15">
      <c r="L240" s="80"/>
      <c r="N240" s="80"/>
      <c r="P240" s="80"/>
      <c r="R240" s="80"/>
    </row>
    <row r="241" spans="12:18" x14ac:dyDescent="0.15">
      <c r="L241" s="80"/>
      <c r="N241" s="80"/>
      <c r="P241" s="80"/>
      <c r="R241" s="80"/>
    </row>
    <row r="242" spans="12:18" x14ac:dyDescent="0.15">
      <c r="L242" s="80"/>
      <c r="N242" s="80"/>
      <c r="P242" s="80"/>
      <c r="R242" s="80"/>
    </row>
    <row r="243" spans="12:18" x14ac:dyDescent="0.15">
      <c r="L243" s="80"/>
      <c r="N243" s="80"/>
      <c r="P243" s="80"/>
      <c r="R243" s="80"/>
    </row>
    <row r="244" spans="12:18" x14ac:dyDescent="0.15">
      <c r="L244" s="80"/>
      <c r="N244" s="80"/>
      <c r="P244" s="80"/>
      <c r="R244" s="80"/>
    </row>
    <row r="245" spans="12:18" x14ac:dyDescent="0.15">
      <c r="L245" s="80"/>
      <c r="N245" s="80"/>
      <c r="P245" s="80"/>
      <c r="R245" s="80"/>
    </row>
    <row r="246" spans="12:18" x14ac:dyDescent="0.15">
      <c r="L246" s="80"/>
      <c r="N246" s="80"/>
      <c r="P246" s="80"/>
      <c r="R246" s="80"/>
    </row>
    <row r="247" spans="12:18" x14ac:dyDescent="0.15">
      <c r="L247" s="80"/>
      <c r="N247" s="80"/>
      <c r="P247" s="80"/>
      <c r="R247" s="80"/>
    </row>
    <row r="248" spans="12:18" x14ac:dyDescent="0.15">
      <c r="L248" s="80"/>
      <c r="N248" s="80"/>
      <c r="P248" s="80"/>
      <c r="R248" s="80"/>
    </row>
    <row r="249" spans="12:18" x14ac:dyDescent="0.15">
      <c r="L249" s="80"/>
      <c r="N249" s="80"/>
      <c r="P249" s="80"/>
      <c r="R249" s="80"/>
    </row>
    <row r="250" spans="12:18" x14ac:dyDescent="0.15">
      <c r="L250" s="80"/>
      <c r="N250" s="80"/>
      <c r="P250" s="80"/>
      <c r="R250" s="80"/>
    </row>
    <row r="251" spans="12:18" x14ac:dyDescent="0.15">
      <c r="L251" s="80"/>
      <c r="N251" s="80"/>
      <c r="P251" s="80"/>
      <c r="R251" s="80"/>
    </row>
    <row r="252" spans="12:18" x14ac:dyDescent="0.15">
      <c r="L252" s="80"/>
      <c r="N252" s="80"/>
      <c r="P252" s="80"/>
      <c r="R252" s="80"/>
    </row>
    <row r="253" spans="12:18" x14ac:dyDescent="0.15">
      <c r="L253" s="80"/>
      <c r="N253" s="80"/>
      <c r="P253" s="80"/>
      <c r="R253" s="80"/>
    </row>
    <row r="254" spans="12:18" x14ac:dyDescent="0.15">
      <c r="L254" s="80"/>
      <c r="N254" s="80"/>
      <c r="P254" s="80"/>
      <c r="R254" s="80"/>
    </row>
    <row r="255" spans="12:18" x14ac:dyDescent="0.15">
      <c r="L255" s="80"/>
      <c r="N255" s="80"/>
      <c r="P255" s="80"/>
      <c r="R255" s="80"/>
    </row>
    <row r="256" spans="12:18" x14ac:dyDescent="0.15">
      <c r="L256" s="80"/>
      <c r="N256" s="80"/>
      <c r="P256" s="80"/>
      <c r="R256" s="80"/>
    </row>
    <row r="257" spans="12:18" x14ac:dyDescent="0.15">
      <c r="L257" s="80"/>
      <c r="N257" s="80"/>
      <c r="P257" s="80"/>
      <c r="R257" s="80"/>
    </row>
    <row r="258" spans="12:18" x14ac:dyDescent="0.15">
      <c r="L258" s="80"/>
      <c r="N258" s="80"/>
      <c r="P258" s="80"/>
      <c r="R258" s="80"/>
    </row>
    <row r="259" spans="12:18" x14ac:dyDescent="0.15">
      <c r="L259" s="80"/>
      <c r="N259" s="80"/>
      <c r="P259" s="80"/>
      <c r="R259" s="80"/>
    </row>
    <row r="260" spans="12:18" x14ac:dyDescent="0.15">
      <c r="L260" s="80"/>
      <c r="N260" s="80"/>
      <c r="P260" s="80"/>
      <c r="R260" s="80"/>
    </row>
    <row r="261" spans="12:18" x14ac:dyDescent="0.15">
      <c r="L261" s="80"/>
      <c r="N261" s="80"/>
      <c r="P261" s="80"/>
      <c r="R261" s="80"/>
    </row>
    <row r="262" spans="12:18" x14ac:dyDescent="0.15">
      <c r="L262" s="80"/>
      <c r="N262" s="80"/>
      <c r="P262" s="80"/>
      <c r="R262" s="80"/>
    </row>
    <row r="263" spans="12:18" x14ac:dyDescent="0.15">
      <c r="L263" s="80"/>
      <c r="N263" s="80"/>
      <c r="P263" s="80"/>
      <c r="R263" s="80"/>
    </row>
    <row r="264" spans="12:18" x14ac:dyDescent="0.15">
      <c r="L264" s="80"/>
      <c r="N264" s="80"/>
      <c r="P264" s="80"/>
      <c r="R264" s="80"/>
    </row>
    <row r="265" spans="12:18" x14ac:dyDescent="0.15">
      <c r="L265" s="80"/>
      <c r="N265" s="80"/>
      <c r="P265" s="80"/>
      <c r="R265" s="80"/>
    </row>
    <row r="266" spans="12:18" x14ac:dyDescent="0.15">
      <c r="L266" s="80"/>
      <c r="N266" s="80"/>
      <c r="P266" s="80"/>
      <c r="R266" s="80"/>
    </row>
    <row r="267" spans="12:18" x14ac:dyDescent="0.15">
      <c r="L267" s="80"/>
      <c r="N267" s="80"/>
      <c r="P267" s="80"/>
      <c r="R267" s="80"/>
    </row>
    <row r="268" spans="12:18" x14ac:dyDescent="0.15">
      <c r="L268" s="80"/>
      <c r="N268" s="80"/>
      <c r="P268" s="80"/>
      <c r="R268" s="80"/>
    </row>
    <row r="269" spans="12:18" x14ac:dyDescent="0.15">
      <c r="L269" s="80"/>
      <c r="N269" s="80"/>
      <c r="P269" s="80"/>
      <c r="R269" s="80"/>
    </row>
    <row r="270" spans="12:18" x14ac:dyDescent="0.15">
      <c r="L270" s="80"/>
      <c r="N270" s="80"/>
      <c r="P270" s="80"/>
      <c r="R270" s="80"/>
    </row>
    <row r="271" spans="12:18" x14ac:dyDescent="0.15">
      <c r="L271" s="80"/>
      <c r="N271" s="80"/>
      <c r="P271" s="80"/>
      <c r="R271" s="80"/>
    </row>
    <row r="272" spans="12:18" x14ac:dyDescent="0.15">
      <c r="L272" s="80"/>
      <c r="N272" s="80"/>
      <c r="P272" s="80"/>
      <c r="R272" s="80"/>
    </row>
    <row r="273" spans="12:18" x14ac:dyDescent="0.15">
      <c r="L273" s="80"/>
      <c r="N273" s="80"/>
      <c r="P273" s="80"/>
      <c r="R273" s="80"/>
    </row>
    <row r="274" spans="12:18" x14ac:dyDescent="0.15">
      <c r="L274" s="80"/>
      <c r="N274" s="80"/>
      <c r="P274" s="80"/>
      <c r="R274" s="80"/>
    </row>
    <row r="275" spans="12:18" x14ac:dyDescent="0.15">
      <c r="L275" s="80"/>
      <c r="N275" s="80"/>
      <c r="P275" s="80"/>
      <c r="R275" s="80"/>
    </row>
    <row r="276" spans="12:18" x14ac:dyDescent="0.15">
      <c r="L276" s="80"/>
      <c r="N276" s="80"/>
      <c r="P276" s="80"/>
      <c r="R276" s="80"/>
    </row>
    <row r="277" spans="12:18" x14ac:dyDescent="0.15">
      <c r="L277" s="80"/>
      <c r="N277" s="80"/>
      <c r="P277" s="80"/>
      <c r="R277" s="80"/>
    </row>
    <row r="278" spans="12:18" x14ac:dyDescent="0.15">
      <c r="L278" s="80"/>
      <c r="N278" s="80"/>
      <c r="P278" s="80"/>
      <c r="R278" s="80"/>
    </row>
    <row r="279" spans="12:18" x14ac:dyDescent="0.15">
      <c r="L279" s="80"/>
      <c r="N279" s="80"/>
      <c r="P279" s="80"/>
      <c r="R279" s="80"/>
    </row>
    <row r="280" spans="12:18" x14ac:dyDescent="0.15">
      <c r="L280" s="80"/>
      <c r="N280" s="80"/>
      <c r="P280" s="80"/>
      <c r="R280" s="80"/>
    </row>
    <row r="281" spans="12:18" x14ac:dyDescent="0.15">
      <c r="L281" s="80"/>
      <c r="N281" s="80"/>
      <c r="P281" s="80"/>
      <c r="R281" s="80"/>
    </row>
    <row r="282" spans="12:18" x14ac:dyDescent="0.15">
      <c r="L282" s="80"/>
      <c r="N282" s="80"/>
      <c r="P282" s="80"/>
      <c r="R282" s="80"/>
    </row>
    <row r="283" spans="12:18" x14ac:dyDescent="0.15">
      <c r="L283" s="80"/>
      <c r="N283" s="80"/>
      <c r="P283" s="80"/>
      <c r="R283" s="80"/>
    </row>
    <row r="284" spans="12:18" x14ac:dyDescent="0.15">
      <c r="L284" s="80"/>
      <c r="N284" s="80"/>
      <c r="P284" s="80"/>
      <c r="R284" s="80"/>
    </row>
    <row r="285" spans="12:18" x14ac:dyDescent="0.15">
      <c r="L285" s="80"/>
      <c r="N285" s="80"/>
      <c r="P285" s="80"/>
      <c r="R285" s="80"/>
    </row>
    <row r="286" spans="12:18" x14ac:dyDescent="0.15">
      <c r="L286" s="80"/>
      <c r="N286" s="80"/>
      <c r="P286" s="80"/>
      <c r="R286" s="80"/>
    </row>
    <row r="287" spans="12:18" x14ac:dyDescent="0.15">
      <c r="L287" s="80"/>
      <c r="N287" s="80"/>
      <c r="P287" s="80"/>
      <c r="R287" s="80"/>
    </row>
    <row r="288" spans="12:18" x14ac:dyDescent="0.15">
      <c r="L288" s="80"/>
      <c r="N288" s="80"/>
      <c r="P288" s="80"/>
      <c r="R288" s="80"/>
    </row>
    <row r="289" spans="12:18" x14ac:dyDescent="0.15">
      <c r="L289" s="80"/>
      <c r="N289" s="80"/>
      <c r="P289" s="80"/>
      <c r="R289" s="80"/>
    </row>
    <row r="290" spans="12:18" x14ac:dyDescent="0.15">
      <c r="L290" s="80"/>
      <c r="N290" s="80"/>
      <c r="P290" s="80"/>
      <c r="R290" s="80"/>
    </row>
    <row r="291" spans="12:18" x14ac:dyDescent="0.15">
      <c r="L291" s="80"/>
      <c r="N291" s="80"/>
      <c r="P291" s="80"/>
      <c r="R291" s="80"/>
    </row>
    <row r="292" spans="12:18" x14ac:dyDescent="0.15">
      <c r="L292" s="80"/>
      <c r="N292" s="80"/>
      <c r="P292" s="80"/>
      <c r="R292" s="80"/>
    </row>
    <row r="293" spans="12:18" x14ac:dyDescent="0.15">
      <c r="L293" s="80"/>
      <c r="N293" s="80"/>
      <c r="P293" s="80"/>
      <c r="R293" s="80"/>
    </row>
    <row r="294" spans="12:18" x14ac:dyDescent="0.15">
      <c r="L294" s="80"/>
      <c r="N294" s="80"/>
      <c r="P294" s="80"/>
      <c r="R294" s="80"/>
    </row>
    <row r="295" spans="12:18" x14ac:dyDescent="0.15">
      <c r="L295" s="80"/>
      <c r="N295" s="80"/>
      <c r="P295" s="80"/>
      <c r="R295" s="80"/>
    </row>
    <row r="296" spans="12:18" x14ac:dyDescent="0.15">
      <c r="L296" s="80"/>
      <c r="N296" s="80"/>
      <c r="P296" s="80"/>
      <c r="R296" s="80"/>
    </row>
    <row r="297" spans="12:18" x14ac:dyDescent="0.15">
      <c r="L297" s="80"/>
      <c r="N297" s="80"/>
      <c r="P297" s="80"/>
      <c r="R297" s="80"/>
    </row>
    <row r="298" spans="12:18" x14ac:dyDescent="0.15">
      <c r="L298" s="80"/>
      <c r="N298" s="80"/>
      <c r="P298" s="80"/>
      <c r="R298" s="80"/>
    </row>
    <row r="299" spans="12:18" x14ac:dyDescent="0.15">
      <c r="L299" s="80"/>
      <c r="N299" s="80"/>
      <c r="P299" s="80"/>
      <c r="R299" s="80"/>
    </row>
    <row r="300" spans="12:18" x14ac:dyDescent="0.15">
      <c r="L300" s="80"/>
      <c r="N300" s="80"/>
      <c r="P300" s="80"/>
      <c r="R300" s="80"/>
    </row>
    <row r="301" spans="12:18" x14ac:dyDescent="0.15">
      <c r="L301" s="80"/>
      <c r="N301" s="80"/>
      <c r="P301" s="80"/>
      <c r="R301" s="80"/>
    </row>
    <row r="302" spans="12:18" x14ac:dyDescent="0.15">
      <c r="L302" s="80"/>
      <c r="N302" s="80"/>
      <c r="P302" s="80"/>
      <c r="R302" s="80"/>
    </row>
    <row r="303" spans="12:18" x14ac:dyDescent="0.15">
      <c r="L303" s="80"/>
      <c r="N303" s="80"/>
      <c r="P303" s="80"/>
      <c r="R303" s="80"/>
    </row>
    <row r="304" spans="12:18" x14ac:dyDescent="0.15">
      <c r="L304" s="80"/>
      <c r="N304" s="80"/>
      <c r="P304" s="80"/>
      <c r="R304" s="80"/>
    </row>
    <row r="305" spans="12:18" x14ac:dyDescent="0.15">
      <c r="L305" s="80"/>
      <c r="N305" s="80"/>
      <c r="P305" s="80"/>
      <c r="R305" s="80"/>
    </row>
    <row r="306" spans="12:18" x14ac:dyDescent="0.15">
      <c r="L306" s="80"/>
      <c r="N306" s="80"/>
      <c r="P306" s="80"/>
      <c r="R306" s="80"/>
    </row>
    <row r="307" spans="12:18" x14ac:dyDescent="0.15">
      <c r="L307" s="80"/>
      <c r="N307" s="80"/>
      <c r="P307" s="80"/>
      <c r="R307" s="80"/>
    </row>
    <row r="308" spans="12:18" x14ac:dyDescent="0.15">
      <c r="L308" s="80"/>
      <c r="N308" s="80"/>
      <c r="P308" s="80"/>
      <c r="R308" s="80"/>
    </row>
    <row r="309" spans="12:18" x14ac:dyDescent="0.15">
      <c r="L309" s="80"/>
      <c r="N309" s="80"/>
      <c r="P309" s="80"/>
      <c r="R309" s="80"/>
    </row>
    <row r="310" spans="12:18" x14ac:dyDescent="0.15">
      <c r="L310" s="80"/>
      <c r="N310" s="80"/>
      <c r="P310" s="80"/>
      <c r="R310" s="80"/>
    </row>
    <row r="311" spans="12:18" x14ac:dyDescent="0.15">
      <c r="L311" s="80"/>
      <c r="N311" s="80"/>
      <c r="P311" s="80"/>
      <c r="R311" s="80"/>
    </row>
    <row r="312" spans="12:18" x14ac:dyDescent="0.15">
      <c r="L312" s="80"/>
      <c r="N312" s="80"/>
      <c r="P312" s="80"/>
      <c r="R312" s="80"/>
    </row>
    <row r="313" spans="12:18" x14ac:dyDescent="0.15">
      <c r="L313" s="80"/>
      <c r="N313" s="80"/>
      <c r="P313" s="80"/>
      <c r="R313" s="80"/>
    </row>
    <row r="314" spans="12:18" x14ac:dyDescent="0.15">
      <c r="L314" s="80"/>
      <c r="N314" s="80"/>
      <c r="P314" s="80"/>
      <c r="R314" s="80"/>
    </row>
    <row r="315" spans="12:18" x14ac:dyDescent="0.15">
      <c r="L315" s="80"/>
      <c r="N315" s="80"/>
      <c r="P315" s="80"/>
      <c r="R315" s="80"/>
    </row>
    <row r="316" spans="12:18" x14ac:dyDescent="0.15">
      <c r="L316" s="80"/>
      <c r="N316" s="80"/>
      <c r="P316" s="80"/>
      <c r="R316" s="80"/>
    </row>
    <row r="317" spans="12:18" x14ac:dyDescent="0.15">
      <c r="L317" s="80"/>
      <c r="N317" s="80"/>
      <c r="P317" s="80"/>
      <c r="R317" s="80"/>
    </row>
    <row r="318" spans="12:18" x14ac:dyDescent="0.15">
      <c r="L318" s="80"/>
      <c r="N318" s="80"/>
      <c r="P318" s="80"/>
      <c r="R318" s="80"/>
    </row>
    <row r="319" spans="12:18" x14ac:dyDescent="0.15">
      <c r="L319" s="80"/>
      <c r="N319" s="80"/>
      <c r="P319" s="80"/>
      <c r="R319" s="80"/>
    </row>
    <row r="320" spans="12:18" x14ac:dyDescent="0.15">
      <c r="L320" s="80"/>
      <c r="N320" s="80"/>
      <c r="P320" s="80"/>
      <c r="R320" s="80"/>
    </row>
    <row r="321" spans="12:18" x14ac:dyDescent="0.15">
      <c r="L321" s="80"/>
      <c r="N321" s="80"/>
      <c r="P321" s="80"/>
      <c r="R321" s="80"/>
    </row>
    <row r="322" spans="12:18" x14ac:dyDescent="0.15">
      <c r="L322" s="80"/>
      <c r="N322" s="80"/>
      <c r="P322" s="80"/>
      <c r="R322" s="80"/>
    </row>
    <row r="323" spans="12:18" x14ac:dyDescent="0.15">
      <c r="L323" s="80"/>
      <c r="N323" s="80"/>
      <c r="P323" s="80"/>
      <c r="R323" s="80"/>
    </row>
    <row r="324" spans="12:18" x14ac:dyDescent="0.15">
      <c r="L324" s="80"/>
      <c r="N324" s="80"/>
      <c r="P324" s="80"/>
      <c r="R324" s="80"/>
    </row>
    <row r="325" spans="12:18" x14ac:dyDescent="0.15">
      <c r="L325" s="80"/>
      <c r="N325" s="80"/>
      <c r="P325" s="80"/>
      <c r="R325" s="80"/>
    </row>
    <row r="326" spans="12:18" x14ac:dyDescent="0.15">
      <c r="L326" s="80"/>
      <c r="N326" s="80"/>
      <c r="P326" s="80"/>
      <c r="R326" s="80"/>
    </row>
    <row r="327" spans="12:18" x14ac:dyDescent="0.15">
      <c r="L327" s="80"/>
      <c r="N327" s="80"/>
      <c r="P327" s="80"/>
      <c r="R327" s="80"/>
    </row>
    <row r="328" spans="12:18" x14ac:dyDescent="0.15">
      <c r="L328" s="80"/>
      <c r="N328" s="80"/>
      <c r="P328" s="80"/>
      <c r="R328" s="80"/>
    </row>
    <row r="329" spans="12:18" x14ac:dyDescent="0.15">
      <c r="L329" s="80"/>
      <c r="N329" s="80"/>
      <c r="P329" s="80"/>
      <c r="R329" s="80"/>
    </row>
    <row r="330" spans="12:18" x14ac:dyDescent="0.15">
      <c r="L330" s="80"/>
      <c r="N330" s="80"/>
      <c r="P330" s="80"/>
      <c r="R330" s="80"/>
    </row>
    <row r="331" spans="12:18" x14ac:dyDescent="0.15">
      <c r="L331" s="80"/>
      <c r="N331" s="80"/>
      <c r="P331" s="80"/>
      <c r="R331" s="80"/>
    </row>
    <row r="332" spans="12:18" x14ac:dyDescent="0.15">
      <c r="L332" s="80"/>
      <c r="N332" s="80"/>
      <c r="P332" s="80"/>
      <c r="R332" s="80"/>
    </row>
    <row r="333" spans="12:18" x14ac:dyDescent="0.15">
      <c r="L333" s="80"/>
      <c r="N333" s="80"/>
      <c r="P333" s="80"/>
      <c r="R333" s="80"/>
    </row>
    <row r="334" spans="12:18" x14ac:dyDescent="0.15">
      <c r="L334" s="80"/>
      <c r="N334" s="80"/>
      <c r="P334" s="80"/>
      <c r="R334" s="80"/>
    </row>
    <row r="335" spans="12:18" x14ac:dyDescent="0.15">
      <c r="L335" s="80"/>
      <c r="N335" s="80"/>
      <c r="P335" s="80"/>
      <c r="R335" s="80"/>
    </row>
    <row r="336" spans="12:18" x14ac:dyDescent="0.15">
      <c r="L336" s="80"/>
      <c r="N336" s="80"/>
      <c r="P336" s="80"/>
      <c r="R336" s="80"/>
    </row>
    <row r="337" spans="12:18" x14ac:dyDescent="0.15">
      <c r="L337" s="80"/>
      <c r="N337" s="80"/>
      <c r="P337" s="80"/>
      <c r="R337" s="80"/>
    </row>
    <row r="338" spans="12:18" x14ac:dyDescent="0.15">
      <c r="L338" s="80"/>
      <c r="N338" s="80"/>
      <c r="P338" s="80"/>
      <c r="R338" s="80"/>
    </row>
    <row r="339" spans="12:18" x14ac:dyDescent="0.15">
      <c r="L339" s="80"/>
      <c r="N339" s="80"/>
      <c r="P339" s="80"/>
      <c r="R339" s="80"/>
    </row>
    <row r="340" spans="12:18" x14ac:dyDescent="0.15">
      <c r="L340" s="80"/>
      <c r="N340" s="80"/>
      <c r="P340" s="80"/>
      <c r="R340" s="80"/>
    </row>
    <row r="341" spans="12:18" x14ac:dyDescent="0.15">
      <c r="L341" s="80"/>
      <c r="N341" s="80"/>
      <c r="P341" s="80"/>
      <c r="R341" s="80"/>
    </row>
  </sheetData>
  <mergeCells count="92">
    <mergeCell ref="K4:K6"/>
    <mergeCell ref="B4:B6"/>
    <mergeCell ref="C4:C6"/>
    <mergeCell ref="D4:D6"/>
    <mergeCell ref="E4:G5"/>
    <mergeCell ref="I4:J6"/>
    <mergeCell ref="L4:S4"/>
    <mergeCell ref="L5:O5"/>
    <mergeCell ref="P5:Q6"/>
    <mergeCell ref="R5:S6"/>
    <mergeCell ref="T5:T6"/>
    <mergeCell ref="L6:M6"/>
    <mergeCell ref="N6:O6"/>
    <mergeCell ref="I7:J13"/>
    <mergeCell ref="K7:K13"/>
    <mergeCell ref="T7:T13"/>
    <mergeCell ref="B14:B19"/>
    <mergeCell ref="E14:E19"/>
    <mergeCell ref="F14:F19"/>
    <mergeCell ref="H14:H19"/>
    <mergeCell ref="I14:J19"/>
    <mergeCell ref="K14:K19"/>
    <mergeCell ref="T14:T19"/>
    <mergeCell ref="B7:B13"/>
    <mergeCell ref="D7:D101"/>
    <mergeCell ref="E7:E13"/>
    <mergeCell ref="F7:F13"/>
    <mergeCell ref="G7:G101"/>
    <mergeCell ref="H7:H13"/>
    <mergeCell ref="I20:J29"/>
    <mergeCell ref="K20:K29"/>
    <mergeCell ref="T20:T29"/>
    <mergeCell ref="B30:B39"/>
    <mergeCell ref="E30:E39"/>
    <mergeCell ref="F30:F39"/>
    <mergeCell ref="H30:H39"/>
    <mergeCell ref="I30:J39"/>
    <mergeCell ref="K30:K39"/>
    <mergeCell ref="T30:T39"/>
    <mergeCell ref="B20:B29"/>
    <mergeCell ref="E20:E29"/>
    <mergeCell ref="F20:F29"/>
    <mergeCell ref="H20:H29"/>
    <mergeCell ref="T40:T46"/>
    <mergeCell ref="B47:B51"/>
    <mergeCell ref="E47:E51"/>
    <mergeCell ref="F47:F51"/>
    <mergeCell ref="H47:H51"/>
    <mergeCell ref="I47:J51"/>
    <mergeCell ref="K47:K51"/>
    <mergeCell ref="T47:T51"/>
    <mergeCell ref="B40:B46"/>
    <mergeCell ref="E40:E46"/>
    <mergeCell ref="F40:F46"/>
    <mergeCell ref="H40:H46"/>
    <mergeCell ref="I40:J46"/>
    <mergeCell ref="K40:K46"/>
    <mergeCell ref="T52:T56"/>
    <mergeCell ref="B57:B69"/>
    <mergeCell ref="E57:E69"/>
    <mergeCell ref="F57:F69"/>
    <mergeCell ref="H57:H69"/>
    <mergeCell ref="I57:J69"/>
    <mergeCell ref="K57:K69"/>
    <mergeCell ref="T57:T69"/>
    <mergeCell ref="B52:B56"/>
    <mergeCell ref="E52:E56"/>
    <mergeCell ref="F52:F56"/>
    <mergeCell ref="H52:H56"/>
    <mergeCell ref="I52:J56"/>
    <mergeCell ref="K52:K56"/>
    <mergeCell ref="T70:T83"/>
    <mergeCell ref="B84:B98"/>
    <mergeCell ref="E84:E98"/>
    <mergeCell ref="F84:F98"/>
    <mergeCell ref="H84:H98"/>
    <mergeCell ref="I84:J98"/>
    <mergeCell ref="K84:K98"/>
    <mergeCell ref="T84:T98"/>
    <mergeCell ref="B70:B83"/>
    <mergeCell ref="E70:E83"/>
    <mergeCell ref="F70:F83"/>
    <mergeCell ref="H70:H83"/>
    <mergeCell ref="I70:J83"/>
    <mergeCell ref="K70:K83"/>
    <mergeCell ref="T99:T101"/>
    <mergeCell ref="B99:B101"/>
    <mergeCell ref="E99:E101"/>
    <mergeCell ref="F99:F101"/>
    <mergeCell ref="H99:H101"/>
    <mergeCell ref="I99:J101"/>
    <mergeCell ref="K99:K101"/>
  </mergeCells>
  <phoneticPr fontId="1"/>
  <dataValidations disablePrompts="1" count="1">
    <dataValidation type="list" allowBlank="1" showInputMessage="1" showErrorMessage="1" sqref="M7:M102 Q7:Q102 O7:O102 S7:S102" xr:uid="{00000000-0002-0000-0000-000000000000}">
      <formula1>"○,×,　,"</formula1>
    </dataValidation>
  </dataValidations>
  <pageMargins left="0.70866141732283472" right="0.70866141732283472" top="0.74803149606299213" bottom="0.74803149606299213" header="0.31496062992125984" footer="0.31496062992125984"/>
  <pageSetup paperSize="8" scale="52" fitToHeight="0" orientation="landscape" r:id="rId1"/>
  <headerFooter scaleWithDoc="0" alignWithMargins="0">
    <oddHeader>&amp;R独立行政法人情報処理推進機構（IPA)
「制御システムのセキュリティリスク分析ガイド第2版」
資産ベースのリスク分析シート(フォーマット＆記入例)</oddHeader>
    <oddFooter xml:space="preserve">&amp;R
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U113"/>
  <sheetViews>
    <sheetView showGridLines="0" zoomScale="75" zoomScaleNormal="75" zoomScalePageLayoutView="70" workbookViewId="0"/>
  </sheetViews>
  <sheetFormatPr defaultRowHeight="13.5" x14ac:dyDescent="0.15"/>
  <cols>
    <col min="1" max="1" width="2.625" customWidth="1"/>
    <col min="2" max="2" width="5.625" customWidth="1"/>
    <col min="3" max="3" width="18.375" customWidth="1"/>
    <col min="4" max="4" width="28.375" customWidth="1"/>
    <col min="5" max="8" width="10.625" customWidth="1"/>
    <col min="9" max="9" width="3.125" customWidth="1"/>
    <col min="10" max="10" width="26.125" customWidth="1"/>
    <col min="11" max="11" width="63.625" customWidth="1"/>
    <col min="12" max="12" width="35.625" customWidth="1"/>
    <col min="13" max="13" width="5.625" customWidth="1"/>
    <col min="14" max="14" width="35.625" customWidth="1"/>
    <col min="15" max="15" width="5.625" customWidth="1"/>
    <col min="16" max="16" width="35.625" customWidth="1"/>
    <col min="17" max="17" width="5.625" customWidth="1"/>
    <col min="18" max="18" width="35.625" customWidth="1"/>
    <col min="19" max="19" width="5.625" customWidth="1"/>
    <col min="20" max="20" width="10.875" customWidth="1"/>
  </cols>
  <sheetData>
    <row r="1" spans="1:21" ht="30.75" x14ac:dyDescent="0.15">
      <c r="A1" s="3"/>
      <c r="B1" s="211" t="s">
        <v>15</v>
      </c>
      <c r="C1" s="211"/>
      <c r="D1" s="211"/>
      <c r="E1" s="211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5"/>
    </row>
    <row r="2" spans="1:21" x14ac:dyDescent="0.15">
      <c r="A2" s="3"/>
      <c r="B2" s="1"/>
      <c r="C2" s="10"/>
      <c r="D2" s="2"/>
      <c r="E2" s="2"/>
      <c r="F2" s="2"/>
      <c r="G2" s="2"/>
      <c r="H2" s="2"/>
      <c r="I2" s="3"/>
      <c r="J2" s="3"/>
      <c r="K2" s="4"/>
      <c r="L2" s="3"/>
      <c r="M2" s="9"/>
      <c r="N2" s="3"/>
      <c r="O2" s="9"/>
      <c r="P2" s="3"/>
      <c r="Q2" s="9"/>
      <c r="R2" s="3"/>
      <c r="S2" s="13"/>
      <c r="T2" s="13"/>
      <c r="U2" s="5"/>
    </row>
    <row r="3" spans="1:21" ht="14.25" thickBot="1" x14ac:dyDescent="0.2">
      <c r="A3" s="3"/>
      <c r="B3" s="1"/>
      <c r="C3" s="10"/>
      <c r="D3" s="2"/>
      <c r="E3" s="2"/>
      <c r="F3" s="2"/>
      <c r="G3" s="2"/>
      <c r="H3" s="2"/>
      <c r="I3" s="3"/>
      <c r="J3" s="3"/>
      <c r="K3" s="4"/>
      <c r="L3" s="3"/>
      <c r="M3" s="9"/>
      <c r="N3" s="3"/>
      <c r="O3" s="9"/>
      <c r="P3" s="3"/>
      <c r="Q3" s="9"/>
      <c r="R3" s="3"/>
      <c r="S3" s="13"/>
      <c r="T3" s="13"/>
      <c r="U3" s="5"/>
    </row>
    <row r="4" spans="1:21" x14ac:dyDescent="0.15">
      <c r="A4" s="3"/>
      <c r="B4" s="172" t="s">
        <v>4</v>
      </c>
      <c r="C4" s="174" t="s">
        <v>16</v>
      </c>
      <c r="D4" s="174" t="s">
        <v>2</v>
      </c>
      <c r="E4" s="177" t="s">
        <v>9</v>
      </c>
      <c r="F4" s="178"/>
      <c r="G4" s="178"/>
      <c r="H4" s="26"/>
      <c r="I4" s="181" t="s">
        <v>12</v>
      </c>
      <c r="J4" s="181"/>
      <c r="K4" s="170" t="s">
        <v>3</v>
      </c>
      <c r="L4" s="157" t="s">
        <v>10</v>
      </c>
      <c r="M4" s="158"/>
      <c r="N4" s="158"/>
      <c r="O4" s="158"/>
      <c r="P4" s="158"/>
      <c r="Q4" s="158"/>
      <c r="R4" s="158"/>
      <c r="S4" s="159"/>
      <c r="T4" s="30" t="s">
        <v>8</v>
      </c>
      <c r="U4" s="5"/>
    </row>
    <row r="5" spans="1:21" x14ac:dyDescent="0.15">
      <c r="A5" s="3"/>
      <c r="B5" s="132"/>
      <c r="C5" s="175"/>
      <c r="D5" s="175"/>
      <c r="E5" s="179"/>
      <c r="F5" s="180"/>
      <c r="G5" s="180"/>
      <c r="H5" s="31"/>
      <c r="I5" s="182"/>
      <c r="J5" s="182"/>
      <c r="K5" s="171"/>
      <c r="L5" s="160" t="s">
        <v>11</v>
      </c>
      <c r="M5" s="161"/>
      <c r="N5" s="161"/>
      <c r="O5" s="162"/>
      <c r="P5" s="163" t="s">
        <v>19</v>
      </c>
      <c r="Q5" s="164"/>
      <c r="R5" s="163" t="s">
        <v>1</v>
      </c>
      <c r="S5" s="164"/>
      <c r="T5" s="167" t="s">
        <v>7</v>
      </c>
      <c r="U5" s="5"/>
    </row>
    <row r="6" spans="1:21" ht="14.25" thickBot="1" x14ac:dyDescent="0.2">
      <c r="A6" s="3"/>
      <c r="B6" s="173"/>
      <c r="C6" s="176"/>
      <c r="D6" s="176"/>
      <c r="E6" s="27" t="s">
        <v>13</v>
      </c>
      <c r="F6" s="27" t="s">
        <v>14</v>
      </c>
      <c r="G6" s="36" t="s">
        <v>17</v>
      </c>
      <c r="H6" s="52" t="s">
        <v>6</v>
      </c>
      <c r="I6" s="183"/>
      <c r="J6" s="183"/>
      <c r="K6" s="169"/>
      <c r="L6" s="169" t="s">
        <v>18</v>
      </c>
      <c r="M6" s="169"/>
      <c r="N6" s="169" t="s">
        <v>0</v>
      </c>
      <c r="O6" s="169"/>
      <c r="P6" s="165"/>
      <c r="Q6" s="166"/>
      <c r="R6" s="165"/>
      <c r="S6" s="166"/>
      <c r="T6" s="168"/>
      <c r="U6" s="5"/>
    </row>
    <row r="7" spans="1:21" x14ac:dyDescent="0.15">
      <c r="A7" s="5"/>
      <c r="B7" s="172">
        <v>1</v>
      </c>
      <c r="C7" s="81"/>
      <c r="D7" s="201"/>
      <c r="E7" s="202"/>
      <c r="F7" s="151" t="str">
        <f>IF(T7&lt;&gt;"",4-T7,"")</f>
        <v/>
      </c>
      <c r="G7" s="204"/>
      <c r="H7" s="151" t="str">
        <f>IFERROR(VLOOKUP(VALUE(E7&amp;F7&amp;$G$7), リスク値算定シーﾄ!$B$2:$C$28, 2, FALSE), "")</f>
        <v/>
      </c>
      <c r="I7" s="207" t="s">
        <v>112</v>
      </c>
      <c r="J7" s="207"/>
      <c r="K7" s="208" t="s">
        <v>113</v>
      </c>
      <c r="L7" s="82" t="s">
        <v>114</v>
      </c>
      <c r="M7" s="90"/>
      <c r="N7" s="83"/>
      <c r="O7" s="90"/>
      <c r="P7" s="82" t="s">
        <v>115</v>
      </c>
      <c r="Q7" s="90"/>
      <c r="R7" s="83"/>
      <c r="S7" s="84"/>
      <c r="T7" s="209"/>
      <c r="U7" s="5"/>
    </row>
    <row r="8" spans="1:21" x14ac:dyDescent="0.15">
      <c r="A8" s="5"/>
      <c r="B8" s="148"/>
      <c r="C8" s="28"/>
      <c r="D8" s="143"/>
      <c r="E8" s="193"/>
      <c r="F8" s="129"/>
      <c r="G8" s="205"/>
      <c r="H8" s="129"/>
      <c r="I8" s="200"/>
      <c r="J8" s="200"/>
      <c r="K8" s="191"/>
      <c r="L8" s="11" t="s">
        <v>116</v>
      </c>
      <c r="M8" s="87"/>
      <c r="N8" s="8"/>
      <c r="O8" s="87"/>
      <c r="P8" s="11" t="s">
        <v>117</v>
      </c>
      <c r="Q8" s="87"/>
      <c r="R8" s="8"/>
      <c r="S8" s="57"/>
      <c r="T8" s="184"/>
      <c r="U8" s="5"/>
    </row>
    <row r="9" spans="1:21" x14ac:dyDescent="0.15">
      <c r="A9" s="5"/>
      <c r="B9" s="148"/>
      <c r="C9" s="28"/>
      <c r="D9" s="143"/>
      <c r="E9" s="193"/>
      <c r="F9" s="129"/>
      <c r="G9" s="205"/>
      <c r="H9" s="129"/>
      <c r="I9" s="200"/>
      <c r="J9" s="200"/>
      <c r="K9" s="191"/>
      <c r="L9" s="11" t="s">
        <v>118</v>
      </c>
      <c r="M9" s="87"/>
      <c r="N9" s="8"/>
      <c r="O9" s="87"/>
      <c r="P9" s="11" t="s">
        <v>119</v>
      </c>
      <c r="Q9" s="87"/>
      <c r="R9" s="8"/>
      <c r="S9" s="57"/>
      <c r="T9" s="184"/>
      <c r="U9" s="5"/>
    </row>
    <row r="10" spans="1:21" x14ac:dyDescent="0.15">
      <c r="A10" s="5"/>
      <c r="B10" s="148"/>
      <c r="C10" s="28"/>
      <c r="D10" s="143"/>
      <c r="E10" s="193"/>
      <c r="F10" s="129"/>
      <c r="G10" s="205"/>
      <c r="H10" s="129"/>
      <c r="I10" s="200"/>
      <c r="J10" s="200"/>
      <c r="K10" s="191"/>
      <c r="L10" s="11" t="s">
        <v>120</v>
      </c>
      <c r="M10" s="87"/>
      <c r="N10" s="8"/>
      <c r="O10" s="87"/>
      <c r="P10" s="11"/>
      <c r="Q10" s="87"/>
      <c r="R10" s="8"/>
      <c r="S10" s="57"/>
      <c r="T10" s="184"/>
      <c r="U10" s="5"/>
    </row>
    <row r="11" spans="1:21" x14ac:dyDescent="0.15">
      <c r="A11" s="5"/>
      <c r="B11" s="148"/>
      <c r="C11" s="28"/>
      <c r="D11" s="143"/>
      <c r="E11" s="193"/>
      <c r="F11" s="203"/>
      <c r="G11" s="205"/>
      <c r="H11" s="129"/>
      <c r="I11" s="200"/>
      <c r="J11" s="200"/>
      <c r="K11" s="191"/>
      <c r="L11" s="70" t="s">
        <v>121</v>
      </c>
      <c r="M11" s="93"/>
      <c r="N11" s="25"/>
      <c r="O11" s="93"/>
      <c r="P11" s="70"/>
      <c r="Q11" s="93"/>
      <c r="R11" s="86"/>
      <c r="S11" s="29"/>
      <c r="T11" s="210"/>
      <c r="U11" s="5"/>
    </row>
    <row r="12" spans="1:21" x14ac:dyDescent="0.15">
      <c r="A12" s="3"/>
      <c r="B12" s="148">
        <f>1+B7</f>
        <v>2</v>
      </c>
      <c r="C12" s="28"/>
      <c r="D12" s="143"/>
      <c r="E12" s="193"/>
      <c r="F12" s="129" t="str">
        <f>IF(T12&lt;&gt;"",4-T12,"")</f>
        <v/>
      </c>
      <c r="G12" s="205"/>
      <c r="H12" s="129" t="str">
        <f>IFERROR(VLOOKUP(VALUE(E12&amp;F12&amp;$G$7), リスク値算定シーﾄ!$B$2:$C$28, 2, FALSE), "")</f>
        <v/>
      </c>
      <c r="I12" s="200" t="s">
        <v>122</v>
      </c>
      <c r="J12" s="200"/>
      <c r="K12" s="191" t="s">
        <v>123</v>
      </c>
      <c r="L12" s="11" t="s">
        <v>124</v>
      </c>
      <c r="M12" s="87"/>
      <c r="N12" s="12"/>
      <c r="O12" s="87"/>
      <c r="P12" s="11" t="s">
        <v>125</v>
      </c>
      <c r="Q12" s="87"/>
      <c r="R12" s="12"/>
      <c r="S12" s="57"/>
      <c r="T12" s="184"/>
      <c r="U12" s="5"/>
    </row>
    <row r="13" spans="1:21" x14ac:dyDescent="0.15">
      <c r="A13" s="3"/>
      <c r="B13" s="148"/>
      <c r="C13" s="28"/>
      <c r="D13" s="143"/>
      <c r="E13" s="193"/>
      <c r="F13" s="129"/>
      <c r="G13" s="205"/>
      <c r="H13" s="129"/>
      <c r="I13" s="200"/>
      <c r="J13" s="200"/>
      <c r="K13" s="191"/>
      <c r="L13" s="11" t="s">
        <v>126</v>
      </c>
      <c r="M13" s="87"/>
      <c r="N13" s="8"/>
      <c r="O13" s="87"/>
      <c r="P13" s="11" t="s">
        <v>127</v>
      </c>
      <c r="Q13" s="87"/>
      <c r="R13" s="8"/>
      <c r="S13" s="57"/>
      <c r="T13" s="184"/>
      <c r="U13" s="5"/>
    </row>
    <row r="14" spans="1:21" x14ac:dyDescent="0.15">
      <c r="A14" s="3"/>
      <c r="B14" s="148"/>
      <c r="C14" s="28"/>
      <c r="D14" s="143"/>
      <c r="E14" s="193"/>
      <c r="F14" s="129"/>
      <c r="G14" s="205"/>
      <c r="H14" s="129"/>
      <c r="I14" s="200"/>
      <c r="J14" s="200"/>
      <c r="K14" s="191"/>
      <c r="L14" s="11"/>
      <c r="M14" s="87"/>
      <c r="N14" s="8"/>
      <c r="O14" s="87"/>
      <c r="P14" s="11"/>
      <c r="Q14" s="87"/>
      <c r="R14" s="8"/>
      <c r="S14" s="57"/>
      <c r="T14" s="184"/>
      <c r="U14" s="5"/>
    </row>
    <row r="15" spans="1:21" x14ac:dyDescent="0.15">
      <c r="A15" s="3"/>
      <c r="B15" s="148"/>
      <c r="C15" s="28"/>
      <c r="D15" s="143"/>
      <c r="E15" s="193"/>
      <c r="F15" s="129"/>
      <c r="G15" s="205"/>
      <c r="H15" s="129"/>
      <c r="I15" s="200"/>
      <c r="J15" s="200"/>
      <c r="K15" s="191"/>
      <c r="L15" s="11"/>
      <c r="M15" s="87"/>
      <c r="N15" s="8"/>
      <c r="O15" s="87"/>
      <c r="P15" s="11"/>
      <c r="Q15" s="87"/>
      <c r="R15" s="8"/>
      <c r="S15" s="57"/>
      <c r="T15" s="184"/>
      <c r="U15" s="5"/>
    </row>
    <row r="16" spans="1:21" x14ac:dyDescent="0.15">
      <c r="A16" s="3"/>
      <c r="B16" s="148"/>
      <c r="C16" s="28"/>
      <c r="D16" s="143"/>
      <c r="E16" s="193"/>
      <c r="F16" s="129"/>
      <c r="G16" s="205"/>
      <c r="H16" s="129"/>
      <c r="I16" s="200"/>
      <c r="J16" s="200"/>
      <c r="K16" s="191"/>
      <c r="L16" s="11"/>
      <c r="M16" s="87"/>
      <c r="N16" s="8"/>
      <c r="O16" s="87"/>
      <c r="P16" s="59"/>
      <c r="Q16" s="87"/>
      <c r="R16" s="8"/>
      <c r="S16" s="57"/>
      <c r="T16" s="184"/>
      <c r="U16" s="5"/>
    </row>
    <row r="17" spans="1:21" x14ac:dyDescent="0.15">
      <c r="A17" s="5"/>
      <c r="B17" s="148">
        <f>1+B12</f>
        <v>3</v>
      </c>
      <c r="C17" s="28"/>
      <c r="D17" s="143"/>
      <c r="E17" s="193"/>
      <c r="F17" s="129" t="str">
        <f>IF(T17&lt;&gt;"",4-T17,"")</f>
        <v/>
      </c>
      <c r="G17" s="205"/>
      <c r="H17" s="129" t="str">
        <f>IFERROR(VLOOKUP(VALUE(E17&amp;F17&amp;$G$7), リスク値算定シーﾄ!$B$2:$C$28, 2, FALSE), "")</f>
        <v/>
      </c>
      <c r="I17" s="200" t="s">
        <v>128</v>
      </c>
      <c r="J17" s="200"/>
      <c r="K17" s="191" t="s">
        <v>27</v>
      </c>
      <c r="L17" s="11" t="s">
        <v>129</v>
      </c>
      <c r="M17" s="87"/>
      <c r="N17" s="58"/>
      <c r="O17" s="87"/>
      <c r="P17" s="11"/>
      <c r="Q17" s="87"/>
      <c r="R17" s="11"/>
      <c r="S17" s="57"/>
      <c r="T17" s="184"/>
      <c r="U17" s="5"/>
    </row>
    <row r="18" spans="1:21" x14ac:dyDescent="0.15">
      <c r="A18" s="5"/>
      <c r="B18" s="148"/>
      <c r="C18" s="28"/>
      <c r="D18" s="143"/>
      <c r="E18" s="193"/>
      <c r="F18" s="129"/>
      <c r="G18" s="205"/>
      <c r="H18" s="129"/>
      <c r="I18" s="200"/>
      <c r="J18" s="200"/>
      <c r="K18" s="191"/>
      <c r="L18" s="11"/>
      <c r="M18" s="87"/>
      <c r="N18" s="11"/>
      <c r="O18" s="87"/>
      <c r="P18" s="11"/>
      <c r="Q18" s="87"/>
      <c r="R18" s="11"/>
      <c r="S18" s="57"/>
      <c r="T18" s="184"/>
      <c r="U18" s="5"/>
    </row>
    <row r="19" spans="1:21" x14ac:dyDescent="0.15">
      <c r="A19" s="5"/>
      <c r="B19" s="148"/>
      <c r="C19" s="28"/>
      <c r="D19" s="143"/>
      <c r="E19" s="193"/>
      <c r="F19" s="129"/>
      <c r="G19" s="205"/>
      <c r="H19" s="129"/>
      <c r="I19" s="200"/>
      <c r="J19" s="200"/>
      <c r="K19" s="191"/>
      <c r="L19" s="11"/>
      <c r="M19" s="87"/>
      <c r="N19" s="11"/>
      <c r="O19" s="87"/>
      <c r="P19" s="11"/>
      <c r="Q19" s="87"/>
      <c r="R19" s="11"/>
      <c r="S19" s="57"/>
      <c r="T19" s="184"/>
      <c r="U19" s="5"/>
    </row>
    <row r="20" spans="1:21" x14ac:dyDescent="0.15">
      <c r="A20" s="5"/>
      <c r="B20" s="148"/>
      <c r="C20" s="28"/>
      <c r="D20" s="143"/>
      <c r="E20" s="193"/>
      <c r="F20" s="129"/>
      <c r="G20" s="205"/>
      <c r="H20" s="129"/>
      <c r="I20" s="200"/>
      <c r="J20" s="200"/>
      <c r="K20" s="191"/>
      <c r="L20" s="11"/>
      <c r="M20" s="87"/>
      <c r="N20" s="11"/>
      <c r="O20" s="87"/>
      <c r="P20" s="11"/>
      <c r="Q20" s="87"/>
      <c r="R20" s="11"/>
      <c r="S20" s="57"/>
      <c r="T20" s="184"/>
      <c r="U20" s="5"/>
    </row>
    <row r="21" spans="1:21" x14ac:dyDescent="0.15">
      <c r="A21" s="5"/>
      <c r="B21" s="148"/>
      <c r="C21" s="28"/>
      <c r="D21" s="143"/>
      <c r="E21" s="193"/>
      <c r="F21" s="129"/>
      <c r="G21" s="205"/>
      <c r="H21" s="129"/>
      <c r="I21" s="200"/>
      <c r="J21" s="200"/>
      <c r="K21" s="191"/>
      <c r="L21" s="11"/>
      <c r="M21" s="87"/>
      <c r="N21" s="11"/>
      <c r="O21" s="87"/>
      <c r="P21" s="11"/>
      <c r="Q21" s="87"/>
      <c r="R21" s="11"/>
      <c r="S21" s="57"/>
      <c r="T21" s="184"/>
      <c r="U21" s="5"/>
    </row>
    <row r="22" spans="1:21" x14ac:dyDescent="0.15">
      <c r="A22" s="5"/>
      <c r="B22" s="148">
        <f>1+B17</f>
        <v>4</v>
      </c>
      <c r="C22" s="28"/>
      <c r="D22" s="143"/>
      <c r="E22" s="193"/>
      <c r="F22" s="129" t="str">
        <f>IF(T22&lt;&gt;"",4-T22,"")</f>
        <v/>
      </c>
      <c r="G22" s="205"/>
      <c r="H22" s="129" t="str">
        <f>IFERROR(VLOOKUP(VALUE(E22&amp;F22&amp;$G$7), リスク値算定シーﾄ!$B$2:$C$28, 2, FALSE), "")</f>
        <v/>
      </c>
      <c r="I22" s="200" t="s">
        <v>130</v>
      </c>
      <c r="J22" s="200"/>
      <c r="K22" s="191" t="s">
        <v>131</v>
      </c>
      <c r="L22" s="11" t="s">
        <v>132</v>
      </c>
      <c r="M22" s="87"/>
      <c r="N22" s="11"/>
      <c r="O22" s="87"/>
      <c r="P22" s="11"/>
      <c r="Q22" s="87"/>
      <c r="R22" s="11"/>
      <c r="S22" s="87"/>
      <c r="T22" s="184"/>
      <c r="U22" s="5"/>
    </row>
    <row r="23" spans="1:21" x14ac:dyDescent="0.15">
      <c r="A23" s="5"/>
      <c r="B23" s="148"/>
      <c r="C23" s="28"/>
      <c r="D23" s="143"/>
      <c r="E23" s="193"/>
      <c r="F23" s="129"/>
      <c r="G23" s="205"/>
      <c r="H23" s="129"/>
      <c r="I23" s="200"/>
      <c r="J23" s="200"/>
      <c r="K23" s="191"/>
      <c r="L23" s="11" t="s">
        <v>133</v>
      </c>
      <c r="M23" s="88"/>
      <c r="N23" s="11"/>
      <c r="O23" s="87"/>
      <c r="P23" s="11"/>
      <c r="Q23" s="87"/>
      <c r="R23" s="11"/>
      <c r="S23" s="87"/>
      <c r="T23" s="184"/>
      <c r="U23" s="5"/>
    </row>
    <row r="24" spans="1:21" x14ac:dyDescent="0.15">
      <c r="A24" s="5"/>
      <c r="B24" s="148"/>
      <c r="C24" s="28"/>
      <c r="D24" s="143"/>
      <c r="E24" s="193"/>
      <c r="F24" s="129"/>
      <c r="G24" s="205"/>
      <c r="H24" s="129"/>
      <c r="I24" s="200"/>
      <c r="J24" s="200"/>
      <c r="K24" s="191"/>
      <c r="L24" s="11"/>
      <c r="M24" s="87"/>
      <c r="N24" s="11"/>
      <c r="O24" s="87"/>
      <c r="P24" s="11"/>
      <c r="Q24" s="87"/>
      <c r="R24" s="11"/>
      <c r="S24" s="87"/>
      <c r="T24" s="184"/>
      <c r="U24" s="5"/>
    </row>
    <row r="25" spans="1:21" x14ac:dyDescent="0.15">
      <c r="A25" s="5"/>
      <c r="B25" s="148"/>
      <c r="C25" s="28"/>
      <c r="D25" s="143"/>
      <c r="E25" s="193"/>
      <c r="F25" s="129"/>
      <c r="G25" s="205"/>
      <c r="H25" s="129"/>
      <c r="I25" s="200"/>
      <c r="J25" s="200"/>
      <c r="K25" s="191"/>
      <c r="L25" s="11"/>
      <c r="M25" s="87"/>
      <c r="N25" s="11"/>
      <c r="O25" s="87"/>
      <c r="P25" s="11"/>
      <c r="Q25" s="87"/>
      <c r="R25" s="11"/>
      <c r="S25" s="87"/>
      <c r="T25" s="184"/>
      <c r="U25" s="5"/>
    </row>
    <row r="26" spans="1:21" x14ac:dyDescent="0.15">
      <c r="A26" s="5"/>
      <c r="B26" s="148"/>
      <c r="C26" s="28"/>
      <c r="D26" s="143"/>
      <c r="E26" s="193"/>
      <c r="F26" s="129"/>
      <c r="G26" s="205"/>
      <c r="H26" s="129"/>
      <c r="I26" s="200"/>
      <c r="J26" s="200"/>
      <c r="K26" s="191"/>
      <c r="L26" s="11"/>
      <c r="M26" s="87"/>
      <c r="N26" s="11"/>
      <c r="O26" s="87"/>
      <c r="P26" s="11"/>
      <c r="Q26" s="87"/>
      <c r="R26" s="11"/>
      <c r="S26" s="87"/>
      <c r="T26" s="184"/>
      <c r="U26" s="5"/>
    </row>
    <row r="27" spans="1:21" x14ac:dyDescent="0.15">
      <c r="A27" s="5"/>
      <c r="B27" s="148">
        <f>1+B22</f>
        <v>5</v>
      </c>
      <c r="C27" s="28"/>
      <c r="D27" s="143"/>
      <c r="E27" s="193"/>
      <c r="F27" s="129" t="str">
        <f>IF(T27&lt;&gt;"",4-T27,"")</f>
        <v/>
      </c>
      <c r="G27" s="205"/>
      <c r="H27" s="129" t="str">
        <f>IFERROR(VLOOKUP(VALUE(E27&amp;F27&amp;$G$7), リスク値算定シーﾄ!$B$2:$C$28, 2, FALSE), "")</f>
        <v/>
      </c>
      <c r="I27" s="200" t="s">
        <v>134</v>
      </c>
      <c r="J27" s="200"/>
      <c r="K27" s="191" t="s">
        <v>29</v>
      </c>
      <c r="L27" s="11" t="s">
        <v>135</v>
      </c>
      <c r="M27" s="87"/>
      <c r="N27" s="11" t="s">
        <v>135</v>
      </c>
      <c r="O27" s="87"/>
      <c r="P27" s="11" t="s">
        <v>135</v>
      </c>
      <c r="Q27" s="87"/>
      <c r="R27" s="11"/>
      <c r="S27" s="87"/>
      <c r="T27" s="184"/>
      <c r="U27" s="5"/>
    </row>
    <row r="28" spans="1:21" x14ac:dyDescent="0.15">
      <c r="A28" s="5"/>
      <c r="B28" s="148"/>
      <c r="C28" s="28"/>
      <c r="D28" s="143"/>
      <c r="E28" s="193"/>
      <c r="F28" s="129"/>
      <c r="G28" s="205"/>
      <c r="H28" s="129"/>
      <c r="I28" s="200"/>
      <c r="J28" s="200"/>
      <c r="K28" s="191"/>
      <c r="L28" s="11"/>
      <c r="M28" s="87"/>
      <c r="N28" s="11"/>
      <c r="O28" s="87"/>
      <c r="P28" s="11" t="s">
        <v>117</v>
      </c>
      <c r="Q28" s="87"/>
      <c r="R28" s="11"/>
      <c r="S28" s="87"/>
      <c r="T28" s="184"/>
      <c r="U28" s="5"/>
    </row>
    <row r="29" spans="1:21" x14ac:dyDescent="0.15">
      <c r="A29" s="5"/>
      <c r="B29" s="148"/>
      <c r="C29" s="28"/>
      <c r="D29" s="143"/>
      <c r="E29" s="193"/>
      <c r="F29" s="129"/>
      <c r="G29" s="205"/>
      <c r="H29" s="129"/>
      <c r="I29" s="200"/>
      <c r="J29" s="200"/>
      <c r="K29" s="191"/>
      <c r="L29" s="11"/>
      <c r="M29" s="87"/>
      <c r="N29" s="11"/>
      <c r="O29" s="87"/>
      <c r="P29" s="11" t="s">
        <v>119</v>
      </c>
      <c r="Q29" s="87"/>
      <c r="R29" s="11"/>
      <c r="S29" s="87"/>
      <c r="T29" s="184"/>
      <c r="U29" s="5"/>
    </row>
    <row r="30" spans="1:21" x14ac:dyDescent="0.15">
      <c r="A30" s="5"/>
      <c r="B30" s="148"/>
      <c r="C30" s="28"/>
      <c r="D30" s="143"/>
      <c r="E30" s="193"/>
      <c r="F30" s="129"/>
      <c r="G30" s="205"/>
      <c r="H30" s="129"/>
      <c r="I30" s="200"/>
      <c r="J30" s="200"/>
      <c r="K30" s="191"/>
      <c r="L30" s="11"/>
      <c r="M30" s="87"/>
      <c r="N30" s="11"/>
      <c r="O30" s="87"/>
      <c r="P30" s="11"/>
      <c r="Q30" s="87"/>
      <c r="R30" s="11"/>
      <c r="S30" s="87"/>
      <c r="T30" s="184"/>
      <c r="U30" s="5"/>
    </row>
    <row r="31" spans="1:21" x14ac:dyDescent="0.15">
      <c r="A31" s="5"/>
      <c r="B31" s="148"/>
      <c r="C31" s="28"/>
      <c r="D31" s="143"/>
      <c r="E31" s="193"/>
      <c r="F31" s="129"/>
      <c r="G31" s="205"/>
      <c r="H31" s="129"/>
      <c r="I31" s="200"/>
      <c r="J31" s="200"/>
      <c r="K31" s="191"/>
      <c r="L31" s="61"/>
      <c r="M31" s="87"/>
      <c r="N31" s="11"/>
      <c r="O31" s="87"/>
      <c r="P31" s="11"/>
      <c r="Q31" s="87"/>
      <c r="R31" s="11"/>
      <c r="S31" s="87"/>
      <c r="T31" s="184"/>
      <c r="U31" s="5"/>
    </row>
    <row r="32" spans="1:21" x14ac:dyDescent="0.15">
      <c r="A32" s="3"/>
      <c r="B32" s="148">
        <f>1+B27</f>
        <v>6</v>
      </c>
      <c r="C32" s="28"/>
      <c r="D32" s="143"/>
      <c r="E32" s="193"/>
      <c r="F32" s="129" t="str">
        <f>IF(T32&lt;&gt;"",4-T32,"")</f>
        <v/>
      </c>
      <c r="G32" s="205"/>
      <c r="H32" s="129" t="str">
        <f>IFERROR(VLOOKUP(VALUE(E32&amp;F32&amp;$G$7), リスク値算定シーﾄ!$B$2:$C$28, 2, FALSE), "")</f>
        <v/>
      </c>
      <c r="I32" s="200" t="s">
        <v>136</v>
      </c>
      <c r="J32" s="200"/>
      <c r="K32" s="191" t="s">
        <v>137</v>
      </c>
      <c r="L32" s="59" t="s">
        <v>138</v>
      </c>
      <c r="M32" s="87"/>
      <c r="N32" s="59" t="s">
        <v>138</v>
      </c>
      <c r="O32" s="87"/>
      <c r="P32" s="11"/>
      <c r="Q32" s="87"/>
      <c r="R32" s="62"/>
      <c r="S32" s="87"/>
      <c r="T32" s="184"/>
      <c r="U32" s="5"/>
    </row>
    <row r="33" spans="1:21" x14ac:dyDescent="0.15">
      <c r="A33" s="3"/>
      <c r="B33" s="148"/>
      <c r="C33" s="28"/>
      <c r="D33" s="143"/>
      <c r="E33" s="193"/>
      <c r="F33" s="129"/>
      <c r="G33" s="205"/>
      <c r="H33" s="129"/>
      <c r="I33" s="200"/>
      <c r="J33" s="200"/>
      <c r="K33" s="191"/>
      <c r="L33" s="59" t="s">
        <v>139</v>
      </c>
      <c r="M33" s="87"/>
      <c r="N33" s="59" t="s">
        <v>139</v>
      </c>
      <c r="O33" s="87"/>
      <c r="P33" s="11" t="s">
        <v>140</v>
      </c>
      <c r="Q33" s="87"/>
      <c r="R33" s="62"/>
      <c r="S33" s="87"/>
      <c r="T33" s="184"/>
      <c r="U33" s="5"/>
    </row>
    <row r="34" spans="1:21" x14ac:dyDescent="0.15">
      <c r="A34" s="3"/>
      <c r="B34" s="148"/>
      <c r="C34" s="28"/>
      <c r="D34" s="143"/>
      <c r="E34" s="193"/>
      <c r="F34" s="129"/>
      <c r="G34" s="205"/>
      <c r="H34" s="129"/>
      <c r="I34" s="200"/>
      <c r="J34" s="200"/>
      <c r="K34" s="191"/>
      <c r="L34" s="59" t="s">
        <v>141</v>
      </c>
      <c r="M34" s="87"/>
      <c r="N34" s="59" t="s">
        <v>141</v>
      </c>
      <c r="O34" s="87"/>
      <c r="P34" s="11" t="s">
        <v>142</v>
      </c>
      <c r="Q34" s="87"/>
      <c r="R34" s="62"/>
      <c r="S34" s="87"/>
      <c r="T34" s="184"/>
      <c r="U34" s="5"/>
    </row>
    <row r="35" spans="1:21" x14ac:dyDescent="0.15">
      <c r="A35" s="3"/>
      <c r="B35" s="148"/>
      <c r="C35" s="28"/>
      <c r="D35" s="143"/>
      <c r="E35" s="193"/>
      <c r="F35" s="129"/>
      <c r="G35" s="205"/>
      <c r="H35" s="129"/>
      <c r="I35" s="200"/>
      <c r="J35" s="200"/>
      <c r="K35" s="191"/>
      <c r="L35" s="59" t="s">
        <v>143</v>
      </c>
      <c r="M35" s="87"/>
      <c r="N35" s="59" t="s">
        <v>143</v>
      </c>
      <c r="O35" s="87"/>
      <c r="P35" s="11" t="s">
        <v>117</v>
      </c>
      <c r="Q35" s="87"/>
      <c r="R35" s="62"/>
      <c r="S35" s="87"/>
      <c r="T35" s="184"/>
      <c r="U35" s="5"/>
    </row>
    <row r="36" spans="1:21" x14ac:dyDescent="0.15">
      <c r="A36" s="3"/>
      <c r="B36" s="148"/>
      <c r="C36" s="28"/>
      <c r="D36" s="143"/>
      <c r="E36" s="193"/>
      <c r="F36" s="129"/>
      <c r="G36" s="205"/>
      <c r="H36" s="129"/>
      <c r="I36" s="200"/>
      <c r="J36" s="200"/>
      <c r="K36" s="191"/>
      <c r="L36" s="59"/>
      <c r="M36" s="87"/>
      <c r="N36" s="63"/>
      <c r="O36" s="87"/>
      <c r="P36" s="62"/>
      <c r="Q36" s="87"/>
      <c r="R36" s="62"/>
      <c r="S36" s="87"/>
      <c r="T36" s="184"/>
      <c r="U36" s="5"/>
    </row>
    <row r="37" spans="1:21" x14ac:dyDescent="0.15">
      <c r="A37" s="3" t="s">
        <v>144</v>
      </c>
      <c r="B37" s="148">
        <f>1+B32</f>
        <v>7</v>
      </c>
      <c r="C37" s="28"/>
      <c r="D37" s="143"/>
      <c r="E37" s="193"/>
      <c r="F37" s="129" t="str">
        <f>IF(T37&lt;&gt;"",4-T37,"")</f>
        <v/>
      </c>
      <c r="G37" s="205"/>
      <c r="H37" s="129" t="str">
        <f>IFERROR(VLOOKUP(VALUE(E37&amp;F37&amp;$G$7), リスク値算定シーﾄ!$B$2:$C$28, 2, FALSE), "")</f>
        <v/>
      </c>
      <c r="I37" s="200" t="s">
        <v>145</v>
      </c>
      <c r="J37" s="200"/>
      <c r="K37" s="191" t="s">
        <v>146</v>
      </c>
      <c r="L37" s="59" t="s">
        <v>147</v>
      </c>
      <c r="M37" s="87"/>
      <c r="N37" s="11"/>
      <c r="O37" s="87"/>
      <c r="P37" s="11" t="s">
        <v>140</v>
      </c>
      <c r="Q37" s="87"/>
      <c r="R37" s="62"/>
      <c r="S37" s="87"/>
      <c r="T37" s="184"/>
      <c r="U37" s="5"/>
    </row>
    <row r="38" spans="1:21" x14ac:dyDescent="0.15">
      <c r="A38" s="3"/>
      <c r="B38" s="148"/>
      <c r="C38" s="28"/>
      <c r="D38" s="143"/>
      <c r="E38" s="193"/>
      <c r="F38" s="129"/>
      <c r="G38" s="205"/>
      <c r="H38" s="129"/>
      <c r="I38" s="200"/>
      <c r="J38" s="200"/>
      <c r="K38" s="191"/>
      <c r="L38" s="59" t="s">
        <v>141</v>
      </c>
      <c r="M38" s="87"/>
      <c r="N38" s="64"/>
      <c r="O38" s="87"/>
      <c r="P38" s="11" t="s">
        <v>142</v>
      </c>
      <c r="Q38" s="87"/>
      <c r="R38" s="62"/>
      <c r="S38" s="87"/>
      <c r="T38" s="184"/>
      <c r="U38" s="5"/>
    </row>
    <row r="39" spans="1:21" x14ac:dyDescent="0.15">
      <c r="A39" s="3"/>
      <c r="B39" s="148"/>
      <c r="C39" s="28"/>
      <c r="D39" s="143"/>
      <c r="E39" s="193"/>
      <c r="F39" s="129"/>
      <c r="G39" s="205"/>
      <c r="H39" s="129"/>
      <c r="I39" s="200"/>
      <c r="J39" s="200"/>
      <c r="K39" s="191"/>
      <c r="L39" s="59" t="s">
        <v>120</v>
      </c>
      <c r="M39" s="87"/>
      <c r="N39" s="64"/>
      <c r="O39" s="87"/>
      <c r="P39" s="11" t="s">
        <v>117</v>
      </c>
      <c r="Q39" s="87"/>
      <c r="R39" s="62"/>
      <c r="S39" s="87"/>
      <c r="T39" s="184"/>
      <c r="U39" s="5"/>
    </row>
    <row r="40" spans="1:21" x14ac:dyDescent="0.15">
      <c r="A40" s="3"/>
      <c r="B40" s="148"/>
      <c r="C40" s="28"/>
      <c r="D40" s="143"/>
      <c r="E40" s="193"/>
      <c r="F40" s="129"/>
      <c r="G40" s="205"/>
      <c r="H40" s="129"/>
      <c r="I40" s="200"/>
      <c r="J40" s="200"/>
      <c r="K40" s="191"/>
      <c r="L40" s="59" t="s">
        <v>121</v>
      </c>
      <c r="M40" s="87"/>
      <c r="N40" s="64"/>
      <c r="O40" s="87"/>
      <c r="P40" s="11" t="s">
        <v>119</v>
      </c>
      <c r="Q40" s="87"/>
      <c r="R40" s="62"/>
      <c r="S40" s="87"/>
      <c r="T40" s="184"/>
      <c r="U40" s="5"/>
    </row>
    <row r="41" spans="1:21" x14ac:dyDescent="0.15">
      <c r="A41" s="3"/>
      <c r="B41" s="148"/>
      <c r="C41" s="28"/>
      <c r="D41" s="143"/>
      <c r="E41" s="193"/>
      <c r="F41" s="129"/>
      <c r="G41" s="205"/>
      <c r="H41" s="129"/>
      <c r="I41" s="200"/>
      <c r="J41" s="200"/>
      <c r="K41" s="191"/>
      <c r="L41" s="59" t="s">
        <v>148</v>
      </c>
      <c r="M41" s="87"/>
      <c r="N41" s="64"/>
      <c r="O41" s="87"/>
      <c r="P41" s="11"/>
      <c r="Q41" s="87"/>
      <c r="R41" s="62"/>
      <c r="S41" s="87"/>
      <c r="T41" s="184"/>
      <c r="U41" s="5"/>
    </row>
    <row r="42" spans="1:21" x14ac:dyDescent="0.15">
      <c r="A42" s="3" t="s">
        <v>144</v>
      </c>
      <c r="B42" s="148">
        <f>1+B37</f>
        <v>8</v>
      </c>
      <c r="C42" s="28"/>
      <c r="D42" s="143"/>
      <c r="E42" s="193"/>
      <c r="F42" s="129" t="str">
        <f>IF(T42&lt;&gt;"",4-T42,"")</f>
        <v/>
      </c>
      <c r="G42" s="205"/>
      <c r="H42" s="129" t="str">
        <f>IFERROR(VLOOKUP(VALUE(E42&amp;F42&amp;$G$7), リスク値算定シーﾄ!$B$2:$C$28, 2, FALSE), "")</f>
        <v/>
      </c>
      <c r="I42" s="200" t="s">
        <v>149</v>
      </c>
      <c r="J42" s="200"/>
      <c r="K42" s="191" t="s">
        <v>150</v>
      </c>
      <c r="L42" s="59" t="s">
        <v>138</v>
      </c>
      <c r="M42" s="87"/>
      <c r="N42" s="59" t="s">
        <v>138</v>
      </c>
      <c r="O42" s="87"/>
      <c r="P42" s="11" t="s">
        <v>117</v>
      </c>
      <c r="Q42" s="87"/>
      <c r="R42" s="62"/>
      <c r="S42" s="87"/>
      <c r="T42" s="184"/>
      <c r="U42" s="5"/>
    </row>
    <row r="43" spans="1:21" x14ac:dyDescent="0.15">
      <c r="A43" s="3"/>
      <c r="B43" s="148"/>
      <c r="C43" s="28"/>
      <c r="D43" s="143"/>
      <c r="E43" s="193"/>
      <c r="F43" s="129"/>
      <c r="G43" s="205"/>
      <c r="H43" s="129"/>
      <c r="I43" s="200"/>
      <c r="J43" s="200"/>
      <c r="K43" s="191"/>
      <c r="L43" s="59" t="s">
        <v>139</v>
      </c>
      <c r="M43" s="87"/>
      <c r="N43" s="59" t="s">
        <v>139</v>
      </c>
      <c r="O43" s="87"/>
      <c r="P43" s="11" t="s">
        <v>119</v>
      </c>
      <c r="Q43" s="87"/>
      <c r="R43" s="62"/>
      <c r="S43" s="87"/>
      <c r="T43" s="184"/>
      <c r="U43" s="5"/>
    </row>
    <row r="44" spans="1:21" x14ac:dyDescent="0.15">
      <c r="A44" s="3"/>
      <c r="B44" s="148"/>
      <c r="C44" s="28"/>
      <c r="D44" s="143"/>
      <c r="E44" s="193"/>
      <c r="F44" s="129"/>
      <c r="G44" s="205"/>
      <c r="H44" s="129"/>
      <c r="I44" s="200"/>
      <c r="J44" s="200"/>
      <c r="K44" s="191"/>
      <c r="L44" s="59" t="s">
        <v>151</v>
      </c>
      <c r="M44" s="87"/>
      <c r="N44" s="59" t="s">
        <v>151</v>
      </c>
      <c r="O44" s="87"/>
      <c r="P44" s="11"/>
      <c r="Q44" s="87"/>
      <c r="R44" s="62"/>
      <c r="S44" s="87"/>
      <c r="T44" s="184"/>
      <c r="U44" s="5"/>
    </row>
    <row r="45" spans="1:21" x14ac:dyDescent="0.15">
      <c r="A45" s="3"/>
      <c r="B45" s="148"/>
      <c r="C45" s="28"/>
      <c r="D45" s="143"/>
      <c r="E45" s="193"/>
      <c r="F45" s="129"/>
      <c r="G45" s="205"/>
      <c r="H45" s="129"/>
      <c r="I45" s="200"/>
      <c r="J45" s="200"/>
      <c r="K45" s="191"/>
      <c r="L45" s="59" t="s">
        <v>152</v>
      </c>
      <c r="M45" s="87"/>
      <c r="N45" s="59" t="s">
        <v>152</v>
      </c>
      <c r="O45" s="87"/>
      <c r="P45" s="11"/>
      <c r="Q45" s="87"/>
      <c r="R45" s="62"/>
      <c r="S45" s="87"/>
      <c r="T45" s="184"/>
      <c r="U45" s="5"/>
    </row>
    <row r="46" spans="1:21" x14ac:dyDescent="0.15">
      <c r="A46" s="5"/>
      <c r="B46" s="148"/>
      <c r="C46" s="28"/>
      <c r="D46" s="143"/>
      <c r="E46" s="193"/>
      <c r="F46" s="129"/>
      <c r="G46" s="205"/>
      <c r="H46" s="129"/>
      <c r="I46" s="200"/>
      <c r="J46" s="200"/>
      <c r="K46" s="191"/>
      <c r="L46" s="59"/>
      <c r="M46" s="87"/>
      <c r="N46" s="64"/>
      <c r="O46" s="87"/>
      <c r="P46" s="62"/>
      <c r="Q46" s="87"/>
      <c r="R46" s="62"/>
      <c r="S46" s="87"/>
      <c r="T46" s="184"/>
      <c r="U46" s="5"/>
    </row>
    <row r="47" spans="1:21" x14ac:dyDescent="0.15">
      <c r="A47" s="3" t="s">
        <v>144</v>
      </c>
      <c r="B47" s="148">
        <f>1+B42</f>
        <v>9</v>
      </c>
      <c r="C47" s="28"/>
      <c r="D47" s="143"/>
      <c r="E47" s="193"/>
      <c r="F47" s="129" t="str">
        <f>IF(T47&lt;&gt;"",4-T47,"")</f>
        <v/>
      </c>
      <c r="G47" s="205"/>
      <c r="H47" s="129" t="str">
        <f>IFERROR(VLOOKUP(VALUE(E47&amp;F47&amp;$G$7), リスク値算定シーﾄ!$B$2:$C$28, 2, FALSE), "")</f>
        <v/>
      </c>
      <c r="I47" s="200" t="s">
        <v>153</v>
      </c>
      <c r="J47" s="200"/>
      <c r="K47" s="191" t="s">
        <v>154</v>
      </c>
      <c r="L47" s="59" t="s">
        <v>138</v>
      </c>
      <c r="M47" s="87"/>
      <c r="N47" s="59" t="s">
        <v>138</v>
      </c>
      <c r="O47" s="87"/>
      <c r="P47" s="11" t="s">
        <v>140</v>
      </c>
      <c r="Q47" s="87"/>
      <c r="R47" s="62" t="s">
        <v>5</v>
      </c>
      <c r="S47" s="87"/>
      <c r="T47" s="184"/>
      <c r="U47" s="5"/>
    </row>
    <row r="48" spans="1:21" x14ac:dyDescent="0.15">
      <c r="A48" s="3"/>
      <c r="B48" s="148"/>
      <c r="C48" s="28"/>
      <c r="D48" s="143"/>
      <c r="E48" s="193"/>
      <c r="F48" s="129"/>
      <c r="G48" s="205"/>
      <c r="H48" s="129"/>
      <c r="I48" s="200"/>
      <c r="J48" s="200"/>
      <c r="K48" s="191"/>
      <c r="L48" s="59" t="s">
        <v>139</v>
      </c>
      <c r="M48" s="87"/>
      <c r="N48" s="59" t="s">
        <v>139</v>
      </c>
      <c r="O48" s="87"/>
      <c r="P48" s="11" t="s">
        <v>117</v>
      </c>
      <c r="Q48" s="87"/>
      <c r="R48" s="62"/>
      <c r="S48" s="87"/>
      <c r="T48" s="184"/>
      <c r="U48" s="5"/>
    </row>
    <row r="49" spans="1:21" x14ac:dyDescent="0.15">
      <c r="A49" s="3"/>
      <c r="B49" s="148"/>
      <c r="C49" s="28"/>
      <c r="D49" s="143"/>
      <c r="E49" s="193"/>
      <c r="F49" s="129"/>
      <c r="G49" s="205"/>
      <c r="H49" s="129"/>
      <c r="I49" s="200"/>
      <c r="J49" s="200"/>
      <c r="K49" s="191"/>
      <c r="L49" s="59" t="s">
        <v>148</v>
      </c>
      <c r="M49" s="87"/>
      <c r="N49" s="59" t="s">
        <v>148</v>
      </c>
      <c r="O49" s="87"/>
      <c r="P49" s="11" t="s">
        <v>119</v>
      </c>
      <c r="Q49" s="87"/>
      <c r="R49" s="62"/>
      <c r="S49" s="87"/>
      <c r="T49" s="184"/>
      <c r="U49" s="5"/>
    </row>
    <row r="50" spans="1:21" x14ac:dyDescent="0.15">
      <c r="A50" s="3"/>
      <c r="B50" s="148"/>
      <c r="C50" s="28"/>
      <c r="D50" s="143"/>
      <c r="E50" s="193"/>
      <c r="F50" s="129"/>
      <c r="G50" s="205"/>
      <c r="H50" s="129"/>
      <c r="I50" s="200"/>
      <c r="J50" s="200"/>
      <c r="K50" s="191"/>
      <c r="L50" s="59"/>
      <c r="M50" s="87"/>
      <c r="N50" s="64"/>
      <c r="O50" s="87"/>
      <c r="P50" s="11"/>
      <c r="Q50" s="87"/>
      <c r="R50" s="62"/>
      <c r="S50" s="87"/>
      <c r="T50" s="184"/>
      <c r="U50" s="5"/>
    </row>
    <row r="51" spans="1:21" x14ac:dyDescent="0.15">
      <c r="A51" s="5"/>
      <c r="B51" s="148"/>
      <c r="C51" s="28"/>
      <c r="D51" s="143"/>
      <c r="E51" s="193"/>
      <c r="F51" s="129"/>
      <c r="G51" s="205"/>
      <c r="H51" s="129"/>
      <c r="I51" s="200"/>
      <c r="J51" s="200"/>
      <c r="K51" s="191"/>
      <c r="L51" s="59"/>
      <c r="M51" s="87"/>
      <c r="N51" s="64"/>
      <c r="O51" s="87"/>
      <c r="P51" s="62"/>
      <c r="Q51" s="87"/>
      <c r="R51" s="62"/>
      <c r="S51" s="87"/>
      <c r="T51" s="184"/>
      <c r="U51" s="5"/>
    </row>
    <row r="52" spans="1:21" x14ac:dyDescent="0.15">
      <c r="A52" s="3" t="s">
        <v>155</v>
      </c>
      <c r="B52" s="148">
        <f>1+B47</f>
        <v>10</v>
      </c>
      <c r="C52" s="28"/>
      <c r="D52" s="143"/>
      <c r="E52" s="193"/>
      <c r="F52" s="129" t="str">
        <f>IF(T52&lt;&gt;"",4-T52,"")</f>
        <v/>
      </c>
      <c r="G52" s="205"/>
      <c r="H52" s="129" t="str">
        <f>IFERROR(VLOOKUP(VALUE(E52&amp;F52&amp;$G$7), リスク値算定シーﾄ!$B$2:$C$28, 2, FALSE), "")</f>
        <v/>
      </c>
      <c r="I52" s="200" t="s">
        <v>156</v>
      </c>
      <c r="J52" s="200"/>
      <c r="K52" s="191" t="s">
        <v>59</v>
      </c>
      <c r="L52" s="59" t="s">
        <v>138</v>
      </c>
      <c r="M52" s="87"/>
      <c r="N52" s="11"/>
      <c r="O52" s="87"/>
      <c r="P52" s="11" t="s">
        <v>140</v>
      </c>
      <c r="Q52" s="87"/>
      <c r="R52" s="62" t="s">
        <v>157</v>
      </c>
      <c r="S52" s="87"/>
      <c r="T52" s="184"/>
      <c r="U52" s="5"/>
    </row>
    <row r="53" spans="1:21" x14ac:dyDescent="0.15">
      <c r="A53" s="3"/>
      <c r="B53" s="148"/>
      <c r="C53" s="28"/>
      <c r="D53" s="143"/>
      <c r="E53" s="193"/>
      <c r="F53" s="129"/>
      <c r="G53" s="205"/>
      <c r="H53" s="129"/>
      <c r="I53" s="200"/>
      <c r="J53" s="200"/>
      <c r="K53" s="191"/>
      <c r="L53" s="59" t="s">
        <v>139</v>
      </c>
      <c r="M53" s="87"/>
      <c r="N53" s="64"/>
      <c r="O53" s="87"/>
      <c r="P53" s="11" t="s">
        <v>117</v>
      </c>
      <c r="Q53" s="87"/>
      <c r="R53" s="62"/>
      <c r="S53" s="87"/>
      <c r="T53" s="184"/>
      <c r="U53" s="5"/>
    </row>
    <row r="54" spans="1:21" x14ac:dyDescent="0.15">
      <c r="A54" s="3"/>
      <c r="B54" s="148"/>
      <c r="C54" s="28"/>
      <c r="D54" s="143"/>
      <c r="E54" s="193"/>
      <c r="F54" s="129"/>
      <c r="G54" s="205"/>
      <c r="H54" s="129"/>
      <c r="I54" s="200"/>
      <c r="J54" s="200"/>
      <c r="K54" s="191"/>
      <c r="L54" s="59"/>
      <c r="M54" s="87"/>
      <c r="N54" s="64"/>
      <c r="O54" s="87"/>
      <c r="P54" s="11" t="s">
        <v>119</v>
      </c>
      <c r="Q54" s="87"/>
      <c r="R54" s="62"/>
      <c r="S54" s="87"/>
      <c r="T54" s="184"/>
      <c r="U54" s="5"/>
    </row>
    <row r="55" spans="1:21" x14ac:dyDescent="0.15">
      <c r="A55" s="3"/>
      <c r="B55" s="148"/>
      <c r="C55" s="28"/>
      <c r="D55" s="143"/>
      <c r="E55" s="193"/>
      <c r="F55" s="129"/>
      <c r="G55" s="205"/>
      <c r="H55" s="129"/>
      <c r="I55" s="200"/>
      <c r="J55" s="200"/>
      <c r="K55" s="191"/>
      <c r="L55" s="59"/>
      <c r="M55" s="87"/>
      <c r="N55" s="64"/>
      <c r="O55" s="87"/>
      <c r="P55" s="11"/>
      <c r="Q55" s="87"/>
      <c r="R55" s="62"/>
      <c r="S55" s="87"/>
      <c r="T55" s="184"/>
      <c r="U55" s="5"/>
    </row>
    <row r="56" spans="1:21" x14ac:dyDescent="0.15">
      <c r="A56" s="5"/>
      <c r="B56" s="148"/>
      <c r="C56" s="28"/>
      <c r="D56" s="143"/>
      <c r="E56" s="193"/>
      <c r="F56" s="129"/>
      <c r="G56" s="205"/>
      <c r="H56" s="129"/>
      <c r="I56" s="200"/>
      <c r="J56" s="200"/>
      <c r="K56" s="191"/>
      <c r="L56" s="59"/>
      <c r="M56" s="87"/>
      <c r="N56" s="64"/>
      <c r="O56" s="87"/>
      <c r="P56" s="62"/>
      <c r="Q56" s="87"/>
      <c r="R56" s="62"/>
      <c r="S56" s="87"/>
      <c r="T56" s="184"/>
      <c r="U56" s="5"/>
    </row>
    <row r="57" spans="1:21" x14ac:dyDescent="0.15">
      <c r="A57" s="3" t="s">
        <v>155</v>
      </c>
      <c r="B57" s="148">
        <f>1+B52</f>
        <v>11</v>
      </c>
      <c r="C57" s="28"/>
      <c r="D57" s="143"/>
      <c r="E57" s="193"/>
      <c r="F57" s="129" t="str">
        <f>IF(T57&lt;&gt;"",4-T57,"")</f>
        <v/>
      </c>
      <c r="G57" s="205"/>
      <c r="H57" s="129" t="str">
        <f>IFERROR(VLOOKUP(VALUE(E57&amp;F57&amp;$G$7), リスク値算定シーﾄ!$B$2:$C$28, 2, FALSE), "")</f>
        <v/>
      </c>
      <c r="I57" s="200" t="s">
        <v>158</v>
      </c>
      <c r="J57" s="200"/>
      <c r="K57" s="191" t="s">
        <v>60</v>
      </c>
      <c r="L57" s="59" t="s">
        <v>159</v>
      </c>
      <c r="M57" s="87"/>
      <c r="N57" s="59" t="s">
        <v>159</v>
      </c>
      <c r="O57" s="87"/>
      <c r="P57" s="11" t="s">
        <v>117</v>
      </c>
      <c r="Q57" s="87"/>
      <c r="R57" s="62"/>
      <c r="S57" s="87"/>
      <c r="T57" s="184"/>
      <c r="U57" s="5"/>
    </row>
    <row r="58" spans="1:21" x14ac:dyDescent="0.15">
      <c r="A58" s="3"/>
      <c r="B58" s="148"/>
      <c r="C58" s="28"/>
      <c r="D58" s="143"/>
      <c r="E58" s="193"/>
      <c r="F58" s="129"/>
      <c r="G58" s="205"/>
      <c r="H58" s="129"/>
      <c r="I58" s="200"/>
      <c r="J58" s="200"/>
      <c r="K58" s="191"/>
      <c r="L58" s="59" t="s">
        <v>148</v>
      </c>
      <c r="M58" s="87"/>
      <c r="N58" s="59" t="s">
        <v>148</v>
      </c>
      <c r="O58" s="87"/>
      <c r="P58" s="11" t="s">
        <v>119</v>
      </c>
      <c r="Q58" s="87"/>
      <c r="R58" s="62"/>
      <c r="S58" s="87"/>
      <c r="T58" s="184"/>
      <c r="U58" s="5"/>
    </row>
    <row r="59" spans="1:21" x14ac:dyDescent="0.15">
      <c r="A59" s="3"/>
      <c r="B59" s="148"/>
      <c r="C59" s="28"/>
      <c r="D59" s="143"/>
      <c r="E59" s="193"/>
      <c r="F59" s="129"/>
      <c r="G59" s="205"/>
      <c r="H59" s="129"/>
      <c r="I59" s="200"/>
      <c r="J59" s="200"/>
      <c r="K59" s="191"/>
      <c r="L59" s="59" t="s">
        <v>160</v>
      </c>
      <c r="M59" s="87"/>
      <c r="N59" s="59" t="s">
        <v>160</v>
      </c>
      <c r="O59" s="87"/>
      <c r="P59" s="11"/>
      <c r="Q59" s="87"/>
      <c r="R59" s="62"/>
      <c r="S59" s="87"/>
      <c r="T59" s="184"/>
      <c r="U59" s="5"/>
    </row>
    <row r="60" spans="1:21" x14ac:dyDescent="0.15">
      <c r="A60" s="3"/>
      <c r="B60" s="148"/>
      <c r="C60" s="28"/>
      <c r="D60" s="143"/>
      <c r="E60" s="193"/>
      <c r="F60" s="129"/>
      <c r="G60" s="205"/>
      <c r="H60" s="129"/>
      <c r="I60" s="200"/>
      <c r="J60" s="200"/>
      <c r="K60" s="191"/>
      <c r="L60" s="59"/>
      <c r="M60" s="87"/>
      <c r="N60" s="64"/>
      <c r="O60" s="87"/>
      <c r="P60" s="11"/>
      <c r="Q60" s="87"/>
      <c r="R60" s="62"/>
      <c r="S60" s="87"/>
      <c r="T60" s="184"/>
      <c r="U60" s="5"/>
    </row>
    <row r="61" spans="1:21" x14ac:dyDescent="0.15">
      <c r="A61" s="5"/>
      <c r="B61" s="148"/>
      <c r="C61" s="28"/>
      <c r="D61" s="143"/>
      <c r="E61" s="193"/>
      <c r="F61" s="129"/>
      <c r="G61" s="205"/>
      <c r="H61" s="129"/>
      <c r="I61" s="200"/>
      <c r="J61" s="200"/>
      <c r="K61" s="191"/>
      <c r="L61" s="59"/>
      <c r="M61" s="87"/>
      <c r="N61" s="64"/>
      <c r="O61" s="87"/>
      <c r="P61" s="62"/>
      <c r="Q61" s="87"/>
      <c r="R61" s="62"/>
      <c r="S61" s="87"/>
      <c r="T61" s="184"/>
      <c r="U61" s="5"/>
    </row>
    <row r="62" spans="1:21" x14ac:dyDescent="0.15">
      <c r="A62" s="3" t="s">
        <v>155</v>
      </c>
      <c r="B62" s="148">
        <f>1+B57</f>
        <v>12</v>
      </c>
      <c r="C62" s="28"/>
      <c r="D62" s="143"/>
      <c r="E62" s="193"/>
      <c r="F62" s="129" t="str">
        <f>IF(T62&lt;&gt;"",4-T62,"")</f>
        <v/>
      </c>
      <c r="G62" s="205"/>
      <c r="H62" s="129" t="str">
        <f>IFERROR(VLOOKUP(VALUE(E62&amp;F62&amp;$G$7), リスク値算定シーﾄ!$B$2:$C$28, 2, FALSE), "")</f>
        <v/>
      </c>
      <c r="I62" s="200" t="s">
        <v>161</v>
      </c>
      <c r="J62" s="200"/>
      <c r="K62" s="191" t="s">
        <v>162</v>
      </c>
      <c r="L62" s="59"/>
      <c r="M62" s="87"/>
      <c r="N62" s="11"/>
      <c r="O62" s="87"/>
      <c r="P62" s="11" t="s">
        <v>140</v>
      </c>
      <c r="Q62" s="87"/>
      <c r="R62" s="62" t="s">
        <v>163</v>
      </c>
      <c r="S62" s="87"/>
      <c r="T62" s="184"/>
      <c r="U62" s="5"/>
    </row>
    <row r="63" spans="1:21" x14ac:dyDescent="0.15">
      <c r="A63" s="3"/>
      <c r="B63" s="148"/>
      <c r="C63" s="28"/>
      <c r="D63" s="143"/>
      <c r="E63" s="193"/>
      <c r="F63" s="129"/>
      <c r="G63" s="205"/>
      <c r="H63" s="129"/>
      <c r="I63" s="200"/>
      <c r="J63" s="200"/>
      <c r="K63" s="191"/>
      <c r="L63" s="59"/>
      <c r="M63" s="87"/>
      <c r="N63" s="64"/>
      <c r="O63" s="87"/>
      <c r="P63" s="11" t="s">
        <v>142</v>
      </c>
      <c r="Q63" s="87"/>
      <c r="R63" s="62" t="s">
        <v>164</v>
      </c>
      <c r="S63" s="87"/>
      <c r="T63" s="184"/>
      <c r="U63" s="5"/>
    </row>
    <row r="64" spans="1:21" x14ac:dyDescent="0.15">
      <c r="A64" s="3"/>
      <c r="B64" s="148"/>
      <c r="C64" s="28"/>
      <c r="D64" s="143"/>
      <c r="E64" s="193"/>
      <c r="F64" s="129"/>
      <c r="G64" s="205"/>
      <c r="H64" s="129"/>
      <c r="I64" s="200"/>
      <c r="J64" s="200"/>
      <c r="K64" s="191"/>
      <c r="L64" s="59"/>
      <c r="M64" s="87"/>
      <c r="N64" s="64"/>
      <c r="O64" s="87"/>
      <c r="P64" s="11" t="s">
        <v>117</v>
      </c>
      <c r="Q64" s="87"/>
      <c r="R64" s="62"/>
      <c r="S64" s="87"/>
      <c r="T64" s="184"/>
      <c r="U64" s="5"/>
    </row>
    <row r="65" spans="1:21" x14ac:dyDescent="0.15">
      <c r="A65" s="3"/>
      <c r="B65" s="148"/>
      <c r="C65" s="28"/>
      <c r="D65" s="143"/>
      <c r="E65" s="193"/>
      <c r="F65" s="129"/>
      <c r="G65" s="205"/>
      <c r="H65" s="129"/>
      <c r="I65" s="200"/>
      <c r="J65" s="200"/>
      <c r="K65" s="191"/>
      <c r="L65" s="59"/>
      <c r="M65" s="87"/>
      <c r="N65" s="64"/>
      <c r="O65" s="87"/>
      <c r="P65" s="11"/>
      <c r="Q65" s="87"/>
      <c r="R65" s="62"/>
      <c r="S65" s="87"/>
      <c r="T65" s="184"/>
      <c r="U65" s="5"/>
    </row>
    <row r="66" spans="1:21" x14ac:dyDescent="0.15">
      <c r="A66" s="5"/>
      <c r="B66" s="148"/>
      <c r="C66" s="28"/>
      <c r="D66" s="143"/>
      <c r="E66" s="193"/>
      <c r="F66" s="129"/>
      <c r="G66" s="205"/>
      <c r="H66" s="129"/>
      <c r="I66" s="200"/>
      <c r="J66" s="200"/>
      <c r="K66" s="191"/>
      <c r="L66" s="59"/>
      <c r="M66" s="87"/>
      <c r="N66" s="64"/>
      <c r="O66" s="87"/>
      <c r="P66" s="62"/>
      <c r="Q66" s="87"/>
      <c r="R66" s="62"/>
      <c r="S66" s="87"/>
      <c r="T66" s="184"/>
      <c r="U66" s="5"/>
    </row>
    <row r="67" spans="1:21" x14ac:dyDescent="0.15">
      <c r="A67" s="5"/>
      <c r="B67" s="148">
        <f>1+B62</f>
        <v>13</v>
      </c>
      <c r="C67" s="28"/>
      <c r="D67" s="143"/>
      <c r="E67" s="193"/>
      <c r="F67" s="129" t="str">
        <f>IF(T67&lt;&gt;"",4-T67,"")</f>
        <v/>
      </c>
      <c r="G67" s="205"/>
      <c r="H67" s="129" t="str">
        <f>IFERROR(VLOOKUP(VALUE(E67&amp;F67&amp;$G$7), リスク値算定シーﾄ!$B$2:$C$28, 2, FALSE), "")</f>
        <v/>
      </c>
      <c r="I67" s="200" t="s">
        <v>165</v>
      </c>
      <c r="J67" s="200"/>
      <c r="K67" s="191" t="s">
        <v>56</v>
      </c>
      <c r="L67" s="11" t="s">
        <v>166</v>
      </c>
      <c r="M67" s="87"/>
      <c r="N67" s="11"/>
      <c r="O67" s="87"/>
      <c r="P67" s="11" t="s">
        <v>140</v>
      </c>
      <c r="Q67" s="87"/>
      <c r="R67" s="11" t="s">
        <v>163</v>
      </c>
      <c r="S67" s="87"/>
      <c r="T67" s="184"/>
      <c r="U67" s="5"/>
    </row>
    <row r="68" spans="1:21" x14ac:dyDescent="0.15">
      <c r="A68" s="5"/>
      <c r="B68" s="148"/>
      <c r="C68" s="28"/>
      <c r="D68" s="143"/>
      <c r="E68" s="193"/>
      <c r="F68" s="129"/>
      <c r="G68" s="205"/>
      <c r="H68" s="129"/>
      <c r="I68" s="200"/>
      <c r="J68" s="200"/>
      <c r="K68" s="191"/>
      <c r="L68" s="11"/>
      <c r="M68" s="87"/>
      <c r="N68" s="61"/>
      <c r="O68" s="87"/>
      <c r="P68" s="11" t="s">
        <v>142</v>
      </c>
      <c r="Q68" s="87"/>
      <c r="R68" s="11" t="s">
        <v>164</v>
      </c>
      <c r="S68" s="87"/>
      <c r="T68" s="184"/>
      <c r="U68" s="5"/>
    </row>
    <row r="69" spans="1:21" x14ac:dyDescent="0.15">
      <c r="A69" s="5"/>
      <c r="B69" s="148"/>
      <c r="C69" s="28"/>
      <c r="D69" s="143"/>
      <c r="E69" s="193"/>
      <c r="F69" s="129"/>
      <c r="G69" s="205"/>
      <c r="H69" s="129"/>
      <c r="I69" s="200"/>
      <c r="J69" s="200"/>
      <c r="K69" s="191"/>
      <c r="L69" s="65"/>
      <c r="M69" s="87"/>
      <c r="N69" s="11"/>
      <c r="O69" s="87"/>
      <c r="P69" s="11" t="s">
        <v>117</v>
      </c>
      <c r="Q69" s="87"/>
      <c r="R69" s="11"/>
      <c r="S69" s="87"/>
      <c r="T69" s="184"/>
      <c r="U69" s="5"/>
    </row>
    <row r="70" spans="1:21" x14ac:dyDescent="0.15">
      <c r="A70" s="5"/>
      <c r="B70" s="148"/>
      <c r="C70" s="28"/>
      <c r="D70" s="143"/>
      <c r="E70" s="193"/>
      <c r="F70" s="129"/>
      <c r="G70" s="205"/>
      <c r="H70" s="129"/>
      <c r="I70" s="200"/>
      <c r="J70" s="200"/>
      <c r="K70" s="191"/>
      <c r="L70" s="65"/>
      <c r="M70" s="87"/>
      <c r="N70" s="11"/>
      <c r="O70" s="87"/>
      <c r="P70" s="11" t="s">
        <v>119</v>
      </c>
      <c r="Q70" s="87"/>
      <c r="R70" s="11"/>
      <c r="S70" s="87"/>
      <c r="T70" s="184"/>
      <c r="U70" s="5"/>
    </row>
    <row r="71" spans="1:21" x14ac:dyDescent="0.15">
      <c r="A71" s="5"/>
      <c r="B71" s="148"/>
      <c r="C71" s="28"/>
      <c r="D71" s="143"/>
      <c r="E71" s="193"/>
      <c r="F71" s="129"/>
      <c r="G71" s="205"/>
      <c r="H71" s="129"/>
      <c r="I71" s="200"/>
      <c r="J71" s="200"/>
      <c r="K71" s="191"/>
      <c r="L71" s="11"/>
      <c r="M71" s="87"/>
      <c r="N71" s="11"/>
      <c r="O71" s="87"/>
      <c r="P71" s="11"/>
      <c r="Q71" s="87"/>
      <c r="R71" s="11"/>
      <c r="S71" s="87"/>
      <c r="T71" s="184"/>
      <c r="U71" s="5"/>
    </row>
    <row r="72" spans="1:21" x14ac:dyDescent="0.15">
      <c r="A72" s="5"/>
      <c r="B72" s="148">
        <f>1+B67</f>
        <v>14</v>
      </c>
      <c r="C72" s="28"/>
      <c r="D72" s="143"/>
      <c r="E72" s="193"/>
      <c r="F72" s="129" t="str">
        <f>IF(T72&lt;&gt;"",4-T72,"")</f>
        <v/>
      </c>
      <c r="G72" s="205"/>
      <c r="H72" s="129" t="str">
        <f>IFERROR(VLOOKUP(VALUE(E72&amp;F72&amp;$G$7), リスク値算定シーﾄ!$B$2:$C$28, 2, FALSE), "")</f>
        <v/>
      </c>
      <c r="I72" s="150" t="s">
        <v>167</v>
      </c>
      <c r="J72" s="150"/>
      <c r="K72" s="191" t="s">
        <v>168</v>
      </c>
      <c r="L72" s="11" t="s">
        <v>126</v>
      </c>
      <c r="M72" s="87"/>
      <c r="N72" s="11" t="s">
        <v>126</v>
      </c>
      <c r="O72" s="87"/>
      <c r="P72" s="11" t="s">
        <v>126</v>
      </c>
      <c r="Q72" s="87"/>
      <c r="R72" s="11"/>
      <c r="S72" s="87"/>
      <c r="T72" s="184"/>
      <c r="U72" s="5"/>
    </row>
    <row r="73" spans="1:21" x14ac:dyDescent="0.15">
      <c r="A73" s="5"/>
      <c r="B73" s="148"/>
      <c r="C73" s="28"/>
      <c r="D73" s="143"/>
      <c r="E73" s="193"/>
      <c r="F73" s="129"/>
      <c r="G73" s="205"/>
      <c r="H73" s="129"/>
      <c r="I73" s="150"/>
      <c r="J73" s="150"/>
      <c r="K73" s="191"/>
      <c r="L73" s="11"/>
      <c r="M73" s="87"/>
      <c r="N73" s="61"/>
      <c r="O73" s="87"/>
      <c r="P73" s="11"/>
      <c r="Q73" s="87"/>
      <c r="R73" s="11"/>
      <c r="S73" s="87"/>
      <c r="T73" s="184"/>
      <c r="U73" s="5"/>
    </row>
    <row r="74" spans="1:21" x14ac:dyDescent="0.15">
      <c r="A74" s="5"/>
      <c r="B74" s="148"/>
      <c r="C74" s="28"/>
      <c r="D74" s="143"/>
      <c r="E74" s="193"/>
      <c r="F74" s="129"/>
      <c r="G74" s="205"/>
      <c r="H74" s="129"/>
      <c r="I74" s="150"/>
      <c r="J74" s="150"/>
      <c r="K74" s="191"/>
      <c r="L74" s="11"/>
      <c r="M74" s="87"/>
      <c r="N74" s="11"/>
      <c r="O74" s="87"/>
      <c r="P74" s="11"/>
      <c r="Q74" s="87"/>
      <c r="R74" s="11"/>
      <c r="S74" s="87"/>
      <c r="T74" s="184"/>
      <c r="U74" s="5"/>
    </row>
    <row r="75" spans="1:21" x14ac:dyDescent="0.15">
      <c r="A75" s="5"/>
      <c r="B75" s="148"/>
      <c r="C75" s="28"/>
      <c r="D75" s="143"/>
      <c r="E75" s="193"/>
      <c r="F75" s="129"/>
      <c r="G75" s="205"/>
      <c r="H75" s="129"/>
      <c r="I75" s="150"/>
      <c r="J75" s="150"/>
      <c r="K75" s="191"/>
      <c r="L75" s="11"/>
      <c r="M75" s="87"/>
      <c r="N75" s="11"/>
      <c r="O75" s="87"/>
      <c r="P75" s="11"/>
      <c r="Q75" s="87"/>
      <c r="R75" s="11"/>
      <c r="S75" s="87"/>
      <c r="T75" s="184"/>
      <c r="U75" s="5"/>
    </row>
    <row r="76" spans="1:21" x14ac:dyDescent="0.15">
      <c r="A76" s="5"/>
      <c r="B76" s="148"/>
      <c r="C76" s="28"/>
      <c r="D76" s="143"/>
      <c r="E76" s="193"/>
      <c r="F76" s="129"/>
      <c r="G76" s="205"/>
      <c r="H76" s="129"/>
      <c r="I76" s="150"/>
      <c r="J76" s="150"/>
      <c r="K76" s="191"/>
      <c r="L76" s="11"/>
      <c r="M76" s="87"/>
      <c r="N76" s="11"/>
      <c r="O76" s="87"/>
      <c r="P76" s="11"/>
      <c r="Q76" s="87"/>
      <c r="R76" s="11"/>
      <c r="S76" s="87"/>
      <c r="T76" s="184"/>
      <c r="U76" s="5"/>
    </row>
    <row r="77" spans="1:21" x14ac:dyDescent="0.15">
      <c r="A77" s="5"/>
      <c r="B77" s="148">
        <f>1+B72</f>
        <v>15</v>
      </c>
      <c r="C77" s="28"/>
      <c r="D77" s="143"/>
      <c r="E77" s="193"/>
      <c r="F77" s="129" t="str">
        <f>IF(T77&lt;&gt;"",4-T77,"")</f>
        <v/>
      </c>
      <c r="G77" s="205"/>
      <c r="H77" s="129" t="str">
        <f>IFERROR(VLOOKUP(VALUE(E77&amp;F77&amp;$G$7), リスク値算定シーﾄ!$B$2:$C$28, 2, FALSE), "")</f>
        <v/>
      </c>
      <c r="I77" s="150" t="s">
        <v>169</v>
      </c>
      <c r="J77" s="150"/>
      <c r="K77" s="191" t="s">
        <v>54</v>
      </c>
      <c r="L77" s="11" t="s">
        <v>170</v>
      </c>
      <c r="M77" s="87"/>
      <c r="N77" s="11" t="s">
        <v>170</v>
      </c>
      <c r="O77" s="87"/>
      <c r="P77" s="11"/>
      <c r="Q77" s="87"/>
      <c r="R77" s="11"/>
      <c r="S77" s="87"/>
      <c r="T77" s="184"/>
      <c r="U77" s="5"/>
    </row>
    <row r="78" spans="1:21" x14ac:dyDescent="0.15">
      <c r="A78" s="5"/>
      <c r="B78" s="148"/>
      <c r="C78" s="28"/>
      <c r="D78" s="143"/>
      <c r="E78" s="193"/>
      <c r="F78" s="129"/>
      <c r="G78" s="205"/>
      <c r="H78" s="129"/>
      <c r="I78" s="150"/>
      <c r="J78" s="150"/>
      <c r="K78" s="191"/>
      <c r="L78" s="11" t="s">
        <v>171</v>
      </c>
      <c r="M78" s="87"/>
      <c r="N78" s="11" t="s">
        <v>171</v>
      </c>
      <c r="O78" s="87"/>
      <c r="P78" s="11"/>
      <c r="Q78" s="87"/>
      <c r="R78" s="11"/>
      <c r="S78" s="87"/>
      <c r="T78" s="184"/>
      <c r="U78" s="5"/>
    </row>
    <row r="79" spans="1:21" x14ac:dyDescent="0.15">
      <c r="A79" s="5"/>
      <c r="B79" s="148"/>
      <c r="C79" s="28"/>
      <c r="D79" s="143"/>
      <c r="E79" s="193"/>
      <c r="F79" s="129"/>
      <c r="G79" s="205"/>
      <c r="H79" s="129"/>
      <c r="I79" s="150"/>
      <c r="J79" s="150"/>
      <c r="K79" s="191"/>
      <c r="L79" s="11" t="s">
        <v>172</v>
      </c>
      <c r="M79" s="87"/>
      <c r="N79" s="11" t="s">
        <v>172</v>
      </c>
      <c r="O79" s="87"/>
      <c r="P79" s="11"/>
      <c r="Q79" s="87"/>
      <c r="R79" s="11"/>
      <c r="S79" s="87"/>
      <c r="T79" s="184"/>
      <c r="U79" s="5"/>
    </row>
    <row r="80" spans="1:21" x14ac:dyDescent="0.15">
      <c r="A80" s="5"/>
      <c r="B80" s="148"/>
      <c r="C80" s="28"/>
      <c r="D80" s="143"/>
      <c r="E80" s="193"/>
      <c r="F80" s="129"/>
      <c r="G80" s="205"/>
      <c r="H80" s="129"/>
      <c r="I80" s="150"/>
      <c r="J80" s="150"/>
      <c r="K80" s="191"/>
      <c r="L80" s="11"/>
      <c r="M80" s="87"/>
      <c r="N80" s="11"/>
      <c r="O80" s="87"/>
      <c r="P80" s="11"/>
      <c r="Q80" s="87"/>
      <c r="R80" s="11"/>
      <c r="S80" s="57"/>
      <c r="T80" s="184"/>
      <c r="U80" s="5"/>
    </row>
    <row r="81" spans="1:21" x14ac:dyDescent="0.15">
      <c r="A81" s="5"/>
      <c r="B81" s="148"/>
      <c r="C81" s="28"/>
      <c r="D81" s="143"/>
      <c r="E81" s="193"/>
      <c r="F81" s="129"/>
      <c r="G81" s="205"/>
      <c r="H81" s="129"/>
      <c r="I81" s="150"/>
      <c r="J81" s="150"/>
      <c r="K81" s="191"/>
      <c r="L81" s="11"/>
      <c r="M81" s="87"/>
      <c r="N81" s="11"/>
      <c r="O81" s="87"/>
      <c r="P81" s="11"/>
      <c r="Q81" s="87"/>
      <c r="R81" s="11"/>
      <c r="S81" s="57"/>
      <c r="T81" s="184"/>
      <c r="U81" s="5"/>
    </row>
    <row r="82" spans="1:21" x14ac:dyDescent="0.15">
      <c r="A82" s="5"/>
      <c r="B82" s="148">
        <f>1+B77</f>
        <v>16</v>
      </c>
      <c r="C82" s="28"/>
      <c r="D82" s="143"/>
      <c r="E82" s="193"/>
      <c r="F82" s="129" t="str">
        <f>IF(T82&lt;&gt;"",4-T82,"")</f>
        <v/>
      </c>
      <c r="G82" s="205"/>
      <c r="H82" s="129" t="str">
        <f>IFERROR(VLOOKUP(VALUE(E82&amp;F82&amp;$G$7), リスク値算定シーﾄ!$B$2:$C$28, 2, FALSE), "")</f>
        <v/>
      </c>
      <c r="I82" s="136" t="s">
        <v>173</v>
      </c>
      <c r="J82" s="196"/>
      <c r="K82" s="142" t="s">
        <v>174</v>
      </c>
      <c r="L82" s="11" t="s">
        <v>124</v>
      </c>
      <c r="M82" s="87"/>
      <c r="N82" s="11"/>
      <c r="O82" s="87"/>
      <c r="P82" s="11" t="s">
        <v>140</v>
      </c>
      <c r="Q82" s="87"/>
      <c r="R82" s="11" t="s">
        <v>163</v>
      </c>
      <c r="S82" s="87"/>
      <c r="T82" s="184"/>
      <c r="U82" s="5"/>
    </row>
    <row r="83" spans="1:21" x14ac:dyDescent="0.15">
      <c r="A83" s="5"/>
      <c r="B83" s="148"/>
      <c r="C83" s="28"/>
      <c r="D83" s="143"/>
      <c r="E83" s="193"/>
      <c r="F83" s="129"/>
      <c r="G83" s="205"/>
      <c r="H83" s="129"/>
      <c r="I83" s="138"/>
      <c r="J83" s="197"/>
      <c r="K83" s="143"/>
      <c r="L83" s="11" t="s">
        <v>126</v>
      </c>
      <c r="M83" s="87"/>
      <c r="N83" s="61"/>
      <c r="O83" s="87"/>
      <c r="P83" s="11" t="s">
        <v>142</v>
      </c>
      <c r="Q83" s="87"/>
      <c r="R83" s="11"/>
      <c r="S83" s="87"/>
      <c r="T83" s="184"/>
      <c r="U83" s="5"/>
    </row>
    <row r="84" spans="1:21" x14ac:dyDescent="0.15">
      <c r="A84" s="5"/>
      <c r="B84" s="148"/>
      <c r="C84" s="28"/>
      <c r="D84" s="143"/>
      <c r="E84" s="193"/>
      <c r="F84" s="129"/>
      <c r="G84" s="205"/>
      <c r="H84" s="129"/>
      <c r="I84" s="138"/>
      <c r="J84" s="197"/>
      <c r="K84" s="143"/>
      <c r="L84" s="11"/>
      <c r="M84" s="87"/>
      <c r="N84" s="11"/>
      <c r="O84" s="87"/>
      <c r="P84" s="11" t="s">
        <v>117</v>
      </c>
      <c r="Q84" s="87"/>
      <c r="R84" s="11"/>
      <c r="S84" s="87"/>
      <c r="T84" s="184"/>
      <c r="U84" s="5"/>
    </row>
    <row r="85" spans="1:21" x14ac:dyDescent="0.15">
      <c r="A85" s="5"/>
      <c r="B85" s="148"/>
      <c r="C85" s="28"/>
      <c r="D85" s="143"/>
      <c r="E85" s="193"/>
      <c r="F85" s="129"/>
      <c r="G85" s="205"/>
      <c r="H85" s="129"/>
      <c r="I85" s="138"/>
      <c r="J85" s="197"/>
      <c r="K85" s="143"/>
      <c r="L85" s="11"/>
      <c r="M85" s="87"/>
      <c r="N85" s="11"/>
      <c r="O85" s="87"/>
      <c r="P85" s="11" t="s">
        <v>119</v>
      </c>
      <c r="Q85" s="87"/>
      <c r="R85" s="11"/>
      <c r="S85" s="87"/>
      <c r="T85" s="184"/>
      <c r="U85" s="5"/>
    </row>
    <row r="86" spans="1:21" x14ac:dyDescent="0.15">
      <c r="A86" s="5"/>
      <c r="B86" s="148"/>
      <c r="C86" s="28"/>
      <c r="D86" s="143"/>
      <c r="E86" s="193"/>
      <c r="F86" s="129"/>
      <c r="G86" s="205"/>
      <c r="H86" s="129"/>
      <c r="I86" s="138"/>
      <c r="J86" s="197"/>
      <c r="K86" s="143"/>
      <c r="L86" s="11"/>
      <c r="M86" s="87"/>
      <c r="N86" s="11"/>
      <c r="O86" s="87"/>
      <c r="P86" s="11" t="s">
        <v>125</v>
      </c>
      <c r="Q86" s="87"/>
      <c r="R86" s="11"/>
      <c r="S86" s="87"/>
      <c r="T86" s="184"/>
      <c r="U86" s="5"/>
    </row>
    <row r="87" spans="1:21" x14ac:dyDescent="0.15">
      <c r="A87" s="5"/>
      <c r="B87" s="148"/>
      <c r="C87" s="28"/>
      <c r="D87" s="143"/>
      <c r="E87" s="193"/>
      <c r="F87" s="129"/>
      <c r="G87" s="205"/>
      <c r="H87" s="129"/>
      <c r="I87" s="198"/>
      <c r="J87" s="199"/>
      <c r="K87" s="147"/>
      <c r="L87" s="11"/>
      <c r="M87" s="87"/>
      <c r="N87" s="11"/>
      <c r="O87" s="87"/>
      <c r="P87" s="11" t="s">
        <v>127</v>
      </c>
      <c r="Q87" s="87"/>
      <c r="R87" s="11"/>
      <c r="S87" s="87"/>
      <c r="T87" s="184"/>
      <c r="U87" s="5"/>
    </row>
    <row r="88" spans="1:21" x14ac:dyDescent="0.15">
      <c r="A88" s="5"/>
      <c r="B88" s="148">
        <f t="shared" ref="B88" si="0">1+B82</f>
        <v>17</v>
      </c>
      <c r="C88" s="28"/>
      <c r="D88" s="143"/>
      <c r="E88" s="193"/>
      <c r="F88" s="129" t="str">
        <f>IF(T88&lt;&gt;"",4-T88,"")</f>
        <v/>
      </c>
      <c r="G88" s="205"/>
      <c r="H88" s="129" t="str">
        <f>IFERROR(VLOOKUP(VALUE(E88&amp;F88&amp;$G$7), リスク値算定シーﾄ!$B$2:$C$28, 2, FALSE), "")</f>
        <v/>
      </c>
      <c r="I88" s="136" t="s">
        <v>175</v>
      </c>
      <c r="J88" s="196"/>
      <c r="K88" s="142" t="s">
        <v>176</v>
      </c>
      <c r="L88" s="11" t="s">
        <v>177</v>
      </c>
      <c r="M88" s="87"/>
      <c r="N88" s="11"/>
      <c r="O88" s="87"/>
      <c r="P88" s="11" t="s">
        <v>140</v>
      </c>
      <c r="Q88" s="87"/>
      <c r="R88" s="11" t="s">
        <v>163</v>
      </c>
      <c r="S88" s="87"/>
      <c r="T88" s="184"/>
      <c r="U88" s="5"/>
    </row>
    <row r="89" spans="1:21" x14ac:dyDescent="0.15">
      <c r="A89" s="5"/>
      <c r="B89" s="148"/>
      <c r="C89" s="28"/>
      <c r="D89" s="143"/>
      <c r="E89" s="193"/>
      <c r="F89" s="129"/>
      <c r="G89" s="205"/>
      <c r="H89" s="129"/>
      <c r="I89" s="138"/>
      <c r="J89" s="197"/>
      <c r="K89" s="143"/>
      <c r="L89" s="11" t="s">
        <v>178</v>
      </c>
      <c r="M89" s="87"/>
      <c r="N89" s="61"/>
      <c r="O89" s="87"/>
      <c r="P89" s="11" t="s">
        <v>142</v>
      </c>
      <c r="Q89" s="87"/>
      <c r="R89" s="11"/>
      <c r="S89" s="87"/>
      <c r="T89" s="184"/>
      <c r="U89" s="5"/>
    </row>
    <row r="90" spans="1:21" x14ac:dyDescent="0.15">
      <c r="A90" s="5"/>
      <c r="B90" s="148"/>
      <c r="C90" s="28"/>
      <c r="D90" s="143"/>
      <c r="E90" s="193"/>
      <c r="F90" s="129"/>
      <c r="G90" s="205"/>
      <c r="H90" s="129"/>
      <c r="I90" s="138"/>
      <c r="J90" s="197"/>
      <c r="K90" s="143"/>
      <c r="L90" s="11" t="s">
        <v>179</v>
      </c>
      <c r="M90" s="87"/>
      <c r="N90" s="11"/>
      <c r="O90" s="87"/>
      <c r="P90" s="11" t="s">
        <v>117</v>
      </c>
      <c r="Q90" s="87"/>
      <c r="R90" s="11"/>
      <c r="S90" s="87"/>
      <c r="T90" s="184"/>
      <c r="U90" s="5"/>
    </row>
    <row r="91" spans="1:21" x14ac:dyDescent="0.15">
      <c r="A91" s="5"/>
      <c r="B91" s="148"/>
      <c r="C91" s="28"/>
      <c r="D91" s="143"/>
      <c r="E91" s="193"/>
      <c r="F91" s="129"/>
      <c r="G91" s="205"/>
      <c r="H91" s="129"/>
      <c r="I91" s="138"/>
      <c r="J91" s="197"/>
      <c r="K91" s="143"/>
      <c r="L91" s="11"/>
      <c r="M91" s="87"/>
      <c r="N91" s="11"/>
      <c r="O91" s="87"/>
      <c r="P91" s="11" t="s">
        <v>119</v>
      </c>
      <c r="Q91" s="87"/>
      <c r="R91" s="11"/>
      <c r="S91" s="87"/>
      <c r="T91" s="184"/>
      <c r="U91" s="5"/>
    </row>
    <row r="92" spans="1:21" x14ac:dyDescent="0.15">
      <c r="A92" s="5"/>
      <c r="B92" s="148"/>
      <c r="C92" s="28"/>
      <c r="D92" s="143"/>
      <c r="E92" s="193"/>
      <c r="F92" s="129"/>
      <c r="G92" s="205"/>
      <c r="H92" s="129"/>
      <c r="I92" s="198"/>
      <c r="J92" s="199"/>
      <c r="K92" s="147"/>
      <c r="L92" s="11"/>
      <c r="M92" s="87"/>
      <c r="N92" s="11"/>
      <c r="O92" s="87"/>
      <c r="P92" s="11"/>
      <c r="Q92" s="87"/>
      <c r="R92" s="11"/>
      <c r="S92" s="87"/>
      <c r="T92" s="184"/>
      <c r="U92" s="5"/>
    </row>
    <row r="93" spans="1:21" x14ac:dyDescent="0.15">
      <c r="A93" s="5"/>
      <c r="B93" s="148">
        <f t="shared" ref="B93" si="1">1+B88</f>
        <v>18</v>
      </c>
      <c r="C93" s="28"/>
      <c r="D93" s="143"/>
      <c r="E93" s="193"/>
      <c r="F93" s="129" t="str">
        <f>IF(T93&lt;&gt;"",4-T93,"")</f>
        <v/>
      </c>
      <c r="G93" s="205"/>
      <c r="H93" s="129" t="str">
        <f>IFERROR(VLOOKUP(VALUE(E93&amp;F93&amp;$G$7), リスク値算定シーﾄ!$B$2:$C$28, 2, FALSE), "")</f>
        <v/>
      </c>
      <c r="I93" s="150" t="s">
        <v>180</v>
      </c>
      <c r="J93" s="150"/>
      <c r="K93" s="191" t="s">
        <v>51</v>
      </c>
      <c r="L93" s="11"/>
      <c r="M93" s="87"/>
      <c r="N93" s="11"/>
      <c r="O93" s="87"/>
      <c r="P93" s="11" t="s">
        <v>140</v>
      </c>
      <c r="Q93" s="87"/>
      <c r="R93" s="11" t="s">
        <v>163</v>
      </c>
      <c r="S93" s="87"/>
      <c r="T93" s="184"/>
      <c r="U93" s="5"/>
    </row>
    <row r="94" spans="1:21" x14ac:dyDescent="0.15">
      <c r="A94" s="5"/>
      <c r="B94" s="148"/>
      <c r="C94" s="28"/>
      <c r="D94" s="143"/>
      <c r="E94" s="193"/>
      <c r="F94" s="129"/>
      <c r="G94" s="205"/>
      <c r="H94" s="129"/>
      <c r="I94" s="150"/>
      <c r="J94" s="150"/>
      <c r="K94" s="191"/>
      <c r="L94" s="11"/>
      <c r="M94" s="87"/>
      <c r="N94" s="11"/>
      <c r="O94" s="87"/>
      <c r="P94" s="11" t="s">
        <v>142</v>
      </c>
      <c r="Q94" s="87"/>
      <c r="R94" s="11"/>
      <c r="S94" s="87"/>
      <c r="T94" s="184"/>
      <c r="U94" s="5"/>
    </row>
    <row r="95" spans="1:21" x14ac:dyDescent="0.15">
      <c r="A95" s="5"/>
      <c r="B95" s="148"/>
      <c r="C95" s="28"/>
      <c r="D95" s="143"/>
      <c r="E95" s="193"/>
      <c r="F95" s="129"/>
      <c r="G95" s="205"/>
      <c r="H95" s="129"/>
      <c r="I95" s="150"/>
      <c r="J95" s="150"/>
      <c r="K95" s="191"/>
      <c r="L95" s="11"/>
      <c r="M95" s="87"/>
      <c r="N95" s="11"/>
      <c r="O95" s="87"/>
      <c r="P95" s="11" t="s">
        <v>117</v>
      </c>
      <c r="Q95" s="87"/>
      <c r="R95" s="11"/>
      <c r="S95" s="87"/>
      <c r="T95" s="184"/>
      <c r="U95" s="5"/>
    </row>
    <row r="96" spans="1:21" x14ac:dyDescent="0.15">
      <c r="A96" s="5"/>
      <c r="B96" s="148"/>
      <c r="C96" s="28"/>
      <c r="D96" s="143"/>
      <c r="E96" s="193"/>
      <c r="F96" s="129"/>
      <c r="G96" s="205"/>
      <c r="H96" s="129"/>
      <c r="I96" s="150"/>
      <c r="J96" s="150"/>
      <c r="K96" s="191"/>
      <c r="L96" s="11"/>
      <c r="M96" s="87"/>
      <c r="N96" s="11"/>
      <c r="O96" s="87"/>
      <c r="P96" s="11" t="s">
        <v>119</v>
      </c>
      <c r="Q96" s="87"/>
      <c r="R96" s="11"/>
      <c r="S96" s="57"/>
      <c r="T96" s="184"/>
      <c r="U96" s="5"/>
    </row>
    <row r="97" spans="1:21" x14ac:dyDescent="0.15">
      <c r="A97" s="5"/>
      <c r="B97" s="148"/>
      <c r="C97" s="28"/>
      <c r="D97" s="143"/>
      <c r="E97" s="193"/>
      <c r="F97" s="129"/>
      <c r="G97" s="205"/>
      <c r="H97" s="129"/>
      <c r="I97" s="150"/>
      <c r="J97" s="150"/>
      <c r="K97" s="191"/>
      <c r="L97" s="11"/>
      <c r="M97" s="87"/>
      <c r="N97" s="11"/>
      <c r="O97" s="87"/>
      <c r="P97" s="11"/>
      <c r="Q97" s="87"/>
      <c r="R97" s="11"/>
      <c r="S97" s="57"/>
      <c r="T97" s="184"/>
      <c r="U97" s="5"/>
    </row>
    <row r="98" spans="1:21" x14ac:dyDescent="0.15">
      <c r="A98" s="5"/>
      <c r="B98" s="148">
        <f t="shared" ref="B98" si="2">1+B93</f>
        <v>19</v>
      </c>
      <c r="C98" s="28"/>
      <c r="D98" s="143"/>
      <c r="E98" s="193"/>
      <c r="F98" s="129" t="str">
        <f>IF(T98&lt;&gt;"",4-T98,"")</f>
        <v/>
      </c>
      <c r="G98" s="205"/>
      <c r="H98" s="129" t="str">
        <f>IFERROR(VLOOKUP(VALUE(E98&amp;F98&amp;$G$7), リスク値算定シーﾄ!$B$2:$C$28, 2, FALSE), "")</f>
        <v/>
      </c>
      <c r="I98" s="136" t="s">
        <v>181</v>
      </c>
      <c r="J98" s="196"/>
      <c r="K98" s="142" t="s">
        <v>182</v>
      </c>
      <c r="L98" s="11" t="s">
        <v>151</v>
      </c>
      <c r="M98" s="87"/>
      <c r="N98" s="11"/>
      <c r="O98" s="87"/>
      <c r="P98" s="11"/>
      <c r="Q98" s="87"/>
      <c r="R98" s="11"/>
      <c r="S98" s="87"/>
      <c r="T98" s="184"/>
      <c r="U98" s="5"/>
    </row>
    <row r="99" spans="1:21" x14ac:dyDescent="0.15">
      <c r="A99" s="5"/>
      <c r="B99" s="148"/>
      <c r="C99" s="28"/>
      <c r="D99" s="143"/>
      <c r="E99" s="193"/>
      <c r="F99" s="129"/>
      <c r="G99" s="205"/>
      <c r="H99" s="129"/>
      <c r="I99" s="138"/>
      <c r="J99" s="197"/>
      <c r="K99" s="143"/>
      <c r="L99" s="11" t="s">
        <v>183</v>
      </c>
      <c r="M99" s="87"/>
      <c r="N99" s="61"/>
      <c r="O99" s="87"/>
      <c r="P99" s="11"/>
      <c r="Q99" s="87"/>
      <c r="R99" s="11"/>
      <c r="S99" s="87"/>
      <c r="T99" s="184"/>
      <c r="U99" s="5"/>
    </row>
    <row r="100" spans="1:21" x14ac:dyDescent="0.15">
      <c r="A100" s="5"/>
      <c r="B100" s="148"/>
      <c r="C100" s="28"/>
      <c r="D100" s="143"/>
      <c r="E100" s="193"/>
      <c r="F100" s="129"/>
      <c r="G100" s="205"/>
      <c r="H100" s="129"/>
      <c r="I100" s="138"/>
      <c r="J100" s="197"/>
      <c r="K100" s="143"/>
      <c r="L100" s="11" t="s">
        <v>184</v>
      </c>
      <c r="M100" s="87"/>
      <c r="N100" s="11"/>
      <c r="O100" s="87"/>
      <c r="P100" s="11"/>
      <c r="Q100" s="87"/>
      <c r="R100" s="11"/>
      <c r="S100" s="87"/>
      <c r="T100" s="184"/>
      <c r="U100" s="5"/>
    </row>
    <row r="101" spans="1:21" x14ac:dyDescent="0.15">
      <c r="A101" s="5"/>
      <c r="B101" s="148"/>
      <c r="C101" s="28"/>
      <c r="D101" s="143"/>
      <c r="E101" s="193"/>
      <c r="F101" s="129"/>
      <c r="G101" s="205"/>
      <c r="H101" s="129"/>
      <c r="I101" s="138"/>
      <c r="J101" s="197"/>
      <c r="K101" s="143"/>
      <c r="L101" s="11"/>
      <c r="M101" s="87"/>
      <c r="N101" s="11"/>
      <c r="O101" s="87"/>
      <c r="P101" s="11"/>
      <c r="Q101" s="87"/>
      <c r="R101" s="11"/>
      <c r="S101" s="87"/>
      <c r="T101" s="184"/>
      <c r="U101" s="5"/>
    </row>
    <row r="102" spans="1:21" x14ac:dyDescent="0.15">
      <c r="A102" s="5"/>
      <c r="B102" s="148"/>
      <c r="C102" s="28"/>
      <c r="D102" s="143"/>
      <c r="E102" s="193"/>
      <c r="F102" s="129"/>
      <c r="G102" s="205"/>
      <c r="H102" s="129"/>
      <c r="I102" s="198"/>
      <c r="J102" s="199"/>
      <c r="K102" s="147"/>
      <c r="L102" s="11"/>
      <c r="M102" s="87"/>
      <c r="N102" s="11"/>
      <c r="O102" s="87"/>
      <c r="P102" s="11"/>
      <c r="Q102" s="87"/>
      <c r="R102" s="11"/>
      <c r="S102" s="87"/>
      <c r="T102" s="184"/>
      <c r="U102" s="5"/>
    </row>
    <row r="103" spans="1:21" x14ac:dyDescent="0.15">
      <c r="A103" s="5"/>
      <c r="B103" s="148">
        <f t="shared" ref="B103:B108" si="3">1+B98</f>
        <v>20</v>
      </c>
      <c r="C103" s="28"/>
      <c r="D103" s="143"/>
      <c r="E103" s="193"/>
      <c r="F103" s="129" t="str">
        <f>IF(T103&lt;&gt;"",4-T103,"")</f>
        <v/>
      </c>
      <c r="G103" s="205"/>
      <c r="H103" s="129" t="str">
        <f>IFERROR(VLOOKUP(VALUE(E103&amp;F103&amp;$G$7), リスク値算定シーﾄ!$B$2:$C$28, 2, FALSE), "")</f>
        <v/>
      </c>
      <c r="I103" s="150" t="s">
        <v>185</v>
      </c>
      <c r="J103" s="150"/>
      <c r="K103" s="191" t="s">
        <v>49</v>
      </c>
      <c r="L103" s="11" t="s">
        <v>151</v>
      </c>
      <c r="M103" s="87"/>
      <c r="N103" s="11"/>
      <c r="O103" s="87"/>
      <c r="P103" s="11" t="s">
        <v>117</v>
      </c>
      <c r="Q103" s="87"/>
      <c r="R103" s="11"/>
      <c r="S103" s="87"/>
      <c r="T103" s="184"/>
      <c r="U103" s="5"/>
    </row>
    <row r="104" spans="1:21" x14ac:dyDescent="0.15">
      <c r="A104" s="5"/>
      <c r="B104" s="148"/>
      <c r="C104" s="28"/>
      <c r="D104" s="143"/>
      <c r="E104" s="193"/>
      <c r="F104" s="129"/>
      <c r="G104" s="205"/>
      <c r="H104" s="129"/>
      <c r="I104" s="150"/>
      <c r="J104" s="150"/>
      <c r="K104" s="191"/>
      <c r="L104" s="11" t="s">
        <v>183</v>
      </c>
      <c r="M104" s="87"/>
      <c r="N104" s="11"/>
      <c r="O104" s="87"/>
      <c r="P104" s="11" t="s">
        <v>119</v>
      </c>
      <c r="Q104" s="87"/>
      <c r="R104" s="11"/>
      <c r="S104" s="87"/>
      <c r="T104" s="184"/>
      <c r="U104" s="5"/>
    </row>
    <row r="105" spans="1:21" x14ac:dyDescent="0.15">
      <c r="A105" s="5"/>
      <c r="B105" s="148"/>
      <c r="C105" s="28"/>
      <c r="D105" s="143"/>
      <c r="E105" s="193"/>
      <c r="F105" s="129"/>
      <c r="G105" s="205"/>
      <c r="H105" s="129"/>
      <c r="I105" s="150"/>
      <c r="J105" s="150"/>
      <c r="K105" s="191"/>
      <c r="L105" s="11" t="s">
        <v>184</v>
      </c>
      <c r="M105" s="87"/>
      <c r="N105" s="11"/>
      <c r="O105" s="87"/>
      <c r="P105" s="11"/>
      <c r="Q105" s="87"/>
      <c r="R105" s="11"/>
      <c r="S105" s="87"/>
      <c r="T105" s="184"/>
      <c r="U105" s="5"/>
    </row>
    <row r="106" spans="1:21" x14ac:dyDescent="0.15">
      <c r="A106" s="5"/>
      <c r="B106" s="148"/>
      <c r="C106" s="28"/>
      <c r="D106" s="143"/>
      <c r="E106" s="193"/>
      <c r="F106" s="129"/>
      <c r="G106" s="205"/>
      <c r="H106" s="129"/>
      <c r="I106" s="150"/>
      <c r="J106" s="150"/>
      <c r="K106" s="191"/>
      <c r="L106" s="11"/>
      <c r="M106" s="87"/>
      <c r="N106" s="11"/>
      <c r="O106" s="87"/>
      <c r="P106" s="11"/>
      <c r="Q106" s="87"/>
      <c r="R106" s="11"/>
      <c r="S106" s="57"/>
      <c r="T106" s="184"/>
      <c r="U106" s="5"/>
    </row>
    <row r="107" spans="1:21" x14ac:dyDescent="0.15">
      <c r="A107" s="5"/>
      <c r="B107" s="148"/>
      <c r="C107" s="91"/>
      <c r="D107" s="143"/>
      <c r="E107" s="194"/>
      <c r="F107" s="129"/>
      <c r="G107" s="205"/>
      <c r="H107" s="129"/>
      <c r="I107" s="195"/>
      <c r="J107" s="195"/>
      <c r="K107" s="142"/>
      <c r="L107" s="11"/>
      <c r="M107" s="87"/>
      <c r="N107" s="11"/>
      <c r="O107" s="87"/>
      <c r="P107" s="11"/>
      <c r="Q107" s="87"/>
      <c r="R107" s="11"/>
      <c r="S107" s="57"/>
      <c r="T107" s="184"/>
      <c r="U107" s="5"/>
    </row>
    <row r="108" spans="1:21" x14ac:dyDescent="0.15">
      <c r="A108" s="5"/>
      <c r="B108" s="148">
        <f t="shared" si="3"/>
        <v>21</v>
      </c>
      <c r="C108" s="91"/>
      <c r="D108" s="143"/>
      <c r="E108" s="129"/>
      <c r="F108" s="186" t="str">
        <f>IF(T108&lt;&gt;"",4-T108,"")</f>
        <v/>
      </c>
      <c r="G108" s="205"/>
      <c r="H108" s="129" t="str">
        <f>IFERROR(VLOOKUP(VALUE(E108&amp;F108&amp;$G$7), リスク値算定シーﾄ!$B$2:$C$28, 2, FALSE), "")</f>
        <v/>
      </c>
      <c r="I108" s="187" t="s">
        <v>186</v>
      </c>
      <c r="J108" s="188"/>
      <c r="K108" s="191" t="s">
        <v>48</v>
      </c>
      <c r="L108" s="11" t="s">
        <v>187</v>
      </c>
      <c r="M108" s="87"/>
      <c r="N108" s="11"/>
      <c r="O108" s="87"/>
      <c r="P108" s="11" t="s">
        <v>187</v>
      </c>
      <c r="Q108" s="87"/>
      <c r="R108" s="11"/>
      <c r="S108" s="57"/>
      <c r="T108" s="184"/>
      <c r="U108" s="5"/>
    </row>
    <row r="109" spans="1:21" x14ac:dyDescent="0.15">
      <c r="A109" s="5"/>
      <c r="B109" s="148"/>
      <c r="C109" s="91"/>
      <c r="D109" s="143"/>
      <c r="E109" s="129"/>
      <c r="F109" s="129"/>
      <c r="G109" s="205"/>
      <c r="H109" s="129"/>
      <c r="I109" s="187"/>
      <c r="J109" s="188"/>
      <c r="K109" s="191"/>
      <c r="L109" s="11"/>
      <c r="M109" s="87"/>
      <c r="N109" s="11"/>
      <c r="O109" s="87"/>
      <c r="P109" s="11" t="s">
        <v>117</v>
      </c>
      <c r="Q109" s="87"/>
      <c r="R109" s="11"/>
      <c r="S109" s="57"/>
      <c r="T109" s="184"/>
      <c r="U109" s="5"/>
    </row>
    <row r="110" spans="1:21" x14ac:dyDescent="0.15">
      <c r="A110" s="5"/>
      <c r="B110" s="148"/>
      <c r="C110" s="91"/>
      <c r="D110" s="143"/>
      <c r="E110" s="129"/>
      <c r="F110" s="129"/>
      <c r="G110" s="205"/>
      <c r="H110" s="129"/>
      <c r="I110" s="187"/>
      <c r="J110" s="188"/>
      <c r="K110" s="191"/>
      <c r="L110" s="11"/>
      <c r="M110" s="87"/>
      <c r="N110" s="11"/>
      <c r="O110" s="87"/>
      <c r="P110" s="11" t="s">
        <v>119</v>
      </c>
      <c r="Q110" s="87"/>
      <c r="R110" s="11"/>
      <c r="S110" s="57"/>
      <c r="T110" s="184"/>
      <c r="U110" s="5"/>
    </row>
    <row r="111" spans="1:21" x14ac:dyDescent="0.15">
      <c r="A111" s="5"/>
      <c r="B111" s="148"/>
      <c r="C111" s="91"/>
      <c r="D111" s="143"/>
      <c r="E111" s="129"/>
      <c r="F111" s="129"/>
      <c r="G111" s="205"/>
      <c r="H111" s="129"/>
      <c r="I111" s="187"/>
      <c r="J111" s="188"/>
      <c r="K111" s="191"/>
      <c r="L111" s="11"/>
      <c r="M111" s="87"/>
      <c r="N111" s="11"/>
      <c r="O111" s="87"/>
      <c r="P111" s="11"/>
      <c r="Q111" s="87"/>
      <c r="R111" s="11"/>
      <c r="S111" s="57"/>
      <c r="T111" s="184"/>
      <c r="U111" s="5"/>
    </row>
    <row r="112" spans="1:21" ht="14.25" thickBot="1" x14ac:dyDescent="0.2">
      <c r="A112" s="5"/>
      <c r="B112" s="173"/>
      <c r="C112" s="92"/>
      <c r="D112" s="144"/>
      <c r="E112" s="130"/>
      <c r="F112" s="130"/>
      <c r="G112" s="206"/>
      <c r="H112" s="130"/>
      <c r="I112" s="189"/>
      <c r="J112" s="190"/>
      <c r="K112" s="192"/>
      <c r="L112" s="76"/>
      <c r="M112" s="89"/>
      <c r="N112" s="76"/>
      <c r="O112" s="89"/>
      <c r="P112" s="76"/>
      <c r="Q112" s="89"/>
      <c r="R112" s="76"/>
      <c r="S112" s="78"/>
      <c r="T112" s="185"/>
      <c r="U112" s="5"/>
    </row>
    <row r="113" spans="1:21" x14ac:dyDescent="0.15">
      <c r="A113" s="3"/>
      <c r="B113" s="1"/>
      <c r="C113" s="9"/>
      <c r="D113" s="85"/>
      <c r="E113" s="2"/>
      <c r="F113" s="2"/>
      <c r="G113" s="2"/>
      <c r="H113" s="2"/>
      <c r="I113" s="3"/>
      <c r="J113" s="3"/>
      <c r="K113" s="4"/>
      <c r="L113" s="80"/>
      <c r="M113" s="9"/>
      <c r="N113" s="80"/>
      <c r="O113" s="9"/>
      <c r="P113" s="80"/>
      <c r="Q113" s="9"/>
      <c r="R113" s="80"/>
      <c r="S113" s="13"/>
      <c r="T113" s="13"/>
      <c r="U113" s="5"/>
    </row>
  </sheetData>
  <mergeCells count="163">
    <mergeCell ref="B1:T1"/>
    <mergeCell ref="B4:B6"/>
    <mergeCell ref="C4:C6"/>
    <mergeCell ref="D4:D6"/>
    <mergeCell ref="E4:G5"/>
    <mergeCell ref="I4:J6"/>
    <mergeCell ref="K4:K6"/>
    <mergeCell ref="L4:S4"/>
    <mergeCell ref="L5:O5"/>
    <mergeCell ref="P5:Q6"/>
    <mergeCell ref="R5:S6"/>
    <mergeCell ref="T5:T6"/>
    <mergeCell ref="L6:M6"/>
    <mergeCell ref="N6:O6"/>
    <mergeCell ref="B7:B11"/>
    <mergeCell ref="D7:D112"/>
    <mergeCell ref="E7:E11"/>
    <mergeCell ref="F7:F11"/>
    <mergeCell ref="G7:G112"/>
    <mergeCell ref="H7:H11"/>
    <mergeCell ref="I7:J11"/>
    <mergeCell ref="K7:K11"/>
    <mergeCell ref="T7:T11"/>
    <mergeCell ref="B12:B16"/>
    <mergeCell ref="E12:E16"/>
    <mergeCell ref="F12:F16"/>
    <mergeCell ref="H12:H16"/>
    <mergeCell ref="I12:J16"/>
    <mergeCell ref="K12:K16"/>
    <mergeCell ref="T12:T16"/>
    <mergeCell ref="T17:T21"/>
    <mergeCell ref="B22:B26"/>
    <mergeCell ref="E22:E26"/>
    <mergeCell ref="F22:F26"/>
    <mergeCell ref="H22:H26"/>
    <mergeCell ref="I22:J26"/>
    <mergeCell ref="K22:K26"/>
    <mergeCell ref="T22:T26"/>
    <mergeCell ref="B17:B21"/>
    <mergeCell ref="E17:E21"/>
    <mergeCell ref="F17:F21"/>
    <mergeCell ref="H17:H21"/>
    <mergeCell ref="I17:J21"/>
    <mergeCell ref="K17:K21"/>
    <mergeCell ref="T27:T31"/>
    <mergeCell ref="B32:B36"/>
    <mergeCell ref="E32:E36"/>
    <mergeCell ref="F32:F36"/>
    <mergeCell ref="H32:H36"/>
    <mergeCell ref="I32:J36"/>
    <mergeCell ref="K32:K36"/>
    <mergeCell ref="T32:T36"/>
    <mergeCell ref="B27:B31"/>
    <mergeCell ref="E27:E31"/>
    <mergeCell ref="F27:F31"/>
    <mergeCell ref="H27:H31"/>
    <mergeCell ref="I27:J31"/>
    <mergeCell ref="K27:K31"/>
    <mergeCell ref="T37:T41"/>
    <mergeCell ref="B42:B46"/>
    <mergeCell ref="E42:E46"/>
    <mergeCell ref="F42:F46"/>
    <mergeCell ref="H42:H46"/>
    <mergeCell ref="I42:J46"/>
    <mergeCell ref="K42:K46"/>
    <mergeCell ref="T42:T46"/>
    <mergeCell ref="B37:B41"/>
    <mergeCell ref="E37:E41"/>
    <mergeCell ref="F37:F41"/>
    <mergeCell ref="H37:H41"/>
    <mergeCell ref="I37:J41"/>
    <mergeCell ref="K37:K41"/>
    <mergeCell ref="T47:T51"/>
    <mergeCell ref="B52:B56"/>
    <mergeCell ref="E52:E56"/>
    <mergeCell ref="F52:F56"/>
    <mergeCell ref="H52:H56"/>
    <mergeCell ref="I52:J56"/>
    <mergeCell ref="K52:K56"/>
    <mergeCell ref="T52:T56"/>
    <mergeCell ref="B47:B51"/>
    <mergeCell ref="E47:E51"/>
    <mergeCell ref="F47:F51"/>
    <mergeCell ref="H47:H51"/>
    <mergeCell ref="I47:J51"/>
    <mergeCell ref="K47:K51"/>
    <mergeCell ref="T57:T61"/>
    <mergeCell ref="B62:B66"/>
    <mergeCell ref="E62:E66"/>
    <mergeCell ref="F62:F66"/>
    <mergeCell ref="H62:H66"/>
    <mergeCell ref="I62:J66"/>
    <mergeCell ref="K62:K66"/>
    <mergeCell ref="T62:T66"/>
    <mergeCell ref="B57:B61"/>
    <mergeCell ref="E57:E61"/>
    <mergeCell ref="F57:F61"/>
    <mergeCell ref="H57:H61"/>
    <mergeCell ref="I57:J61"/>
    <mergeCell ref="K57:K61"/>
    <mergeCell ref="T67:T71"/>
    <mergeCell ref="B72:B76"/>
    <mergeCell ref="E72:E76"/>
    <mergeCell ref="F72:F76"/>
    <mergeCell ref="H72:H76"/>
    <mergeCell ref="I72:J76"/>
    <mergeCell ref="K72:K76"/>
    <mergeCell ref="T72:T76"/>
    <mergeCell ref="B67:B71"/>
    <mergeCell ref="E67:E71"/>
    <mergeCell ref="F67:F71"/>
    <mergeCell ref="H67:H71"/>
    <mergeCell ref="I67:J71"/>
    <mergeCell ref="K67:K71"/>
    <mergeCell ref="T77:T81"/>
    <mergeCell ref="B82:B87"/>
    <mergeCell ref="E82:E87"/>
    <mergeCell ref="F82:F87"/>
    <mergeCell ref="H82:H87"/>
    <mergeCell ref="I82:J87"/>
    <mergeCell ref="K82:K87"/>
    <mergeCell ref="T82:T87"/>
    <mergeCell ref="B77:B81"/>
    <mergeCell ref="E77:E81"/>
    <mergeCell ref="F77:F81"/>
    <mergeCell ref="H77:H81"/>
    <mergeCell ref="I77:J81"/>
    <mergeCell ref="K77:K81"/>
    <mergeCell ref="T88:T92"/>
    <mergeCell ref="B93:B97"/>
    <mergeCell ref="E93:E97"/>
    <mergeCell ref="F93:F97"/>
    <mergeCell ref="H93:H97"/>
    <mergeCell ref="I93:J97"/>
    <mergeCell ref="K93:K97"/>
    <mergeCell ref="T93:T97"/>
    <mergeCell ref="B88:B92"/>
    <mergeCell ref="E88:E92"/>
    <mergeCell ref="F88:F92"/>
    <mergeCell ref="H88:H92"/>
    <mergeCell ref="I88:J92"/>
    <mergeCell ref="K88:K92"/>
    <mergeCell ref="T108:T112"/>
    <mergeCell ref="B108:B112"/>
    <mergeCell ref="E108:E112"/>
    <mergeCell ref="F108:F112"/>
    <mergeCell ref="H108:H112"/>
    <mergeCell ref="I108:J112"/>
    <mergeCell ref="K108:K112"/>
    <mergeCell ref="T98:T102"/>
    <mergeCell ref="B103:B107"/>
    <mergeCell ref="E103:E107"/>
    <mergeCell ref="F103:F107"/>
    <mergeCell ref="H103:H107"/>
    <mergeCell ref="I103:J107"/>
    <mergeCell ref="K103:K107"/>
    <mergeCell ref="T103:T107"/>
    <mergeCell ref="B98:B102"/>
    <mergeCell ref="E98:E102"/>
    <mergeCell ref="F98:F102"/>
    <mergeCell ref="H98:H102"/>
    <mergeCell ref="I98:J102"/>
    <mergeCell ref="K98:K102"/>
  </mergeCells>
  <phoneticPr fontId="1"/>
  <dataValidations disablePrompts="1" count="1">
    <dataValidation type="list" allowBlank="1" showInputMessage="1" showErrorMessage="1" sqref="S7:S112 O7:O112 Q7:Q112 M7:M112" xr:uid="{00000000-0002-0000-0100-000000000000}">
      <formula1>"○,×,　,"</formula1>
    </dataValidation>
  </dataValidations>
  <pageMargins left="0.70866141732283472" right="0.70866141732283472" top="0.74803149606299213" bottom="0.74803149606299213" header="0.31496062992125984" footer="0.31496062992125984"/>
  <pageSetup paperSize="8" scale="51" orientation="landscape" r:id="rId1"/>
  <headerFooter scaleWithDoc="0" alignWithMargins="0">
    <oddHeader>&amp;R独立行政法人情報処理推進機構（IPA)
「制御システムのセキュリティリスク分析ガイド第2版」
資産ベースのリスク分析シート(フォーマット＆記入例)</oddHeader>
    <oddFooter>&amp;R&amp;P/&amp;N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2">
    <pageSetUpPr fitToPage="1"/>
  </sheetPr>
  <dimension ref="A1:U106"/>
  <sheetViews>
    <sheetView showGridLines="0" zoomScale="75" zoomScaleNormal="75" zoomScaleSheetLayoutView="40" zoomScalePageLayoutView="40" workbookViewId="0">
      <selection activeCell="H94" sqref="H94:H97"/>
    </sheetView>
  </sheetViews>
  <sheetFormatPr defaultRowHeight="13.5" x14ac:dyDescent="0.15"/>
  <cols>
    <col min="1" max="1" width="1" style="3" customWidth="1"/>
    <col min="2" max="2" width="5.625" style="1" bestFit="1" customWidth="1"/>
    <col min="3" max="3" width="18.375" style="9" bestFit="1" customWidth="1"/>
    <col min="4" max="4" width="28.375" style="2" bestFit="1" customWidth="1"/>
    <col min="5" max="8" width="10.625" style="2" customWidth="1"/>
    <col min="9" max="9" width="3.125" style="3" customWidth="1"/>
    <col min="10" max="10" width="26" style="3" bestFit="1" customWidth="1"/>
    <col min="11" max="11" width="63.625" style="4" customWidth="1"/>
    <col min="12" max="12" width="35" style="3" customWidth="1"/>
    <col min="13" max="13" width="5.625" style="9" customWidth="1"/>
    <col min="14" max="14" width="35" style="3" customWidth="1"/>
    <col min="15" max="15" width="5.625" style="9" customWidth="1"/>
    <col min="16" max="16" width="35" style="3" customWidth="1"/>
    <col min="17" max="17" width="5.625" style="9" customWidth="1"/>
    <col min="18" max="18" width="35" style="3" customWidth="1"/>
    <col min="19" max="19" width="5.625" style="13" customWidth="1"/>
    <col min="20" max="20" width="10.875" style="13" bestFit="1" customWidth="1"/>
    <col min="21" max="21" width="2.75" style="5" customWidth="1"/>
    <col min="22" max="16384" width="9" style="3"/>
  </cols>
  <sheetData>
    <row r="1" spans="2:20" ht="36" customHeight="1" x14ac:dyDescent="0.15">
      <c r="C1" s="21" t="s">
        <v>15</v>
      </c>
      <c r="D1" s="22"/>
      <c r="E1" s="22"/>
      <c r="F1" s="22"/>
      <c r="G1" s="22"/>
      <c r="H1" s="22"/>
      <c r="I1" s="23"/>
      <c r="J1" s="23"/>
      <c r="K1" s="24"/>
    </row>
    <row r="2" spans="2:20" ht="36" customHeight="1" x14ac:dyDescent="0.15">
      <c r="C2" s="10"/>
    </row>
    <row r="3" spans="2:20" ht="14.25" thickBot="1" x14ac:dyDescent="0.2">
      <c r="C3" s="10"/>
    </row>
    <row r="4" spans="2:20" x14ac:dyDescent="0.15">
      <c r="B4" s="172" t="s">
        <v>4</v>
      </c>
      <c r="C4" s="174" t="s">
        <v>16</v>
      </c>
      <c r="D4" s="174" t="s">
        <v>2</v>
      </c>
      <c r="E4" s="177" t="s">
        <v>9</v>
      </c>
      <c r="F4" s="178"/>
      <c r="G4" s="178"/>
      <c r="H4" s="26"/>
      <c r="I4" s="181" t="s">
        <v>12</v>
      </c>
      <c r="J4" s="181"/>
      <c r="K4" s="170" t="s">
        <v>3</v>
      </c>
      <c r="L4" s="157" t="s">
        <v>10</v>
      </c>
      <c r="M4" s="158"/>
      <c r="N4" s="158"/>
      <c r="O4" s="158"/>
      <c r="P4" s="158"/>
      <c r="Q4" s="158"/>
      <c r="R4" s="158"/>
      <c r="S4" s="159"/>
      <c r="T4" s="30" t="s">
        <v>8</v>
      </c>
    </row>
    <row r="5" spans="2:20" x14ac:dyDescent="0.15">
      <c r="B5" s="132"/>
      <c r="C5" s="175"/>
      <c r="D5" s="175"/>
      <c r="E5" s="179"/>
      <c r="F5" s="180"/>
      <c r="G5" s="180"/>
      <c r="H5" s="31"/>
      <c r="I5" s="182"/>
      <c r="J5" s="182"/>
      <c r="K5" s="171"/>
      <c r="L5" s="160" t="s">
        <v>11</v>
      </c>
      <c r="M5" s="161"/>
      <c r="N5" s="161"/>
      <c r="O5" s="162"/>
      <c r="P5" s="163" t="s">
        <v>19</v>
      </c>
      <c r="Q5" s="164"/>
      <c r="R5" s="163" t="s">
        <v>1</v>
      </c>
      <c r="S5" s="164"/>
      <c r="T5" s="167" t="s">
        <v>7</v>
      </c>
    </row>
    <row r="6" spans="2:20" ht="14.25" thickBot="1" x14ac:dyDescent="0.2">
      <c r="B6" s="173"/>
      <c r="C6" s="176"/>
      <c r="D6" s="176"/>
      <c r="E6" s="27" t="s">
        <v>13</v>
      </c>
      <c r="F6" s="27" t="s">
        <v>14</v>
      </c>
      <c r="G6" s="36" t="s">
        <v>17</v>
      </c>
      <c r="H6" s="33" t="s">
        <v>6</v>
      </c>
      <c r="I6" s="183"/>
      <c r="J6" s="183"/>
      <c r="K6" s="169"/>
      <c r="L6" s="169" t="s">
        <v>18</v>
      </c>
      <c r="M6" s="169"/>
      <c r="N6" s="169" t="s">
        <v>0</v>
      </c>
      <c r="O6" s="169"/>
      <c r="P6" s="165"/>
      <c r="Q6" s="166"/>
      <c r="R6" s="165"/>
      <c r="S6" s="166"/>
      <c r="T6" s="168"/>
    </row>
    <row r="7" spans="2:20" s="5" customFormat="1" x14ac:dyDescent="0.15">
      <c r="B7" s="132">
        <v>1</v>
      </c>
      <c r="C7" s="37" t="s">
        <v>99</v>
      </c>
      <c r="D7" s="215" t="s">
        <v>100</v>
      </c>
      <c r="E7" s="153">
        <v>2</v>
      </c>
      <c r="F7" s="153">
        <f>4-INDEX($T$1:$T$105,ROW(),1)</f>
        <v>2</v>
      </c>
      <c r="G7" s="153">
        <v>3</v>
      </c>
      <c r="H7" s="153" t="str">
        <f>IFERROR(VLOOKUP(VALUE(E7&amp;F7&amp;$G$7), リスク値算定シーﾄ!$B$2:$C$28, 2, FALSE), "")</f>
        <v>B</v>
      </c>
      <c r="I7" s="138" t="s">
        <v>20</v>
      </c>
      <c r="J7" s="139"/>
      <c r="K7" s="201" t="s">
        <v>25</v>
      </c>
      <c r="L7" s="49" t="s">
        <v>64</v>
      </c>
      <c r="M7" s="50"/>
      <c r="N7" s="34"/>
      <c r="O7" s="6"/>
      <c r="P7" s="49" t="s">
        <v>69</v>
      </c>
      <c r="Q7" s="50"/>
      <c r="R7" s="34"/>
      <c r="S7" s="28"/>
      <c r="T7" s="209">
        <v>2</v>
      </c>
    </row>
    <row r="8" spans="2:20" s="5" customFormat="1" x14ac:dyDescent="0.15">
      <c r="B8" s="132"/>
      <c r="C8" s="6"/>
      <c r="D8" s="216"/>
      <c r="E8" s="134"/>
      <c r="F8" s="134"/>
      <c r="G8" s="134"/>
      <c r="H8" s="134"/>
      <c r="I8" s="138"/>
      <c r="J8" s="139"/>
      <c r="K8" s="143"/>
      <c r="L8" s="46" t="s">
        <v>65</v>
      </c>
      <c r="M8" s="47"/>
      <c r="N8" s="8"/>
      <c r="O8" s="48"/>
      <c r="P8" s="46" t="s">
        <v>78</v>
      </c>
      <c r="Q8" s="47"/>
      <c r="R8" s="8"/>
      <c r="S8" s="32"/>
      <c r="T8" s="184"/>
    </row>
    <row r="9" spans="2:20" s="5" customFormat="1" x14ac:dyDescent="0.15">
      <c r="B9" s="132"/>
      <c r="C9" s="6"/>
      <c r="D9" s="216"/>
      <c r="E9" s="134"/>
      <c r="F9" s="134"/>
      <c r="G9" s="134"/>
      <c r="H9" s="134"/>
      <c r="I9" s="138"/>
      <c r="J9" s="139"/>
      <c r="K9" s="143"/>
      <c r="L9" s="46" t="s">
        <v>66</v>
      </c>
      <c r="M9" s="47"/>
      <c r="N9" s="8"/>
      <c r="O9" s="48"/>
      <c r="P9" s="46" t="s">
        <v>75</v>
      </c>
      <c r="Q9" s="47"/>
      <c r="R9" s="8"/>
      <c r="S9" s="32"/>
      <c r="T9" s="184"/>
    </row>
    <row r="10" spans="2:20" s="5" customFormat="1" x14ac:dyDescent="0.15">
      <c r="B10" s="132"/>
      <c r="C10" s="6"/>
      <c r="D10" s="216"/>
      <c r="E10" s="134"/>
      <c r="F10" s="134"/>
      <c r="G10" s="134"/>
      <c r="H10" s="134"/>
      <c r="I10" s="138"/>
      <c r="J10" s="139"/>
      <c r="K10" s="143"/>
      <c r="L10" s="46" t="s">
        <v>67</v>
      </c>
      <c r="M10" s="47"/>
      <c r="N10" s="8"/>
      <c r="O10" s="48"/>
      <c r="P10" s="11"/>
      <c r="Q10" s="48"/>
      <c r="R10" s="8"/>
      <c r="S10" s="32"/>
      <c r="T10" s="184"/>
    </row>
    <row r="11" spans="2:20" s="5" customFormat="1" x14ac:dyDescent="0.15">
      <c r="B11" s="132"/>
      <c r="C11" s="6"/>
      <c r="D11" s="216"/>
      <c r="E11" s="134"/>
      <c r="F11" s="134"/>
      <c r="G11" s="134"/>
      <c r="H11" s="134"/>
      <c r="I11" s="138"/>
      <c r="J11" s="139"/>
      <c r="K11" s="143"/>
      <c r="L11" s="46" t="s">
        <v>68</v>
      </c>
      <c r="M11" s="47"/>
      <c r="N11" s="8"/>
      <c r="O11" s="48"/>
      <c r="P11" s="11"/>
      <c r="Q11" s="48"/>
      <c r="R11" s="8"/>
      <c r="S11" s="32"/>
      <c r="T11" s="184"/>
    </row>
    <row r="12" spans="2:20" s="5" customFormat="1" x14ac:dyDescent="0.15">
      <c r="B12" s="132"/>
      <c r="C12" s="6"/>
      <c r="D12" s="216"/>
      <c r="E12" s="134"/>
      <c r="F12" s="134"/>
      <c r="G12" s="134"/>
      <c r="H12" s="134"/>
      <c r="I12" s="138"/>
      <c r="J12" s="139"/>
      <c r="K12" s="143"/>
      <c r="L12" s="46" t="s">
        <v>74</v>
      </c>
      <c r="M12" s="47" t="s">
        <v>101</v>
      </c>
      <c r="N12" s="8"/>
      <c r="O12" s="48"/>
      <c r="P12" s="11"/>
      <c r="Q12" s="48"/>
      <c r="R12" s="35"/>
      <c r="S12" s="32"/>
      <c r="T12" s="184"/>
    </row>
    <row r="13" spans="2:20" s="5" customFormat="1" x14ac:dyDescent="0.15">
      <c r="B13" s="132"/>
      <c r="C13" s="6"/>
      <c r="D13" s="216"/>
      <c r="E13" s="134"/>
      <c r="F13" s="134"/>
      <c r="G13" s="134"/>
      <c r="H13" s="134"/>
      <c r="I13" s="138"/>
      <c r="J13" s="139"/>
      <c r="K13" s="143"/>
      <c r="L13" s="46" t="s">
        <v>69</v>
      </c>
      <c r="M13" s="47"/>
      <c r="N13" s="8"/>
      <c r="O13" s="48"/>
      <c r="P13" s="11"/>
      <c r="Q13" s="48"/>
      <c r="R13" s="8"/>
      <c r="S13" s="32"/>
      <c r="T13" s="184"/>
    </row>
    <row r="14" spans="2:20" s="5" customFormat="1" x14ac:dyDescent="0.15">
      <c r="B14" s="132"/>
      <c r="C14" s="6"/>
      <c r="D14" s="216"/>
      <c r="E14" s="134"/>
      <c r="F14" s="134"/>
      <c r="G14" s="134"/>
      <c r="H14" s="134"/>
      <c r="I14" s="138"/>
      <c r="J14" s="139"/>
      <c r="K14" s="143"/>
      <c r="L14" s="11" t="s">
        <v>70</v>
      </c>
      <c r="M14" s="48"/>
      <c r="N14" s="8"/>
      <c r="O14" s="48"/>
      <c r="P14" s="11"/>
      <c r="Q14" s="48"/>
      <c r="R14" s="35"/>
      <c r="S14" s="32"/>
      <c r="T14" s="184"/>
    </row>
    <row r="15" spans="2:20" s="5" customFormat="1" x14ac:dyDescent="0.15">
      <c r="B15" s="132"/>
      <c r="C15" s="6"/>
      <c r="D15" s="216"/>
      <c r="E15" s="134"/>
      <c r="F15" s="134"/>
      <c r="G15" s="134"/>
      <c r="H15" s="134"/>
      <c r="I15" s="138"/>
      <c r="J15" s="139"/>
      <c r="K15" s="143"/>
      <c r="L15" s="11" t="s">
        <v>71</v>
      </c>
      <c r="M15" s="48"/>
      <c r="N15" s="8"/>
      <c r="O15" s="48"/>
      <c r="P15" s="11"/>
      <c r="Q15" s="48"/>
      <c r="R15" s="8"/>
      <c r="S15" s="32"/>
      <c r="T15" s="184"/>
    </row>
    <row r="16" spans="2:20" s="5" customFormat="1" x14ac:dyDescent="0.15">
      <c r="B16" s="146"/>
      <c r="C16" s="6"/>
      <c r="D16" s="216"/>
      <c r="E16" s="134"/>
      <c r="F16" s="134"/>
      <c r="G16" s="134"/>
      <c r="H16" s="134"/>
      <c r="I16" s="198"/>
      <c r="J16" s="212"/>
      <c r="K16" s="147"/>
      <c r="L16" s="11"/>
      <c r="M16" s="48"/>
      <c r="N16" s="8"/>
      <c r="O16" s="48"/>
      <c r="P16" s="11"/>
      <c r="Q16" s="48"/>
      <c r="R16" s="8"/>
      <c r="S16" s="32"/>
      <c r="T16" s="184"/>
    </row>
    <row r="17" spans="1:20" s="5" customFormat="1" x14ac:dyDescent="0.15">
      <c r="B17" s="131">
        <f>1+B7</f>
        <v>2</v>
      </c>
      <c r="C17" s="6"/>
      <c r="D17" s="216"/>
      <c r="E17" s="134">
        <v>2</v>
      </c>
      <c r="F17" s="134">
        <f>4-INDEX($T$1:$T$105,ROW(),1)</f>
        <v>1</v>
      </c>
      <c r="G17" s="134"/>
      <c r="H17" s="134" t="str">
        <f>IFERROR(VLOOKUP(VALUE(E17&amp;F17&amp;$G$7), リスク値算定シーﾄ!$B$2:$C$28, 2, FALSE), "")</f>
        <v>C</v>
      </c>
      <c r="I17" s="138" t="s">
        <v>21</v>
      </c>
      <c r="J17" s="139"/>
      <c r="K17" s="143" t="s">
        <v>26</v>
      </c>
      <c r="L17" s="11" t="s">
        <v>191</v>
      </c>
      <c r="M17" s="32" t="s">
        <v>101</v>
      </c>
      <c r="N17" s="12"/>
      <c r="O17" s="32"/>
      <c r="P17" s="11" t="s">
        <v>76</v>
      </c>
      <c r="Q17" s="32" t="s">
        <v>101</v>
      </c>
      <c r="R17" s="12"/>
      <c r="S17" s="32"/>
      <c r="T17" s="184">
        <v>3</v>
      </c>
    </row>
    <row r="18" spans="1:20" s="5" customFormat="1" x14ac:dyDescent="0.15">
      <c r="A18" s="3"/>
      <c r="B18" s="213"/>
      <c r="C18" s="6"/>
      <c r="D18" s="216"/>
      <c r="E18" s="134"/>
      <c r="F18" s="134"/>
      <c r="G18" s="134"/>
      <c r="H18" s="134"/>
      <c r="I18" s="138"/>
      <c r="J18" s="139"/>
      <c r="K18" s="143"/>
      <c r="L18" s="11" t="s">
        <v>72</v>
      </c>
      <c r="M18" s="32" t="s">
        <v>101</v>
      </c>
      <c r="N18" s="12"/>
      <c r="O18" s="32"/>
      <c r="P18" s="11" t="s">
        <v>77</v>
      </c>
      <c r="Q18" s="32" t="s">
        <v>101</v>
      </c>
      <c r="R18" s="12"/>
      <c r="S18" s="32"/>
      <c r="T18" s="184"/>
    </row>
    <row r="19" spans="1:20" s="5" customFormat="1" x14ac:dyDescent="0.15">
      <c r="A19" s="3"/>
      <c r="B19" s="214"/>
      <c r="C19" s="6"/>
      <c r="D19" s="216"/>
      <c r="E19" s="134"/>
      <c r="F19" s="134"/>
      <c r="G19" s="134"/>
      <c r="H19" s="134"/>
      <c r="I19" s="198"/>
      <c r="J19" s="212"/>
      <c r="K19" s="147"/>
      <c r="L19" s="11"/>
      <c r="M19" s="14"/>
      <c r="N19" s="25"/>
      <c r="O19" s="14"/>
      <c r="P19" s="7"/>
      <c r="Q19" s="14"/>
      <c r="R19" s="25"/>
      <c r="S19" s="29"/>
      <c r="T19" s="184"/>
    </row>
    <row r="20" spans="1:20" s="5" customFormat="1" x14ac:dyDescent="0.15">
      <c r="B20" s="131">
        <f>1+B17</f>
        <v>3</v>
      </c>
      <c r="C20" s="6"/>
      <c r="D20" s="216"/>
      <c r="E20" s="134">
        <v>2</v>
      </c>
      <c r="F20" s="134">
        <f>4-INDEX($T$1:$T$105,ROW(),1)</f>
        <v>2</v>
      </c>
      <c r="G20" s="134"/>
      <c r="H20" s="134" t="str">
        <f>IFERROR(VLOOKUP(VALUE(E20&amp;F20&amp;$G$7), リスク値算定シーﾄ!$B$2:$C$28, 2, FALSE), "")</f>
        <v>B</v>
      </c>
      <c r="I20" s="138" t="s">
        <v>22</v>
      </c>
      <c r="J20" s="139"/>
      <c r="K20" s="143" t="s">
        <v>27</v>
      </c>
      <c r="L20" s="11" t="s">
        <v>192</v>
      </c>
      <c r="M20" s="32" t="s">
        <v>101</v>
      </c>
      <c r="N20" s="12"/>
      <c r="O20" s="32"/>
      <c r="P20" s="11"/>
      <c r="Q20" s="32"/>
      <c r="R20" s="12"/>
      <c r="S20" s="32"/>
      <c r="T20" s="184">
        <v>2</v>
      </c>
    </row>
    <row r="21" spans="1:20" s="5" customFormat="1" x14ac:dyDescent="0.15">
      <c r="A21" s="3"/>
      <c r="B21" s="214"/>
      <c r="C21" s="6"/>
      <c r="D21" s="216"/>
      <c r="E21" s="134"/>
      <c r="F21" s="134"/>
      <c r="G21" s="134"/>
      <c r="H21" s="134"/>
      <c r="I21" s="198"/>
      <c r="J21" s="212"/>
      <c r="K21" s="147"/>
      <c r="L21" s="11"/>
      <c r="M21" s="14"/>
      <c r="N21" s="25"/>
      <c r="O21" s="14"/>
      <c r="P21" s="7"/>
      <c r="Q21" s="14"/>
      <c r="R21" s="25"/>
      <c r="S21" s="29"/>
      <c r="T21" s="184"/>
    </row>
    <row r="22" spans="1:20" s="5" customFormat="1" x14ac:dyDescent="0.15">
      <c r="B22" s="131">
        <f>1+B20</f>
        <v>4</v>
      </c>
      <c r="C22" s="6"/>
      <c r="D22" s="216"/>
      <c r="E22" s="134">
        <v>2</v>
      </c>
      <c r="F22" s="134">
        <f>4-INDEX($T$1:$T$105,ROW(),1)</f>
        <v>3</v>
      </c>
      <c r="G22" s="134"/>
      <c r="H22" s="134" t="str">
        <f>IFERROR(VLOOKUP(VALUE(E22&amp;F22&amp;$G$7), リスク値算定シーﾄ!$B$2:$C$28, 2, FALSE), "")</f>
        <v>A</v>
      </c>
      <c r="I22" s="138" t="s">
        <v>23</v>
      </c>
      <c r="J22" s="139"/>
      <c r="K22" s="143" t="s">
        <v>28</v>
      </c>
      <c r="L22" s="11" t="s">
        <v>73</v>
      </c>
      <c r="M22" s="32"/>
      <c r="N22" s="12"/>
      <c r="O22" s="32"/>
      <c r="P22" s="11"/>
      <c r="Q22" s="32"/>
      <c r="R22" s="12"/>
      <c r="S22" s="32"/>
      <c r="T22" s="184">
        <v>1</v>
      </c>
    </row>
    <row r="23" spans="1:20" s="5" customFormat="1" x14ac:dyDescent="0.15">
      <c r="A23" s="3"/>
      <c r="B23" s="213"/>
      <c r="C23" s="6"/>
      <c r="D23" s="216"/>
      <c r="E23" s="134"/>
      <c r="F23" s="134"/>
      <c r="G23" s="134"/>
      <c r="H23" s="134"/>
      <c r="I23" s="138"/>
      <c r="J23" s="139"/>
      <c r="K23" s="143"/>
      <c r="L23" s="11" t="s">
        <v>63</v>
      </c>
      <c r="M23" s="32"/>
      <c r="N23" s="12"/>
      <c r="O23" s="32"/>
      <c r="P23" s="11"/>
      <c r="Q23" s="32"/>
      <c r="R23" s="12"/>
      <c r="S23" s="32"/>
      <c r="T23" s="184"/>
    </row>
    <row r="24" spans="1:20" s="5" customFormat="1" x14ac:dyDescent="0.15">
      <c r="A24" s="3"/>
      <c r="B24" s="213"/>
      <c r="C24" s="6"/>
      <c r="D24" s="216"/>
      <c r="E24" s="134"/>
      <c r="F24" s="134"/>
      <c r="G24" s="134"/>
      <c r="H24" s="134"/>
      <c r="I24" s="138"/>
      <c r="J24" s="139"/>
      <c r="K24" s="143"/>
      <c r="L24" s="11"/>
      <c r="M24" s="32"/>
      <c r="N24" s="8"/>
      <c r="O24" s="32"/>
      <c r="P24" s="11"/>
      <c r="Q24" s="32"/>
      <c r="R24" s="8"/>
      <c r="S24" s="32"/>
      <c r="T24" s="184"/>
    </row>
    <row r="25" spans="1:20" s="5" customFormat="1" x14ac:dyDescent="0.15">
      <c r="A25" s="3"/>
      <c r="B25" s="213"/>
      <c r="C25" s="6"/>
      <c r="D25" s="216"/>
      <c r="E25" s="134"/>
      <c r="F25" s="134"/>
      <c r="G25" s="134"/>
      <c r="H25" s="134"/>
      <c r="I25" s="138"/>
      <c r="J25" s="139"/>
      <c r="K25" s="143"/>
      <c r="L25" s="11"/>
      <c r="M25" s="32"/>
      <c r="N25" s="8"/>
      <c r="O25" s="32"/>
      <c r="P25" s="11"/>
      <c r="Q25" s="32"/>
      <c r="R25" s="8"/>
      <c r="S25" s="32"/>
      <c r="T25" s="184"/>
    </row>
    <row r="26" spans="1:20" s="5" customFormat="1" x14ac:dyDescent="0.15">
      <c r="A26" s="3"/>
      <c r="B26" s="214"/>
      <c r="C26" s="6"/>
      <c r="D26" s="216"/>
      <c r="E26" s="134"/>
      <c r="F26" s="134"/>
      <c r="G26" s="134"/>
      <c r="H26" s="134"/>
      <c r="I26" s="198"/>
      <c r="J26" s="212"/>
      <c r="K26" s="147"/>
      <c r="L26" s="11"/>
      <c r="M26" s="14"/>
      <c r="N26" s="25"/>
      <c r="O26" s="14"/>
      <c r="P26" s="7"/>
      <c r="Q26" s="14"/>
      <c r="R26" s="25"/>
      <c r="S26" s="29"/>
      <c r="T26" s="184"/>
    </row>
    <row r="27" spans="1:20" s="5" customFormat="1" x14ac:dyDescent="0.15">
      <c r="B27" s="131">
        <f>1+B22</f>
        <v>5</v>
      </c>
      <c r="C27" s="6"/>
      <c r="D27" s="216"/>
      <c r="E27" s="134">
        <v>2</v>
      </c>
      <c r="F27" s="134">
        <f>4-INDEX($T$1:$T$105,ROW(),1)</f>
        <v>3</v>
      </c>
      <c r="G27" s="134"/>
      <c r="H27" s="134" t="str">
        <f>IFERROR(VLOOKUP(VALUE(E27&amp;F27&amp;$G$7), リスク値算定シーﾄ!$B$2:$C$28, 2, FALSE), "")</f>
        <v>A</v>
      </c>
      <c r="I27" s="138" t="s">
        <v>24</v>
      </c>
      <c r="J27" s="139"/>
      <c r="K27" s="143" t="s">
        <v>29</v>
      </c>
      <c r="L27" s="11" t="s">
        <v>102</v>
      </c>
      <c r="M27" s="32"/>
      <c r="N27" s="40" t="s">
        <v>104</v>
      </c>
      <c r="O27" s="39"/>
      <c r="P27" s="11" t="s">
        <v>62</v>
      </c>
      <c r="Q27" s="32"/>
      <c r="R27" s="12"/>
      <c r="S27" s="32"/>
      <c r="T27" s="184">
        <v>1</v>
      </c>
    </row>
    <row r="28" spans="1:20" s="5" customFormat="1" x14ac:dyDescent="0.15">
      <c r="A28" s="3"/>
      <c r="B28" s="213"/>
      <c r="C28" s="6"/>
      <c r="D28" s="216"/>
      <c r="E28" s="134"/>
      <c r="F28" s="134"/>
      <c r="G28" s="134"/>
      <c r="H28" s="134"/>
      <c r="I28" s="138"/>
      <c r="J28" s="139"/>
      <c r="K28" s="143"/>
      <c r="L28" s="11"/>
      <c r="M28" s="32"/>
      <c r="N28" s="12"/>
      <c r="O28" s="32"/>
      <c r="P28" s="11" t="s">
        <v>78</v>
      </c>
      <c r="Q28" s="32"/>
      <c r="R28" s="12"/>
      <c r="S28" s="32"/>
      <c r="T28" s="184"/>
    </row>
    <row r="29" spans="1:20" s="5" customFormat="1" x14ac:dyDescent="0.15">
      <c r="A29" s="3"/>
      <c r="B29" s="213"/>
      <c r="C29" s="6"/>
      <c r="D29" s="216"/>
      <c r="E29" s="134"/>
      <c r="F29" s="134"/>
      <c r="G29" s="134"/>
      <c r="H29" s="134"/>
      <c r="I29" s="138"/>
      <c r="J29" s="139"/>
      <c r="K29" s="143"/>
      <c r="L29" s="11"/>
      <c r="M29" s="32"/>
      <c r="N29" s="8"/>
      <c r="O29" s="32"/>
      <c r="P29" s="11" t="s">
        <v>79</v>
      </c>
      <c r="Q29" s="32"/>
      <c r="R29" s="8"/>
      <c r="S29" s="32"/>
      <c r="T29" s="184"/>
    </row>
    <row r="30" spans="1:20" s="5" customFormat="1" x14ac:dyDescent="0.15">
      <c r="A30" s="3"/>
      <c r="B30" s="214"/>
      <c r="C30" s="6"/>
      <c r="D30" s="216"/>
      <c r="E30" s="134"/>
      <c r="F30" s="134"/>
      <c r="G30" s="134"/>
      <c r="H30" s="134"/>
      <c r="I30" s="198"/>
      <c r="J30" s="212"/>
      <c r="K30" s="147"/>
      <c r="L30" s="11"/>
      <c r="M30" s="14"/>
      <c r="N30" s="25"/>
      <c r="O30" s="14"/>
      <c r="P30" s="7"/>
      <c r="Q30" s="14"/>
      <c r="R30" s="25"/>
      <c r="S30" s="29"/>
      <c r="T30" s="184"/>
    </row>
    <row r="31" spans="1:20" s="5" customFormat="1" x14ac:dyDescent="0.15">
      <c r="B31" s="131">
        <f>1+B27</f>
        <v>6</v>
      </c>
      <c r="C31" s="6"/>
      <c r="D31" s="216"/>
      <c r="E31" s="134">
        <v>2</v>
      </c>
      <c r="F31" s="134">
        <f>4-INDEX($T$1:$T$105,ROW(),1)</f>
        <v>2</v>
      </c>
      <c r="G31" s="134"/>
      <c r="H31" s="134" t="str">
        <f>IFERROR(VLOOKUP(VALUE(E31&amp;F31&amp;$G$7), リスク値算定シーﾄ!$B$2:$C$28, 2, FALSE), "")</f>
        <v>B</v>
      </c>
      <c r="I31" s="138" t="s">
        <v>32</v>
      </c>
      <c r="J31" s="139"/>
      <c r="K31" s="143" t="s">
        <v>30</v>
      </c>
      <c r="L31" s="11" t="s">
        <v>80</v>
      </c>
      <c r="M31" s="32" t="s">
        <v>101</v>
      </c>
      <c r="N31" s="38" t="s">
        <v>104</v>
      </c>
      <c r="O31" s="39"/>
      <c r="P31" s="11" t="s">
        <v>90</v>
      </c>
      <c r="Q31" s="32"/>
      <c r="R31" s="12"/>
      <c r="S31" s="32"/>
      <c r="T31" s="184">
        <v>2</v>
      </c>
    </row>
    <row r="32" spans="1:20" s="5" customFormat="1" x14ac:dyDescent="0.15">
      <c r="A32" s="3"/>
      <c r="B32" s="213"/>
      <c r="C32" s="6"/>
      <c r="D32" s="216"/>
      <c r="E32" s="134"/>
      <c r="F32" s="134"/>
      <c r="G32" s="134"/>
      <c r="H32" s="134"/>
      <c r="I32" s="138"/>
      <c r="J32" s="139"/>
      <c r="K32" s="143"/>
      <c r="L32" s="11" t="s">
        <v>82</v>
      </c>
      <c r="M32" s="32"/>
      <c r="N32" s="38" t="s">
        <v>104</v>
      </c>
      <c r="O32" s="39"/>
      <c r="P32" s="11" t="s">
        <v>89</v>
      </c>
      <c r="Q32" s="32"/>
      <c r="R32" s="12"/>
      <c r="S32" s="32"/>
      <c r="T32" s="184"/>
    </row>
    <row r="33" spans="1:20" s="5" customFormat="1" x14ac:dyDescent="0.15">
      <c r="A33" s="3"/>
      <c r="B33" s="213"/>
      <c r="C33" s="6"/>
      <c r="D33" s="216"/>
      <c r="E33" s="134"/>
      <c r="F33" s="134"/>
      <c r="G33" s="134"/>
      <c r="H33" s="134"/>
      <c r="I33" s="138"/>
      <c r="J33" s="139"/>
      <c r="K33" s="143"/>
      <c r="L33" s="11" t="s">
        <v>83</v>
      </c>
      <c r="M33" s="32" t="s">
        <v>101</v>
      </c>
      <c r="N33" s="38" t="s">
        <v>104</v>
      </c>
      <c r="O33" s="39"/>
      <c r="P33" s="11" t="s">
        <v>78</v>
      </c>
      <c r="Q33" s="32"/>
      <c r="R33" s="8"/>
      <c r="S33" s="32"/>
      <c r="T33" s="184"/>
    </row>
    <row r="34" spans="1:20" s="5" customFormat="1" x14ac:dyDescent="0.15">
      <c r="A34" s="3"/>
      <c r="B34" s="213"/>
      <c r="C34" s="6"/>
      <c r="D34" s="216"/>
      <c r="E34" s="134"/>
      <c r="F34" s="134"/>
      <c r="G34" s="134"/>
      <c r="H34" s="134"/>
      <c r="I34" s="138"/>
      <c r="J34" s="139"/>
      <c r="K34" s="143"/>
      <c r="L34" s="11" t="s">
        <v>84</v>
      </c>
      <c r="M34" s="32"/>
      <c r="N34" s="38" t="s">
        <v>104</v>
      </c>
      <c r="O34" s="39"/>
      <c r="P34" s="11" t="s">
        <v>75</v>
      </c>
      <c r="Q34" s="32"/>
      <c r="R34" s="8"/>
      <c r="S34" s="32"/>
      <c r="T34" s="184"/>
    </row>
    <row r="35" spans="1:20" s="5" customFormat="1" x14ac:dyDescent="0.15">
      <c r="A35" s="3"/>
      <c r="B35" s="214"/>
      <c r="C35" s="6"/>
      <c r="D35" s="216"/>
      <c r="E35" s="134"/>
      <c r="F35" s="134"/>
      <c r="G35" s="134"/>
      <c r="H35" s="134"/>
      <c r="I35" s="198"/>
      <c r="J35" s="212"/>
      <c r="K35" s="147"/>
      <c r="L35" s="11"/>
      <c r="M35" s="14"/>
      <c r="N35" s="25"/>
      <c r="O35" s="14"/>
      <c r="P35" s="7"/>
      <c r="Q35" s="14"/>
      <c r="R35" s="25"/>
      <c r="S35" s="29"/>
      <c r="T35" s="184"/>
    </row>
    <row r="36" spans="1:20" s="5" customFormat="1" x14ac:dyDescent="0.15">
      <c r="B36" s="131">
        <f>1+B31</f>
        <v>7</v>
      </c>
      <c r="C36" s="6"/>
      <c r="D36" s="216"/>
      <c r="E36" s="134">
        <v>1</v>
      </c>
      <c r="F36" s="134">
        <f>4-INDEX($T$1:$T$105,ROW(),1)</f>
        <v>2</v>
      </c>
      <c r="G36" s="134"/>
      <c r="H36" s="134" t="str">
        <f>IFERROR(VLOOKUP(VALUE(E36&amp;F36&amp;$G$7), リスク値算定シーﾄ!$B$2:$C$28, 2, FALSE), "")</f>
        <v>C</v>
      </c>
      <c r="I36" s="138" t="s">
        <v>33</v>
      </c>
      <c r="J36" s="139"/>
      <c r="K36" s="143" t="s">
        <v>31</v>
      </c>
      <c r="L36" s="11" t="s">
        <v>85</v>
      </c>
      <c r="M36" s="32"/>
      <c r="N36" s="12"/>
      <c r="O36" s="32"/>
      <c r="P36" s="12" t="s">
        <v>90</v>
      </c>
      <c r="Q36" s="32"/>
      <c r="R36" s="12"/>
      <c r="S36" s="32"/>
      <c r="T36" s="184">
        <v>2</v>
      </c>
    </row>
    <row r="37" spans="1:20" s="5" customFormat="1" x14ac:dyDescent="0.15">
      <c r="A37" s="3"/>
      <c r="B37" s="213"/>
      <c r="C37" s="6"/>
      <c r="D37" s="216"/>
      <c r="E37" s="134"/>
      <c r="F37" s="134"/>
      <c r="G37" s="134"/>
      <c r="H37" s="134"/>
      <c r="I37" s="138"/>
      <c r="J37" s="139"/>
      <c r="K37" s="143"/>
      <c r="L37" s="11" t="s">
        <v>83</v>
      </c>
      <c r="M37" s="32" t="s">
        <v>101</v>
      </c>
      <c r="N37" s="12"/>
      <c r="O37" s="32"/>
      <c r="P37" s="12" t="s">
        <v>89</v>
      </c>
      <c r="Q37" s="32"/>
      <c r="R37" s="12"/>
      <c r="S37" s="32"/>
      <c r="T37" s="184"/>
    </row>
    <row r="38" spans="1:20" s="5" customFormat="1" x14ac:dyDescent="0.15">
      <c r="A38" s="3"/>
      <c r="B38" s="213"/>
      <c r="C38" s="6"/>
      <c r="D38" s="216"/>
      <c r="E38" s="134"/>
      <c r="F38" s="134"/>
      <c r="G38" s="134"/>
      <c r="H38" s="134"/>
      <c r="I38" s="138"/>
      <c r="J38" s="139"/>
      <c r="K38" s="143"/>
      <c r="L38" s="11" t="s">
        <v>70</v>
      </c>
      <c r="M38" s="32"/>
      <c r="N38" s="8"/>
      <c r="O38" s="32"/>
      <c r="P38" s="11" t="s">
        <v>78</v>
      </c>
      <c r="Q38" s="32"/>
      <c r="R38" s="8"/>
      <c r="S38" s="32"/>
      <c r="T38" s="184"/>
    </row>
    <row r="39" spans="1:20" s="5" customFormat="1" x14ac:dyDescent="0.15">
      <c r="A39" s="3"/>
      <c r="B39" s="213"/>
      <c r="C39" s="6"/>
      <c r="D39" s="216"/>
      <c r="E39" s="134"/>
      <c r="F39" s="134"/>
      <c r="G39" s="134"/>
      <c r="H39" s="134"/>
      <c r="I39" s="138"/>
      <c r="J39" s="139"/>
      <c r="K39" s="143"/>
      <c r="L39" s="11" t="s">
        <v>71</v>
      </c>
      <c r="M39" s="32"/>
      <c r="N39" s="8"/>
      <c r="O39" s="32"/>
      <c r="P39" s="8" t="s">
        <v>75</v>
      </c>
      <c r="Q39" s="32"/>
      <c r="R39" s="8"/>
      <c r="S39" s="32"/>
      <c r="T39" s="184"/>
    </row>
    <row r="40" spans="1:20" s="5" customFormat="1" x14ac:dyDescent="0.15">
      <c r="A40" s="3"/>
      <c r="B40" s="213"/>
      <c r="C40" s="6"/>
      <c r="D40" s="216"/>
      <c r="E40" s="134"/>
      <c r="F40" s="134"/>
      <c r="G40" s="134"/>
      <c r="H40" s="134"/>
      <c r="I40" s="138"/>
      <c r="J40" s="139"/>
      <c r="K40" s="143"/>
      <c r="L40" s="11" t="s">
        <v>86</v>
      </c>
      <c r="M40" s="32"/>
      <c r="N40" s="8"/>
      <c r="O40" s="32"/>
      <c r="P40" s="11"/>
      <c r="Q40" s="32"/>
      <c r="R40" s="8"/>
      <c r="S40" s="32"/>
      <c r="T40" s="184"/>
    </row>
    <row r="41" spans="1:20" s="5" customFormat="1" x14ac:dyDescent="0.15">
      <c r="A41" s="3"/>
      <c r="B41" s="214"/>
      <c r="C41" s="6"/>
      <c r="D41" s="216"/>
      <c r="E41" s="134"/>
      <c r="F41" s="134"/>
      <c r="G41" s="134"/>
      <c r="H41" s="134"/>
      <c r="I41" s="198"/>
      <c r="J41" s="212"/>
      <c r="K41" s="147"/>
      <c r="L41" s="11"/>
      <c r="M41" s="14"/>
      <c r="N41" s="25"/>
      <c r="O41" s="14"/>
      <c r="P41" s="7"/>
      <c r="Q41" s="14"/>
      <c r="R41" s="25"/>
      <c r="S41" s="29"/>
      <c r="T41" s="184"/>
    </row>
    <row r="42" spans="1:20" s="5" customFormat="1" x14ac:dyDescent="0.15">
      <c r="B42" s="131">
        <f>1+B36</f>
        <v>8</v>
      </c>
      <c r="C42" s="6"/>
      <c r="D42" s="216"/>
      <c r="E42" s="134">
        <v>3</v>
      </c>
      <c r="F42" s="134">
        <f>4-INDEX($T$1:$T$105,ROW(),1)</f>
        <v>2</v>
      </c>
      <c r="G42" s="134"/>
      <c r="H42" s="134" t="str">
        <f>IFERROR(VLOOKUP(VALUE(E42&amp;F42&amp;$G$7), リスク値算定シーﾄ!$B$2:$C$28, 2, FALSE), "")</f>
        <v>A</v>
      </c>
      <c r="I42" s="138" t="s">
        <v>34</v>
      </c>
      <c r="J42" s="139"/>
      <c r="K42" s="143" t="s">
        <v>57</v>
      </c>
      <c r="L42" s="11" t="s">
        <v>81</v>
      </c>
      <c r="M42" s="32" t="s">
        <v>101</v>
      </c>
      <c r="N42" s="38" t="s">
        <v>104</v>
      </c>
      <c r="O42" s="39"/>
      <c r="P42" s="11" t="s">
        <v>78</v>
      </c>
      <c r="Q42" s="32"/>
      <c r="R42" s="12"/>
      <c r="S42" s="32"/>
      <c r="T42" s="184">
        <v>2</v>
      </c>
    </row>
    <row r="43" spans="1:20" s="5" customFormat="1" x14ac:dyDescent="0.15">
      <c r="A43" s="3"/>
      <c r="B43" s="213"/>
      <c r="C43" s="6"/>
      <c r="D43" s="216"/>
      <c r="E43" s="134"/>
      <c r="F43" s="134"/>
      <c r="G43" s="134"/>
      <c r="H43" s="134"/>
      <c r="I43" s="138"/>
      <c r="J43" s="139"/>
      <c r="K43" s="143"/>
      <c r="L43" s="11" t="s">
        <v>82</v>
      </c>
      <c r="M43" s="32"/>
      <c r="N43" s="38" t="s">
        <v>104</v>
      </c>
      <c r="O43" s="39"/>
      <c r="P43" s="8" t="s">
        <v>75</v>
      </c>
      <c r="Q43" s="32"/>
      <c r="R43" s="12"/>
      <c r="S43" s="32"/>
      <c r="T43" s="184"/>
    </row>
    <row r="44" spans="1:20" s="5" customFormat="1" x14ac:dyDescent="0.15">
      <c r="A44" s="3"/>
      <c r="B44" s="213"/>
      <c r="C44" s="6"/>
      <c r="D44" s="216"/>
      <c r="E44" s="134"/>
      <c r="F44" s="134"/>
      <c r="G44" s="134"/>
      <c r="H44" s="134"/>
      <c r="I44" s="138"/>
      <c r="J44" s="139"/>
      <c r="K44" s="143"/>
      <c r="L44" s="11" t="s">
        <v>87</v>
      </c>
      <c r="M44" s="32"/>
      <c r="N44" s="38" t="s">
        <v>104</v>
      </c>
      <c r="O44" s="39"/>
      <c r="P44" s="11"/>
      <c r="Q44" s="32"/>
      <c r="R44" s="8"/>
      <c r="S44" s="32"/>
      <c r="T44" s="184"/>
    </row>
    <row r="45" spans="1:20" s="5" customFormat="1" x14ac:dyDescent="0.15">
      <c r="A45" s="3"/>
      <c r="B45" s="213"/>
      <c r="C45" s="6"/>
      <c r="D45" s="216"/>
      <c r="E45" s="134"/>
      <c r="F45" s="134"/>
      <c r="G45" s="134"/>
      <c r="H45" s="134"/>
      <c r="I45" s="138"/>
      <c r="J45" s="139"/>
      <c r="K45" s="143"/>
      <c r="L45" s="11" t="s">
        <v>88</v>
      </c>
      <c r="M45" s="32"/>
      <c r="N45" s="38" t="s">
        <v>104</v>
      </c>
      <c r="O45" s="39"/>
      <c r="P45" s="11"/>
      <c r="Q45" s="32"/>
      <c r="R45" s="8"/>
      <c r="S45" s="32"/>
      <c r="T45" s="184"/>
    </row>
    <row r="46" spans="1:20" s="5" customFormat="1" x14ac:dyDescent="0.15">
      <c r="A46" s="3"/>
      <c r="B46" s="214"/>
      <c r="C46" s="6"/>
      <c r="D46" s="216"/>
      <c r="E46" s="134"/>
      <c r="F46" s="134"/>
      <c r="G46" s="134"/>
      <c r="H46" s="134"/>
      <c r="I46" s="198"/>
      <c r="J46" s="212"/>
      <c r="K46" s="147"/>
      <c r="L46" s="11"/>
      <c r="M46" s="14"/>
      <c r="N46" s="25"/>
      <c r="O46" s="14"/>
      <c r="P46" s="7"/>
      <c r="Q46" s="14"/>
      <c r="R46" s="25"/>
      <c r="S46" s="29"/>
      <c r="T46" s="184"/>
    </row>
    <row r="47" spans="1:20" s="5" customFormat="1" x14ac:dyDescent="0.15">
      <c r="B47" s="131">
        <f>1+B42</f>
        <v>9</v>
      </c>
      <c r="C47" s="6"/>
      <c r="D47" s="216"/>
      <c r="E47" s="134">
        <v>3</v>
      </c>
      <c r="F47" s="134">
        <f>4-INDEX($T$1:$T$105,ROW(),1)</f>
        <v>3</v>
      </c>
      <c r="G47" s="134"/>
      <c r="H47" s="134" t="str">
        <f>IFERROR(VLOOKUP(VALUE(E47&amp;F47&amp;$G$7), リスク値算定シーﾄ!$B$2:$C$28, 2, FALSE), "")</f>
        <v>A</v>
      </c>
      <c r="I47" s="138" t="s">
        <v>35</v>
      </c>
      <c r="J47" s="139"/>
      <c r="K47" s="143" t="s">
        <v>58</v>
      </c>
      <c r="L47" s="11" t="s">
        <v>80</v>
      </c>
      <c r="M47" s="32"/>
      <c r="N47" s="38" t="s">
        <v>104</v>
      </c>
      <c r="O47" s="39"/>
      <c r="P47" s="11" t="s">
        <v>90</v>
      </c>
      <c r="Q47" s="32"/>
      <c r="R47" s="12" t="s">
        <v>5</v>
      </c>
      <c r="S47" s="32" t="s">
        <v>101</v>
      </c>
      <c r="T47" s="184">
        <v>1</v>
      </c>
    </row>
    <row r="48" spans="1:20" s="5" customFormat="1" x14ac:dyDescent="0.15">
      <c r="A48" s="3"/>
      <c r="B48" s="213"/>
      <c r="C48" s="6"/>
      <c r="D48" s="216"/>
      <c r="E48" s="134"/>
      <c r="F48" s="134"/>
      <c r="G48" s="134"/>
      <c r="H48" s="134"/>
      <c r="I48" s="138"/>
      <c r="J48" s="139"/>
      <c r="K48" s="143"/>
      <c r="L48" s="11" t="s">
        <v>82</v>
      </c>
      <c r="M48" s="32"/>
      <c r="N48" s="38" t="s">
        <v>104</v>
      </c>
      <c r="O48" s="39"/>
      <c r="P48" s="11" t="s">
        <v>78</v>
      </c>
      <c r="Q48" s="32"/>
      <c r="R48" s="12"/>
      <c r="S48" s="32"/>
      <c r="T48" s="184"/>
    </row>
    <row r="49" spans="1:20" s="5" customFormat="1" x14ac:dyDescent="0.15">
      <c r="A49" s="3"/>
      <c r="B49" s="213"/>
      <c r="C49" s="6"/>
      <c r="D49" s="216"/>
      <c r="E49" s="134"/>
      <c r="F49" s="134"/>
      <c r="G49" s="134"/>
      <c r="H49" s="134"/>
      <c r="I49" s="138"/>
      <c r="J49" s="139"/>
      <c r="K49" s="143"/>
      <c r="L49" s="11" t="s">
        <v>86</v>
      </c>
      <c r="M49" s="32"/>
      <c r="N49" s="38" t="s">
        <v>104</v>
      </c>
      <c r="O49" s="39"/>
      <c r="P49" s="11" t="s">
        <v>75</v>
      </c>
      <c r="Q49" s="32"/>
      <c r="R49" s="8"/>
      <c r="S49" s="32"/>
      <c r="T49" s="184"/>
    </row>
    <row r="50" spans="1:20" s="5" customFormat="1" x14ac:dyDescent="0.15">
      <c r="A50" s="3"/>
      <c r="B50" s="214"/>
      <c r="C50" s="6"/>
      <c r="D50" s="216"/>
      <c r="E50" s="134"/>
      <c r="F50" s="134"/>
      <c r="G50" s="134"/>
      <c r="H50" s="134"/>
      <c r="I50" s="198"/>
      <c r="J50" s="212"/>
      <c r="K50" s="147"/>
      <c r="L50" s="11"/>
      <c r="M50" s="14"/>
      <c r="N50" s="25"/>
      <c r="O50" s="14"/>
      <c r="P50" s="7"/>
      <c r="Q50" s="14"/>
      <c r="R50" s="25"/>
      <c r="S50" s="29"/>
      <c r="T50" s="184"/>
    </row>
    <row r="51" spans="1:20" s="5" customFormat="1" x14ac:dyDescent="0.15">
      <c r="B51" s="131">
        <f>1+B47</f>
        <v>10</v>
      </c>
      <c r="C51" s="6"/>
      <c r="D51" s="216"/>
      <c r="E51" s="134">
        <v>3</v>
      </c>
      <c r="F51" s="134">
        <f>4-INDEX($T$1:$T$105,ROW(),1)</f>
        <v>3</v>
      </c>
      <c r="G51" s="134"/>
      <c r="H51" s="134" t="str">
        <f>IFERROR(VLOOKUP(VALUE(E51&amp;F51&amp;$G$7), リスク値算定シーﾄ!$B$2:$C$28, 2, FALSE), "")</f>
        <v>A</v>
      </c>
      <c r="I51" s="138" t="s">
        <v>36</v>
      </c>
      <c r="J51" s="139"/>
      <c r="K51" s="143" t="s">
        <v>59</v>
      </c>
      <c r="L51" s="11"/>
      <c r="M51" s="32"/>
      <c r="N51" s="12" t="s">
        <v>80</v>
      </c>
      <c r="O51" s="48" t="s">
        <v>101</v>
      </c>
      <c r="P51" s="11" t="s">
        <v>90</v>
      </c>
      <c r="Q51" s="32"/>
      <c r="R51" s="12" t="s">
        <v>5</v>
      </c>
      <c r="S51" s="32" t="s">
        <v>101</v>
      </c>
      <c r="T51" s="184">
        <v>1</v>
      </c>
    </row>
    <row r="52" spans="1:20" s="5" customFormat="1" x14ac:dyDescent="0.15">
      <c r="A52" s="3"/>
      <c r="B52" s="213"/>
      <c r="C52" s="6"/>
      <c r="D52" s="216"/>
      <c r="E52" s="134"/>
      <c r="F52" s="134"/>
      <c r="G52" s="134"/>
      <c r="H52" s="134"/>
      <c r="I52" s="138"/>
      <c r="J52" s="139"/>
      <c r="K52" s="143"/>
      <c r="L52" s="11"/>
      <c r="M52" s="32"/>
      <c r="N52" s="12" t="s">
        <v>82</v>
      </c>
      <c r="O52" s="48"/>
      <c r="P52" s="11" t="s">
        <v>78</v>
      </c>
      <c r="Q52" s="32"/>
      <c r="R52" s="12"/>
      <c r="S52" s="32"/>
      <c r="T52" s="184"/>
    </row>
    <row r="53" spans="1:20" s="5" customFormat="1" x14ac:dyDescent="0.15">
      <c r="A53" s="3"/>
      <c r="B53" s="213"/>
      <c r="C53" s="6"/>
      <c r="D53" s="216"/>
      <c r="E53" s="134"/>
      <c r="F53" s="134"/>
      <c r="G53" s="134"/>
      <c r="H53" s="134"/>
      <c r="I53" s="138"/>
      <c r="J53" s="139"/>
      <c r="K53" s="143"/>
      <c r="L53" s="11"/>
      <c r="M53" s="32"/>
      <c r="N53" s="8"/>
      <c r="O53" s="32"/>
      <c r="P53" s="11" t="s">
        <v>75</v>
      </c>
      <c r="Q53" s="32"/>
      <c r="R53" s="8"/>
      <c r="S53" s="32"/>
      <c r="T53" s="184"/>
    </row>
    <row r="54" spans="1:20" s="5" customFormat="1" x14ac:dyDescent="0.15">
      <c r="A54" s="3"/>
      <c r="B54" s="214"/>
      <c r="C54" s="6"/>
      <c r="D54" s="216"/>
      <c r="E54" s="134"/>
      <c r="F54" s="134"/>
      <c r="G54" s="134"/>
      <c r="H54" s="134"/>
      <c r="I54" s="198"/>
      <c r="J54" s="212"/>
      <c r="K54" s="147"/>
      <c r="L54" s="11"/>
      <c r="M54" s="14"/>
      <c r="N54" s="25"/>
      <c r="O54" s="14"/>
      <c r="P54" s="7"/>
      <c r="Q54" s="14"/>
      <c r="R54" s="25"/>
      <c r="S54" s="29"/>
      <c r="T54" s="184"/>
    </row>
    <row r="55" spans="1:20" s="5" customFormat="1" x14ac:dyDescent="0.15">
      <c r="B55" s="131">
        <f>1+B51</f>
        <v>11</v>
      </c>
      <c r="C55" s="6"/>
      <c r="D55" s="216"/>
      <c r="E55" s="134">
        <v>3</v>
      </c>
      <c r="F55" s="134">
        <f>4-INDEX($T$1:$T$105,ROW(),1)</f>
        <v>3</v>
      </c>
      <c r="G55" s="134"/>
      <c r="H55" s="134" t="str">
        <f>IFERROR(VLOOKUP(VALUE(E55&amp;F55&amp;$G$7), リスク値算定シーﾄ!$B$2:$C$28, 2, FALSE), "")</f>
        <v>A</v>
      </c>
      <c r="I55" s="138" t="s">
        <v>37</v>
      </c>
      <c r="J55" s="139"/>
      <c r="K55" s="143" t="s">
        <v>60</v>
      </c>
      <c r="L55" s="11" t="s">
        <v>92</v>
      </c>
      <c r="M55" s="32"/>
      <c r="N55" s="40" t="s">
        <v>104</v>
      </c>
      <c r="O55" s="39"/>
      <c r="P55" s="11" t="s">
        <v>78</v>
      </c>
      <c r="Q55" s="32"/>
      <c r="R55" s="12"/>
      <c r="S55" s="32"/>
      <c r="T55" s="184">
        <v>1</v>
      </c>
    </row>
    <row r="56" spans="1:20" s="5" customFormat="1" x14ac:dyDescent="0.15">
      <c r="A56" s="3"/>
      <c r="B56" s="213"/>
      <c r="C56" s="6"/>
      <c r="D56" s="216"/>
      <c r="E56" s="134"/>
      <c r="F56" s="134"/>
      <c r="G56" s="134"/>
      <c r="H56" s="134"/>
      <c r="I56" s="138"/>
      <c r="J56" s="139"/>
      <c r="K56" s="143"/>
      <c r="L56" s="11" t="s">
        <v>86</v>
      </c>
      <c r="M56" s="32"/>
      <c r="N56" s="40" t="s">
        <v>104</v>
      </c>
      <c r="O56" s="39"/>
      <c r="P56" s="11" t="s">
        <v>75</v>
      </c>
      <c r="Q56" s="32"/>
      <c r="R56" s="12"/>
      <c r="S56" s="32"/>
      <c r="T56" s="184"/>
    </row>
    <row r="57" spans="1:20" s="5" customFormat="1" x14ac:dyDescent="0.15">
      <c r="A57" s="3"/>
      <c r="B57" s="213"/>
      <c r="C57" s="6"/>
      <c r="D57" s="216"/>
      <c r="E57" s="134"/>
      <c r="F57" s="134"/>
      <c r="G57" s="134"/>
      <c r="H57" s="134"/>
      <c r="I57" s="138"/>
      <c r="J57" s="139"/>
      <c r="K57" s="143"/>
      <c r="L57" s="11" t="s">
        <v>84</v>
      </c>
      <c r="M57" s="32"/>
      <c r="N57" s="41" t="s">
        <v>104</v>
      </c>
      <c r="O57" s="39"/>
      <c r="P57" s="11"/>
      <c r="Q57" s="32"/>
      <c r="R57" s="8"/>
      <c r="S57" s="32"/>
      <c r="T57" s="184"/>
    </row>
    <row r="58" spans="1:20" s="5" customFormat="1" x14ac:dyDescent="0.15">
      <c r="A58" s="3"/>
      <c r="B58" s="214"/>
      <c r="C58" s="6"/>
      <c r="D58" s="216"/>
      <c r="E58" s="134"/>
      <c r="F58" s="134"/>
      <c r="G58" s="134"/>
      <c r="H58" s="134"/>
      <c r="I58" s="198"/>
      <c r="J58" s="212"/>
      <c r="K58" s="147"/>
      <c r="L58" s="11"/>
      <c r="M58" s="14"/>
      <c r="N58" s="25"/>
      <c r="O58" s="14"/>
      <c r="P58" s="7"/>
      <c r="Q58" s="14"/>
      <c r="R58" s="25"/>
      <c r="S58" s="29"/>
      <c r="T58" s="184"/>
    </row>
    <row r="59" spans="1:20" s="5" customFormat="1" x14ac:dyDescent="0.15">
      <c r="B59" s="131">
        <f>1+B55</f>
        <v>12</v>
      </c>
      <c r="C59" s="6"/>
      <c r="D59" s="216"/>
      <c r="E59" s="134">
        <v>2</v>
      </c>
      <c r="F59" s="134">
        <f>4-INDEX($T$1:$T$105,ROW(),1)</f>
        <v>3</v>
      </c>
      <c r="G59" s="134"/>
      <c r="H59" s="134" t="str">
        <f>IFERROR(VLOOKUP(VALUE(E59&amp;F59&amp;$G$7), リスク値算定シーﾄ!$B$2:$C$28, 2, FALSE), "")</f>
        <v>A</v>
      </c>
      <c r="I59" s="138" t="s">
        <v>38</v>
      </c>
      <c r="J59" s="139"/>
      <c r="K59" s="143" t="s">
        <v>61</v>
      </c>
      <c r="L59" s="11"/>
      <c r="M59" s="32"/>
      <c r="N59" s="12"/>
      <c r="O59" s="32"/>
      <c r="P59" s="11" t="s">
        <v>90</v>
      </c>
      <c r="Q59" s="32"/>
      <c r="R59" s="12" t="s">
        <v>98</v>
      </c>
      <c r="S59" s="32"/>
      <c r="T59" s="184">
        <v>1</v>
      </c>
    </row>
    <row r="60" spans="1:20" s="5" customFormat="1" x14ac:dyDescent="0.15">
      <c r="A60" s="3"/>
      <c r="B60" s="213"/>
      <c r="C60" s="6"/>
      <c r="D60" s="216"/>
      <c r="E60" s="134"/>
      <c r="F60" s="134"/>
      <c r="G60" s="134"/>
      <c r="H60" s="134"/>
      <c r="I60" s="138"/>
      <c r="J60" s="139"/>
      <c r="K60" s="143"/>
      <c r="L60" s="11"/>
      <c r="M60" s="32"/>
      <c r="N60" s="12"/>
      <c r="O60" s="32"/>
      <c r="P60" s="11" t="s">
        <v>89</v>
      </c>
      <c r="Q60" s="32"/>
      <c r="R60" s="12" t="s">
        <v>103</v>
      </c>
      <c r="S60" s="48"/>
      <c r="T60" s="184"/>
    </row>
    <row r="61" spans="1:20" s="5" customFormat="1" x14ac:dyDescent="0.15">
      <c r="A61" s="3"/>
      <c r="B61" s="213"/>
      <c r="C61" s="6"/>
      <c r="D61" s="216"/>
      <c r="E61" s="134"/>
      <c r="F61" s="134"/>
      <c r="G61" s="134"/>
      <c r="H61" s="134"/>
      <c r="I61" s="138"/>
      <c r="J61" s="139"/>
      <c r="K61" s="143"/>
      <c r="L61" s="11"/>
      <c r="M61" s="32"/>
      <c r="N61" s="8"/>
      <c r="O61" s="32"/>
      <c r="P61" s="11" t="s">
        <v>78</v>
      </c>
      <c r="Q61" s="32"/>
      <c r="R61" s="8"/>
      <c r="S61" s="32"/>
      <c r="T61" s="184"/>
    </row>
    <row r="62" spans="1:20" s="5" customFormat="1" x14ac:dyDescent="0.15">
      <c r="A62" s="3"/>
      <c r="B62" s="213"/>
      <c r="C62" s="6"/>
      <c r="D62" s="216"/>
      <c r="E62" s="134"/>
      <c r="F62" s="134"/>
      <c r="G62" s="134"/>
      <c r="H62" s="134"/>
      <c r="I62" s="138"/>
      <c r="J62" s="139"/>
      <c r="K62" s="143"/>
      <c r="L62" s="11"/>
      <c r="M62" s="32"/>
      <c r="N62" s="8"/>
      <c r="O62" s="32"/>
      <c r="P62" s="11" t="s">
        <v>75</v>
      </c>
      <c r="Q62" s="32"/>
      <c r="R62" s="8"/>
      <c r="S62" s="32"/>
      <c r="T62" s="184"/>
    </row>
    <row r="63" spans="1:20" s="5" customFormat="1" x14ac:dyDescent="0.15">
      <c r="A63" s="3"/>
      <c r="B63" s="214"/>
      <c r="C63" s="6"/>
      <c r="D63" s="216"/>
      <c r="E63" s="134"/>
      <c r="F63" s="134"/>
      <c r="G63" s="134"/>
      <c r="H63" s="134"/>
      <c r="I63" s="198"/>
      <c r="J63" s="212"/>
      <c r="K63" s="147"/>
      <c r="L63" s="11"/>
      <c r="M63" s="14"/>
      <c r="N63" s="25"/>
      <c r="O63" s="14"/>
      <c r="P63" s="7"/>
      <c r="Q63" s="14"/>
      <c r="R63" s="25"/>
      <c r="S63" s="29"/>
      <c r="T63" s="184"/>
    </row>
    <row r="64" spans="1:20" s="5" customFormat="1" x14ac:dyDescent="0.15">
      <c r="B64" s="131">
        <f>1+B59</f>
        <v>13</v>
      </c>
      <c r="C64" s="6"/>
      <c r="D64" s="216"/>
      <c r="E64" s="134">
        <v>3</v>
      </c>
      <c r="F64" s="134">
        <f>4-INDEX($T$1:$T$105,ROW(),1)</f>
        <v>3</v>
      </c>
      <c r="G64" s="134"/>
      <c r="H64" s="134" t="str">
        <f>IFERROR(VLOOKUP(VALUE(E64&amp;F64&amp;$G$7), リスク値算定シーﾄ!$B$2:$C$28, 2, FALSE), "")</f>
        <v>A</v>
      </c>
      <c r="I64" s="138" t="s">
        <v>39</v>
      </c>
      <c r="J64" s="139"/>
      <c r="K64" s="143" t="s">
        <v>56</v>
      </c>
      <c r="L64" s="11" t="s">
        <v>91</v>
      </c>
      <c r="M64" s="32"/>
      <c r="N64" s="12"/>
      <c r="O64" s="32"/>
      <c r="P64" s="11" t="s">
        <v>90</v>
      </c>
      <c r="Q64" s="32"/>
      <c r="R64" s="12" t="s">
        <v>98</v>
      </c>
      <c r="S64" s="32"/>
      <c r="T64" s="184">
        <v>1</v>
      </c>
    </row>
    <row r="65" spans="1:20" s="5" customFormat="1" x14ac:dyDescent="0.15">
      <c r="A65" s="3"/>
      <c r="B65" s="213"/>
      <c r="C65" s="6"/>
      <c r="D65" s="216"/>
      <c r="E65" s="134"/>
      <c r="F65" s="134"/>
      <c r="G65" s="134"/>
      <c r="H65" s="134"/>
      <c r="I65" s="138"/>
      <c r="J65" s="139"/>
      <c r="K65" s="143"/>
      <c r="L65" s="11"/>
      <c r="M65" s="32"/>
      <c r="N65" s="12"/>
      <c r="O65" s="32"/>
      <c r="P65" s="11" t="s">
        <v>89</v>
      </c>
      <c r="Q65" s="32"/>
      <c r="R65" s="12" t="s">
        <v>103</v>
      </c>
      <c r="S65" s="48"/>
      <c r="T65" s="184"/>
    </row>
    <row r="66" spans="1:20" s="5" customFormat="1" x14ac:dyDescent="0.15">
      <c r="A66" s="3"/>
      <c r="B66" s="213"/>
      <c r="C66" s="6"/>
      <c r="D66" s="216"/>
      <c r="E66" s="134"/>
      <c r="F66" s="134"/>
      <c r="G66" s="134"/>
      <c r="H66" s="134"/>
      <c r="I66" s="138"/>
      <c r="J66" s="139"/>
      <c r="K66" s="143"/>
      <c r="L66" s="11"/>
      <c r="M66" s="32"/>
      <c r="N66" s="8"/>
      <c r="O66" s="32"/>
      <c r="P66" s="11" t="s">
        <v>78</v>
      </c>
      <c r="Q66" s="32"/>
      <c r="R66" s="8"/>
      <c r="S66" s="32"/>
      <c r="T66" s="184"/>
    </row>
    <row r="67" spans="1:20" s="5" customFormat="1" x14ac:dyDescent="0.15">
      <c r="A67" s="3"/>
      <c r="B67" s="213"/>
      <c r="C67" s="6"/>
      <c r="D67" s="216"/>
      <c r="E67" s="134"/>
      <c r="F67" s="134"/>
      <c r="G67" s="134"/>
      <c r="H67" s="134"/>
      <c r="I67" s="138"/>
      <c r="J67" s="139"/>
      <c r="K67" s="143"/>
      <c r="L67" s="11"/>
      <c r="M67" s="32"/>
      <c r="N67" s="8"/>
      <c r="O67" s="32"/>
      <c r="P67" s="11" t="s">
        <v>75</v>
      </c>
      <c r="Q67" s="32"/>
      <c r="R67" s="8"/>
      <c r="S67" s="32"/>
      <c r="T67" s="184"/>
    </row>
    <row r="68" spans="1:20" s="5" customFormat="1" x14ac:dyDescent="0.15">
      <c r="A68" s="3"/>
      <c r="B68" s="214"/>
      <c r="C68" s="6"/>
      <c r="D68" s="216"/>
      <c r="E68" s="134"/>
      <c r="F68" s="134"/>
      <c r="G68" s="134"/>
      <c r="H68" s="134"/>
      <c r="I68" s="198"/>
      <c r="J68" s="212"/>
      <c r="K68" s="147"/>
      <c r="L68" s="11"/>
      <c r="M68" s="14"/>
      <c r="N68" s="25"/>
      <c r="O68" s="14"/>
      <c r="P68" s="7"/>
      <c r="Q68" s="14"/>
      <c r="R68" s="25"/>
      <c r="S68" s="29"/>
      <c r="T68" s="184"/>
    </row>
    <row r="69" spans="1:20" s="5" customFormat="1" x14ac:dyDescent="0.15">
      <c r="B69" s="131">
        <f>1+B64</f>
        <v>14</v>
      </c>
      <c r="C69" s="6"/>
      <c r="D69" s="216"/>
      <c r="E69" s="134">
        <v>2</v>
      </c>
      <c r="F69" s="134">
        <f>4-INDEX($T$1:$T$105,ROW(),1)</f>
        <v>2</v>
      </c>
      <c r="G69" s="134"/>
      <c r="H69" s="134" t="str">
        <f>IFERROR(VLOOKUP(VALUE(E69&amp;F69&amp;$G$7), リスク値算定シーﾄ!$B$2:$C$28, 2, FALSE), "")</f>
        <v>B</v>
      </c>
      <c r="I69" s="138" t="s">
        <v>40</v>
      </c>
      <c r="J69" s="139"/>
      <c r="K69" s="143" t="s">
        <v>55</v>
      </c>
      <c r="L69" s="11" t="s">
        <v>72</v>
      </c>
      <c r="M69" s="51" t="s">
        <v>101</v>
      </c>
      <c r="N69" s="38" t="s">
        <v>104</v>
      </c>
      <c r="O69" s="39"/>
      <c r="P69" s="11" t="s">
        <v>72</v>
      </c>
      <c r="Q69" s="51" t="s">
        <v>101</v>
      </c>
      <c r="R69" s="12"/>
      <c r="S69" s="32"/>
      <c r="T69" s="184">
        <v>2</v>
      </c>
    </row>
    <row r="70" spans="1:20" s="5" customFormat="1" x14ac:dyDescent="0.15">
      <c r="A70" s="3"/>
      <c r="B70" s="213"/>
      <c r="C70" s="6"/>
      <c r="D70" s="216"/>
      <c r="E70" s="134"/>
      <c r="F70" s="134"/>
      <c r="G70" s="134"/>
      <c r="H70" s="134"/>
      <c r="I70" s="138"/>
      <c r="J70" s="139"/>
      <c r="K70" s="143"/>
      <c r="L70" s="11"/>
      <c r="M70" s="51"/>
      <c r="N70" s="46"/>
      <c r="O70" s="47"/>
      <c r="P70" s="11"/>
      <c r="Q70" s="51"/>
      <c r="R70" s="12"/>
      <c r="S70" s="32"/>
      <c r="T70" s="184"/>
    </row>
    <row r="71" spans="1:20" s="5" customFormat="1" x14ac:dyDescent="0.15">
      <c r="A71" s="3"/>
      <c r="B71" s="214"/>
      <c r="C71" s="6"/>
      <c r="D71" s="216"/>
      <c r="E71" s="134"/>
      <c r="F71" s="134"/>
      <c r="G71" s="134"/>
      <c r="H71" s="134"/>
      <c r="I71" s="198"/>
      <c r="J71" s="212"/>
      <c r="K71" s="147"/>
      <c r="L71" s="11"/>
      <c r="M71" s="14"/>
      <c r="N71" s="25"/>
      <c r="O71" s="14"/>
      <c r="P71" s="7"/>
      <c r="Q71" s="14"/>
      <c r="R71" s="25"/>
      <c r="S71" s="29"/>
      <c r="T71" s="184"/>
    </row>
    <row r="72" spans="1:20" s="5" customFormat="1" x14ac:dyDescent="0.15">
      <c r="B72" s="131">
        <f>1+B69</f>
        <v>15</v>
      </c>
      <c r="C72" s="6"/>
      <c r="D72" s="216"/>
      <c r="E72" s="134">
        <v>3</v>
      </c>
      <c r="F72" s="134">
        <f>4-INDEX($T$1:$T$105,ROW(),1)</f>
        <v>3</v>
      </c>
      <c r="G72" s="134"/>
      <c r="H72" s="134" t="str">
        <f>IFERROR(VLOOKUP(VALUE(E72&amp;F72&amp;$G$7), リスク値算定シーﾄ!$B$2:$C$28, 2, FALSE), "")</f>
        <v>A</v>
      </c>
      <c r="I72" s="225" t="s">
        <v>41</v>
      </c>
      <c r="J72" s="139"/>
      <c r="K72" s="143" t="s">
        <v>54</v>
      </c>
      <c r="L72" s="11" t="s">
        <v>93</v>
      </c>
      <c r="M72" s="32"/>
      <c r="N72" s="38" t="s">
        <v>104</v>
      </c>
      <c r="O72" s="39"/>
      <c r="P72" s="11"/>
      <c r="Q72" s="32"/>
      <c r="R72" s="12"/>
      <c r="S72" s="32"/>
      <c r="T72" s="184">
        <v>1</v>
      </c>
    </row>
    <row r="73" spans="1:20" s="5" customFormat="1" x14ac:dyDescent="0.15">
      <c r="A73" s="3"/>
      <c r="B73" s="213"/>
      <c r="C73" s="6"/>
      <c r="D73" s="216"/>
      <c r="E73" s="134"/>
      <c r="F73" s="134"/>
      <c r="G73" s="134"/>
      <c r="H73" s="134"/>
      <c r="I73" s="138"/>
      <c r="J73" s="139"/>
      <c r="K73" s="143"/>
      <c r="L73" s="11" t="s">
        <v>94</v>
      </c>
      <c r="M73" s="32"/>
      <c r="N73" s="38" t="s">
        <v>104</v>
      </c>
      <c r="O73" s="39"/>
      <c r="P73" s="11"/>
      <c r="Q73" s="32"/>
      <c r="R73" s="12"/>
      <c r="S73" s="32"/>
      <c r="T73" s="184"/>
    </row>
    <row r="74" spans="1:20" s="5" customFormat="1" x14ac:dyDescent="0.15">
      <c r="A74" s="3"/>
      <c r="B74" s="213"/>
      <c r="C74" s="6"/>
      <c r="D74" s="216"/>
      <c r="E74" s="134"/>
      <c r="F74" s="134"/>
      <c r="G74" s="134"/>
      <c r="H74" s="134"/>
      <c r="I74" s="138"/>
      <c r="J74" s="139"/>
      <c r="K74" s="143"/>
      <c r="L74" s="11" t="s">
        <v>95</v>
      </c>
      <c r="M74" s="32"/>
      <c r="N74" s="38" t="s">
        <v>104</v>
      </c>
      <c r="O74" s="39"/>
      <c r="P74" s="11"/>
      <c r="Q74" s="32"/>
      <c r="R74" s="8"/>
      <c r="S74" s="32"/>
      <c r="T74" s="184"/>
    </row>
    <row r="75" spans="1:20" s="5" customFormat="1" x14ac:dyDescent="0.15">
      <c r="A75" s="3"/>
      <c r="B75" s="214"/>
      <c r="C75" s="6"/>
      <c r="D75" s="216"/>
      <c r="E75" s="134"/>
      <c r="F75" s="134"/>
      <c r="G75" s="134"/>
      <c r="H75" s="134"/>
      <c r="I75" s="198"/>
      <c r="J75" s="212"/>
      <c r="K75" s="147"/>
      <c r="L75" s="11"/>
      <c r="M75" s="14"/>
      <c r="N75" s="25"/>
      <c r="O75" s="14"/>
      <c r="P75" s="7"/>
      <c r="Q75" s="14"/>
      <c r="R75" s="25"/>
      <c r="S75" s="29"/>
      <c r="T75" s="184"/>
    </row>
    <row r="76" spans="1:20" s="5" customFormat="1" x14ac:dyDescent="0.15">
      <c r="B76" s="131">
        <f>1+B72</f>
        <v>16</v>
      </c>
      <c r="C76" s="6"/>
      <c r="D76" s="216"/>
      <c r="E76" s="217"/>
      <c r="F76" s="217"/>
      <c r="G76" s="134"/>
      <c r="H76" s="217"/>
      <c r="I76" s="218" t="s">
        <v>42</v>
      </c>
      <c r="J76" s="219"/>
      <c r="K76" s="222" t="s">
        <v>53</v>
      </c>
      <c r="L76" s="38" t="s">
        <v>191</v>
      </c>
      <c r="M76" s="39" t="s">
        <v>101</v>
      </c>
      <c r="N76" s="40"/>
      <c r="O76" s="39"/>
      <c r="P76" s="38" t="s">
        <v>90</v>
      </c>
      <c r="Q76" s="39"/>
      <c r="R76" s="40" t="s">
        <v>98</v>
      </c>
      <c r="S76" s="39"/>
      <c r="T76" s="224"/>
    </row>
    <row r="77" spans="1:20" s="5" customFormat="1" x14ac:dyDescent="0.15">
      <c r="A77" s="3"/>
      <c r="B77" s="213"/>
      <c r="C77" s="6"/>
      <c r="D77" s="216"/>
      <c r="E77" s="217"/>
      <c r="F77" s="217"/>
      <c r="G77" s="134"/>
      <c r="H77" s="217"/>
      <c r="I77" s="218"/>
      <c r="J77" s="219"/>
      <c r="K77" s="222"/>
      <c r="L77" s="38" t="s">
        <v>72</v>
      </c>
      <c r="M77" s="39" t="s">
        <v>101</v>
      </c>
      <c r="N77" s="40"/>
      <c r="O77" s="39"/>
      <c r="P77" s="38" t="s">
        <v>89</v>
      </c>
      <c r="Q77" s="39"/>
      <c r="R77" s="40"/>
      <c r="S77" s="39"/>
      <c r="T77" s="224"/>
    </row>
    <row r="78" spans="1:20" s="5" customFormat="1" x14ac:dyDescent="0.15">
      <c r="A78" s="3"/>
      <c r="B78" s="213"/>
      <c r="C78" s="6"/>
      <c r="D78" s="216"/>
      <c r="E78" s="217"/>
      <c r="F78" s="217"/>
      <c r="G78" s="134"/>
      <c r="H78" s="217"/>
      <c r="I78" s="218"/>
      <c r="J78" s="219"/>
      <c r="K78" s="222"/>
      <c r="L78" s="38"/>
      <c r="M78" s="39"/>
      <c r="N78" s="41"/>
      <c r="O78" s="39"/>
      <c r="P78" s="38" t="s">
        <v>78</v>
      </c>
      <c r="Q78" s="39"/>
      <c r="R78" s="41"/>
      <c r="S78" s="39"/>
      <c r="T78" s="224"/>
    </row>
    <row r="79" spans="1:20" s="5" customFormat="1" x14ac:dyDescent="0.15">
      <c r="A79" s="3"/>
      <c r="B79" s="213"/>
      <c r="C79" s="6"/>
      <c r="D79" s="216"/>
      <c r="E79" s="217"/>
      <c r="F79" s="217"/>
      <c r="G79" s="134"/>
      <c r="H79" s="217"/>
      <c r="I79" s="218"/>
      <c r="J79" s="219"/>
      <c r="K79" s="222"/>
      <c r="L79" s="38"/>
      <c r="M79" s="39"/>
      <c r="N79" s="41"/>
      <c r="O79" s="39"/>
      <c r="P79" s="38" t="s">
        <v>75</v>
      </c>
      <c r="Q79" s="39"/>
      <c r="R79" s="41"/>
      <c r="S79" s="39"/>
      <c r="T79" s="224"/>
    </row>
    <row r="80" spans="1:20" s="5" customFormat="1" x14ac:dyDescent="0.15">
      <c r="A80" s="3"/>
      <c r="B80" s="213"/>
      <c r="C80" s="6"/>
      <c r="D80" s="216"/>
      <c r="E80" s="217"/>
      <c r="F80" s="217"/>
      <c r="G80" s="134"/>
      <c r="H80" s="217"/>
      <c r="I80" s="218"/>
      <c r="J80" s="219"/>
      <c r="K80" s="222"/>
      <c r="L80" s="38"/>
      <c r="M80" s="39"/>
      <c r="N80" s="41"/>
      <c r="O80" s="39"/>
      <c r="P80" s="38" t="s">
        <v>76</v>
      </c>
      <c r="Q80" s="39" t="s">
        <v>101</v>
      </c>
      <c r="R80" s="41"/>
      <c r="S80" s="39"/>
      <c r="T80" s="224"/>
    </row>
    <row r="81" spans="1:20" s="5" customFormat="1" x14ac:dyDescent="0.15">
      <c r="A81" s="3"/>
      <c r="B81" s="213"/>
      <c r="C81" s="6"/>
      <c r="D81" s="216"/>
      <c r="E81" s="217"/>
      <c r="F81" s="217"/>
      <c r="G81" s="134"/>
      <c r="H81" s="217"/>
      <c r="I81" s="218"/>
      <c r="J81" s="219"/>
      <c r="K81" s="222"/>
      <c r="L81" s="38"/>
      <c r="M81" s="39"/>
      <c r="N81" s="41"/>
      <c r="O81" s="39"/>
      <c r="P81" s="38" t="s">
        <v>77</v>
      </c>
      <c r="Q81" s="39" t="s">
        <v>101</v>
      </c>
      <c r="R81" s="41"/>
      <c r="S81" s="39"/>
      <c r="T81" s="224"/>
    </row>
    <row r="82" spans="1:20" s="5" customFormat="1" x14ac:dyDescent="0.15">
      <c r="A82" s="3"/>
      <c r="B82" s="214"/>
      <c r="C82" s="6"/>
      <c r="D82" s="216"/>
      <c r="E82" s="217"/>
      <c r="F82" s="217"/>
      <c r="G82" s="134"/>
      <c r="H82" s="217"/>
      <c r="I82" s="220"/>
      <c r="J82" s="221"/>
      <c r="K82" s="223"/>
      <c r="L82" s="38"/>
      <c r="M82" s="42"/>
      <c r="N82" s="43"/>
      <c r="O82" s="42"/>
      <c r="P82" s="44"/>
      <c r="Q82" s="42"/>
      <c r="R82" s="43"/>
      <c r="S82" s="45"/>
      <c r="T82" s="224"/>
    </row>
    <row r="83" spans="1:20" s="5" customFormat="1" x14ac:dyDescent="0.15">
      <c r="B83" s="131">
        <f>1+B76</f>
        <v>17</v>
      </c>
      <c r="C83" s="6"/>
      <c r="D83" s="216"/>
      <c r="E83" s="217"/>
      <c r="F83" s="217"/>
      <c r="G83" s="134"/>
      <c r="H83" s="217"/>
      <c r="I83" s="218" t="s">
        <v>43</v>
      </c>
      <c r="J83" s="219"/>
      <c r="K83" s="222" t="s">
        <v>52</v>
      </c>
      <c r="L83" s="38" t="s">
        <v>64</v>
      </c>
      <c r="M83" s="39"/>
      <c r="N83" s="40"/>
      <c r="O83" s="39"/>
      <c r="P83" s="38" t="s">
        <v>90</v>
      </c>
      <c r="Q83" s="39"/>
      <c r="R83" s="40" t="s">
        <v>98</v>
      </c>
      <c r="S83" s="39"/>
      <c r="T83" s="224"/>
    </row>
    <row r="84" spans="1:20" s="5" customFormat="1" x14ac:dyDescent="0.15">
      <c r="A84" s="3"/>
      <c r="B84" s="213"/>
      <c r="C84" s="6"/>
      <c r="D84" s="216"/>
      <c r="E84" s="217"/>
      <c r="F84" s="217"/>
      <c r="G84" s="134"/>
      <c r="H84" s="217"/>
      <c r="I84" s="218"/>
      <c r="J84" s="219"/>
      <c r="K84" s="222"/>
      <c r="L84" s="38" t="s">
        <v>65</v>
      </c>
      <c r="M84" s="39"/>
      <c r="N84" s="40"/>
      <c r="O84" s="39"/>
      <c r="P84" s="38" t="s">
        <v>89</v>
      </c>
      <c r="Q84" s="39"/>
      <c r="R84" s="40"/>
      <c r="S84" s="39"/>
      <c r="T84" s="224"/>
    </row>
    <row r="85" spans="1:20" s="5" customFormat="1" x14ac:dyDescent="0.15">
      <c r="A85" s="3"/>
      <c r="B85" s="213"/>
      <c r="C85" s="6"/>
      <c r="D85" s="216"/>
      <c r="E85" s="217"/>
      <c r="F85" s="217"/>
      <c r="G85" s="134"/>
      <c r="H85" s="217"/>
      <c r="I85" s="218"/>
      <c r="J85" s="219"/>
      <c r="K85" s="222"/>
      <c r="L85" s="38" t="s">
        <v>107</v>
      </c>
      <c r="M85" s="39"/>
      <c r="N85" s="41"/>
      <c r="O85" s="39"/>
      <c r="P85" s="38" t="s">
        <v>78</v>
      </c>
      <c r="Q85" s="39"/>
      <c r="R85" s="41"/>
      <c r="S85" s="39"/>
      <c r="T85" s="224"/>
    </row>
    <row r="86" spans="1:20" s="5" customFormat="1" x14ac:dyDescent="0.15">
      <c r="A86" s="3"/>
      <c r="B86" s="213"/>
      <c r="C86" s="6"/>
      <c r="D86" s="216"/>
      <c r="E86" s="217"/>
      <c r="F86" s="217"/>
      <c r="G86" s="134"/>
      <c r="H86" s="217"/>
      <c r="I86" s="218"/>
      <c r="J86" s="219"/>
      <c r="K86" s="222"/>
      <c r="L86" s="38" t="s">
        <v>106</v>
      </c>
      <c r="M86" s="39"/>
      <c r="N86" s="41"/>
      <c r="O86" s="39"/>
      <c r="P86" s="38" t="s">
        <v>75</v>
      </c>
      <c r="Q86" s="39"/>
      <c r="R86" s="41"/>
      <c r="S86" s="39"/>
      <c r="T86" s="224"/>
    </row>
    <row r="87" spans="1:20" s="5" customFormat="1" x14ac:dyDescent="0.15">
      <c r="A87" s="3"/>
      <c r="B87" s="213"/>
      <c r="C87" s="6"/>
      <c r="D87" s="216"/>
      <c r="E87" s="217"/>
      <c r="F87" s="217"/>
      <c r="G87" s="134"/>
      <c r="H87" s="217"/>
      <c r="I87" s="218"/>
      <c r="J87" s="219"/>
      <c r="K87" s="222"/>
      <c r="L87" s="38" t="s">
        <v>105</v>
      </c>
      <c r="M87" s="39"/>
      <c r="N87" s="41"/>
      <c r="O87" s="39"/>
      <c r="P87" s="38"/>
      <c r="Q87" s="39"/>
      <c r="R87" s="41"/>
      <c r="S87" s="39"/>
      <c r="T87" s="224"/>
    </row>
    <row r="88" spans="1:20" s="5" customFormat="1" x14ac:dyDescent="0.15">
      <c r="A88" s="3"/>
      <c r="B88" s="214"/>
      <c r="C88" s="6"/>
      <c r="D88" s="216"/>
      <c r="E88" s="217"/>
      <c r="F88" s="217"/>
      <c r="G88" s="134"/>
      <c r="H88" s="217"/>
      <c r="I88" s="220"/>
      <c r="J88" s="221"/>
      <c r="K88" s="223"/>
      <c r="L88" s="38"/>
      <c r="M88" s="42"/>
      <c r="N88" s="43"/>
      <c r="O88" s="42"/>
      <c r="P88" s="44"/>
      <c r="Q88" s="42"/>
      <c r="R88" s="43"/>
      <c r="S88" s="45"/>
      <c r="T88" s="224"/>
    </row>
    <row r="89" spans="1:20" s="5" customFormat="1" x14ac:dyDescent="0.15">
      <c r="B89" s="226">
        <f>1+B83</f>
        <v>18</v>
      </c>
      <c r="C89" s="6"/>
      <c r="D89" s="216"/>
      <c r="E89" s="217"/>
      <c r="F89" s="217"/>
      <c r="G89" s="134"/>
      <c r="H89" s="217"/>
      <c r="I89" s="218" t="s">
        <v>44</v>
      </c>
      <c r="J89" s="219"/>
      <c r="K89" s="222" t="s">
        <v>51</v>
      </c>
      <c r="L89" s="38"/>
      <c r="M89" s="39"/>
      <c r="N89" s="40"/>
      <c r="O89" s="39"/>
      <c r="P89" s="38" t="s">
        <v>90</v>
      </c>
      <c r="Q89" s="39"/>
      <c r="R89" s="40" t="s">
        <v>98</v>
      </c>
      <c r="S89" s="39"/>
      <c r="T89" s="224"/>
    </row>
    <row r="90" spans="1:20" s="5" customFormat="1" x14ac:dyDescent="0.15">
      <c r="A90" s="3"/>
      <c r="B90" s="227"/>
      <c r="C90" s="6"/>
      <c r="D90" s="216"/>
      <c r="E90" s="217"/>
      <c r="F90" s="217"/>
      <c r="G90" s="134"/>
      <c r="H90" s="217"/>
      <c r="I90" s="218"/>
      <c r="J90" s="219"/>
      <c r="K90" s="222"/>
      <c r="L90" s="38"/>
      <c r="M90" s="39"/>
      <c r="N90" s="40"/>
      <c r="O90" s="39"/>
      <c r="P90" s="38" t="s">
        <v>89</v>
      </c>
      <c r="Q90" s="39"/>
      <c r="R90" s="40"/>
      <c r="S90" s="39"/>
      <c r="T90" s="224"/>
    </row>
    <row r="91" spans="1:20" s="5" customFormat="1" x14ac:dyDescent="0.15">
      <c r="A91" s="3"/>
      <c r="B91" s="227"/>
      <c r="C91" s="6"/>
      <c r="D91" s="216"/>
      <c r="E91" s="217"/>
      <c r="F91" s="217"/>
      <c r="G91" s="134"/>
      <c r="H91" s="217"/>
      <c r="I91" s="218"/>
      <c r="J91" s="219"/>
      <c r="K91" s="222"/>
      <c r="L91" s="38"/>
      <c r="M91" s="39"/>
      <c r="N91" s="41"/>
      <c r="O91" s="39"/>
      <c r="P91" s="38" t="s">
        <v>78</v>
      </c>
      <c r="Q91" s="39"/>
      <c r="R91" s="41"/>
      <c r="S91" s="39"/>
      <c r="T91" s="224"/>
    </row>
    <row r="92" spans="1:20" s="5" customFormat="1" x14ac:dyDescent="0.15">
      <c r="A92" s="3"/>
      <c r="B92" s="227"/>
      <c r="C92" s="6"/>
      <c r="D92" s="216"/>
      <c r="E92" s="217"/>
      <c r="F92" s="217"/>
      <c r="G92" s="134"/>
      <c r="H92" s="217"/>
      <c r="I92" s="218"/>
      <c r="J92" s="219"/>
      <c r="K92" s="222"/>
      <c r="L92" s="38"/>
      <c r="M92" s="39"/>
      <c r="N92" s="41"/>
      <c r="O92" s="39"/>
      <c r="P92" s="38" t="s">
        <v>75</v>
      </c>
      <c r="Q92" s="39"/>
      <c r="R92" s="41"/>
      <c r="S92" s="39"/>
      <c r="T92" s="224"/>
    </row>
    <row r="93" spans="1:20" s="5" customFormat="1" x14ac:dyDescent="0.15">
      <c r="A93" s="3"/>
      <c r="B93" s="228"/>
      <c r="C93" s="6"/>
      <c r="D93" s="216"/>
      <c r="E93" s="217"/>
      <c r="F93" s="217"/>
      <c r="G93" s="134"/>
      <c r="H93" s="217"/>
      <c r="I93" s="220"/>
      <c r="J93" s="221"/>
      <c r="K93" s="223"/>
      <c r="L93" s="38"/>
      <c r="M93" s="42"/>
      <c r="N93" s="43"/>
      <c r="O93" s="42"/>
      <c r="P93" s="44"/>
      <c r="Q93" s="42"/>
      <c r="R93" s="43"/>
      <c r="S93" s="45"/>
      <c r="T93" s="224"/>
    </row>
    <row r="94" spans="1:20" s="5" customFormat="1" x14ac:dyDescent="0.15">
      <c r="B94" s="131">
        <f>1+B89</f>
        <v>19</v>
      </c>
      <c r="C94" s="6"/>
      <c r="D94" s="216"/>
      <c r="E94" s="217"/>
      <c r="F94" s="217"/>
      <c r="G94" s="134"/>
      <c r="H94" s="217"/>
      <c r="I94" s="218" t="s">
        <v>45</v>
      </c>
      <c r="J94" s="219"/>
      <c r="K94" s="222" t="s">
        <v>50</v>
      </c>
      <c r="L94" s="38" t="s">
        <v>96</v>
      </c>
      <c r="M94" s="39"/>
      <c r="N94" s="40"/>
      <c r="O94" s="39"/>
      <c r="P94" s="38"/>
      <c r="Q94" s="39"/>
      <c r="R94" s="40"/>
      <c r="S94" s="39"/>
      <c r="T94" s="224"/>
    </row>
    <row r="95" spans="1:20" s="5" customFormat="1" x14ac:dyDescent="0.15">
      <c r="A95" s="3"/>
      <c r="B95" s="213"/>
      <c r="C95" s="6"/>
      <c r="D95" s="216"/>
      <c r="E95" s="217"/>
      <c r="F95" s="217"/>
      <c r="G95" s="134"/>
      <c r="H95" s="217"/>
      <c r="I95" s="218"/>
      <c r="J95" s="219"/>
      <c r="K95" s="222"/>
      <c r="L95" s="38" t="s">
        <v>87</v>
      </c>
      <c r="M95" s="39"/>
      <c r="N95" s="40"/>
      <c r="O95" s="39"/>
      <c r="P95" s="38"/>
      <c r="Q95" s="39"/>
      <c r="R95" s="40"/>
      <c r="S95" s="39"/>
      <c r="T95" s="224"/>
    </row>
    <row r="96" spans="1:20" s="5" customFormat="1" x14ac:dyDescent="0.15">
      <c r="A96" s="3"/>
      <c r="B96" s="213"/>
      <c r="C96" s="6"/>
      <c r="D96" s="216"/>
      <c r="E96" s="217"/>
      <c r="F96" s="217"/>
      <c r="G96" s="134"/>
      <c r="H96" s="217"/>
      <c r="I96" s="218"/>
      <c r="J96" s="219"/>
      <c r="K96" s="222"/>
      <c r="L96" s="38" t="s">
        <v>97</v>
      </c>
      <c r="M96" s="39"/>
      <c r="N96" s="41"/>
      <c r="O96" s="39"/>
      <c r="P96" s="38"/>
      <c r="Q96" s="39"/>
      <c r="R96" s="41"/>
      <c r="S96" s="39"/>
      <c r="T96" s="224"/>
    </row>
    <row r="97" spans="1:20" s="5" customFormat="1" x14ac:dyDescent="0.15">
      <c r="A97" s="3"/>
      <c r="B97" s="214"/>
      <c r="C97" s="6"/>
      <c r="D97" s="216"/>
      <c r="E97" s="217"/>
      <c r="F97" s="217"/>
      <c r="G97" s="134"/>
      <c r="H97" s="217"/>
      <c r="I97" s="220"/>
      <c r="J97" s="221"/>
      <c r="K97" s="223"/>
      <c r="L97" s="38"/>
      <c r="M97" s="42"/>
      <c r="N97" s="43"/>
      <c r="O97" s="42"/>
      <c r="P97" s="44"/>
      <c r="Q97" s="42"/>
      <c r="R97" s="43"/>
      <c r="S97" s="45"/>
      <c r="T97" s="224"/>
    </row>
    <row r="98" spans="1:20" s="5" customFormat="1" x14ac:dyDescent="0.15">
      <c r="B98" s="131">
        <f>1+B94</f>
        <v>20</v>
      </c>
      <c r="C98" s="6"/>
      <c r="D98" s="216"/>
      <c r="E98" s="217"/>
      <c r="F98" s="217"/>
      <c r="G98" s="134"/>
      <c r="H98" s="217"/>
      <c r="I98" s="218" t="s">
        <v>46</v>
      </c>
      <c r="J98" s="219"/>
      <c r="K98" s="222" t="s">
        <v>49</v>
      </c>
      <c r="L98" s="38" t="s">
        <v>96</v>
      </c>
      <c r="M98" s="39"/>
      <c r="N98" s="40"/>
      <c r="O98" s="39"/>
      <c r="P98" s="38" t="s">
        <v>78</v>
      </c>
      <c r="Q98" s="39"/>
      <c r="R98" s="40"/>
      <c r="S98" s="39"/>
      <c r="T98" s="224"/>
    </row>
    <row r="99" spans="1:20" s="5" customFormat="1" x14ac:dyDescent="0.15">
      <c r="A99" s="3"/>
      <c r="B99" s="213"/>
      <c r="C99" s="6"/>
      <c r="D99" s="216"/>
      <c r="E99" s="217"/>
      <c r="F99" s="217"/>
      <c r="G99" s="134"/>
      <c r="H99" s="217"/>
      <c r="I99" s="218"/>
      <c r="J99" s="219"/>
      <c r="K99" s="222"/>
      <c r="L99" s="38" t="s">
        <v>86</v>
      </c>
      <c r="M99" s="39"/>
      <c r="N99" s="40"/>
      <c r="O99" s="39"/>
      <c r="P99" s="38" t="s">
        <v>75</v>
      </c>
      <c r="Q99" s="39"/>
      <c r="R99" s="40"/>
      <c r="S99" s="39"/>
      <c r="T99" s="224"/>
    </row>
    <row r="100" spans="1:20" s="5" customFormat="1" x14ac:dyDescent="0.15">
      <c r="A100" s="3"/>
      <c r="B100" s="213"/>
      <c r="C100" s="6"/>
      <c r="D100" s="216"/>
      <c r="E100" s="217"/>
      <c r="F100" s="217"/>
      <c r="G100" s="134"/>
      <c r="H100" s="217"/>
      <c r="I100" s="218"/>
      <c r="J100" s="219"/>
      <c r="K100" s="222"/>
      <c r="L100" s="38" t="s">
        <v>97</v>
      </c>
      <c r="M100" s="39"/>
      <c r="N100" s="41"/>
      <c r="O100" s="39"/>
      <c r="P100" s="38"/>
      <c r="Q100" s="39"/>
      <c r="R100" s="41"/>
      <c r="S100" s="39"/>
      <c r="T100" s="224"/>
    </row>
    <row r="101" spans="1:20" s="5" customFormat="1" x14ac:dyDescent="0.15">
      <c r="A101" s="3"/>
      <c r="B101" s="214"/>
      <c r="C101" s="6"/>
      <c r="D101" s="216"/>
      <c r="E101" s="217"/>
      <c r="F101" s="217"/>
      <c r="G101" s="134"/>
      <c r="H101" s="217"/>
      <c r="I101" s="220"/>
      <c r="J101" s="221"/>
      <c r="K101" s="223"/>
      <c r="L101" s="38"/>
      <c r="M101" s="42"/>
      <c r="N101" s="43"/>
      <c r="O101" s="42"/>
      <c r="P101" s="44"/>
      <c r="Q101" s="42"/>
      <c r="R101" s="43"/>
      <c r="S101" s="45"/>
      <c r="T101" s="224"/>
    </row>
    <row r="102" spans="1:20" s="5" customFormat="1" x14ac:dyDescent="0.15">
      <c r="B102" s="131">
        <f>1+B98</f>
        <v>21</v>
      </c>
      <c r="C102" s="6"/>
      <c r="D102" s="216"/>
      <c r="E102" s="217"/>
      <c r="F102" s="217"/>
      <c r="G102" s="134"/>
      <c r="H102" s="217"/>
      <c r="I102" s="218" t="s">
        <v>47</v>
      </c>
      <c r="J102" s="219"/>
      <c r="K102" s="222" t="s">
        <v>48</v>
      </c>
      <c r="L102" s="38" t="s">
        <v>62</v>
      </c>
      <c r="M102" s="39"/>
      <c r="N102" s="40"/>
      <c r="O102" s="39"/>
      <c r="P102" s="38" t="s">
        <v>62</v>
      </c>
      <c r="Q102" s="39"/>
      <c r="R102" s="40"/>
      <c r="S102" s="39"/>
      <c r="T102" s="224"/>
    </row>
    <row r="103" spans="1:20" s="5" customFormat="1" x14ac:dyDescent="0.15">
      <c r="A103" s="3"/>
      <c r="B103" s="213"/>
      <c r="C103" s="6"/>
      <c r="D103" s="216"/>
      <c r="E103" s="217"/>
      <c r="F103" s="217"/>
      <c r="G103" s="134"/>
      <c r="H103" s="217"/>
      <c r="I103" s="218"/>
      <c r="J103" s="219"/>
      <c r="K103" s="222"/>
      <c r="L103" s="38"/>
      <c r="M103" s="39"/>
      <c r="N103" s="40"/>
      <c r="O103" s="39"/>
      <c r="P103" s="38" t="s">
        <v>78</v>
      </c>
      <c r="Q103" s="39"/>
      <c r="R103" s="40"/>
      <c r="S103" s="39"/>
      <c r="T103" s="224"/>
    </row>
    <row r="104" spans="1:20" s="5" customFormat="1" x14ac:dyDescent="0.15">
      <c r="A104" s="3"/>
      <c r="B104" s="213"/>
      <c r="C104" s="6"/>
      <c r="D104" s="216"/>
      <c r="E104" s="217"/>
      <c r="F104" s="217"/>
      <c r="G104" s="134"/>
      <c r="H104" s="217"/>
      <c r="I104" s="218"/>
      <c r="J104" s="219"/>
      <c r="K104" s="222"/>
      <c r="L104" s="38"/>
      <c r="M104" s="39"/>
      <c r="N104" s="41"/>
      <c r="O104" s="39"/>
      <c r="P104" s="38" t="s">
        <v>75</v>
      </c>
      <c r="Q104" s="39"/>
      <c r="R104" s="41"/>
      <c r="S104" s="39"/>
      <c r="T104" s="224"/>
    </row>
    <row r="105" spans="1:20" s="5" customFormat="1" ht="14.25" thickBot="1" x14ac:dyDescent="0.2">
      <c r="A105" s="3"/>
      <c r="B105" s="214"/>
      <c r="C105" s="6"/>
      <c r="D105" s="216"/>
      <c r="E105" s="217"/>
      <c r="F105" s="217"/>
      <c r="G105" s="134"/>
      <c r="H105" s="217"/>
      <c r="I105" s="220"/>
      <c r="J105" s="221"/>
      <c r="K105" s="223"/>
      <c r="L105" s="38"/>
      <c r="M105" s="42"/>
      <c r="N105" s="43"/>
      <c r="O105" s="42"/>
      <c r="P105" s="44"/>
      <c r="Q105" s="42"/>
      <c r="R105" s="43"/>
      <c r="S105" s="45"/>
      <c r="T105" s="229"/>
    </row>
    <row r="106" spans="1:20" s="5" customFormat="1" x14ac:dyDescent="0.15">
      <c r="B106" s="18"/>
      <c r="C106" s="19"/>
      <c r="D106" s="17"/>
      <c r="E106" s="17"/>
      <c r="F106" s="17"/>
      <c r="G106" s="17"/>
      <c r="H106" s="17"/>
      <c r="I106" s="15"/>
      <c r="J106" s="15"/>
      <c r="K106" s="17"/>
      <c r="L106" s="20"/>
      <c r="M106" s="19"/>
      <c r="N106" s="20"/>
      <c r="O106" s="19"/>
      <c r="P106" s="20"/>
      <c r="Q106" s="19"/>
      <c r="R106" s="20"/>
      <c r="S106" s="19"/>
      <c r="T106" s="16"/>
    </row>
  </sheetData>
  <mergeCells count="162">
    <mergeCell ref="T102:T105"/>
    <mergeCell ref="B102:B105"/>
    <mergeCell ref="E102:E105"/>
    <mergeCell ref="F102:F105"/>
    <mergeCell ref="H102:H105"/>
    <mergeCell ref="I102:J105"/>
    <mergeCell ref="K102:K105"/>
    <mergeCell ref="T94:T97"/>
    <mergeCell ref="B98:B101"/>
    <mergeCell ref="E98:E101"/>
    <mergeCell ref="F98:F101"/>
    <mergeCell ref="H98:H101"/>
    <mergeCell ref="I98:J101"/>
    <mergeCell ref="K98:K101"/>
    <mergeCell ref="T98:T101"/>
    <mergeCell ref="B94:B97"/>
    <mergeCell ref="E94:E97"/>
    <mergeCell ref="F94:F97"/>
    <mergeCell ref="H94:H97"/>
    <mergeCell ref="I94:J97"/>
    <mergeCell ref="K94:K97"/>
    <mergeCell ref="T83:T88"/>
    <mergeCell ref="B89:B93"/>
    <mergeCell ref="E89:E93"/>
    <mergeCell ref="F89:F93"/>
    <mergeCell ref="H89:H93"/>
    <mergeCell ref="I89:J93"/>
    <mergeCell ref="K89:K93"/>
    <mergeCell ref="T89:T93"/>
    <mergeCell ref="B83:B88"/>
    <mergeCell ref="E83:E88"/>
    <mergeCell ref="F83:F88"/>
    <mergeCell ref="H83:H88"/>
    <mergeCell ref="I83:J88"/>
    <mergeCell ref="K83:K88"/>
    <mergeCell ref="T72:T75"/>
    <mergeCell ref="B76:B82"/>
    <mergeCell ref="E76:E82"/>
    <mergeCell ref="F76:F82"/>
    <mergeCell ref="H76:H82"/>
    <mergeCell ref="I76:J82"/>
    <mergeCell ref="K76:K82"/>
    <mergeCell ref="T76:T82"/>
    <mergeCell ref="B72:B75"/>
    <mergeCell ref="E72:E75"/>
    <mergeCell ref="F72:F75"/>
    <mergeCell ref="H72:H75"/>
    <mergeCell ref="I72:J75"/>
    <mergeCell ref="K72:K75"/>
    <mergeCell ref="T64:T68"/>
    <mergeCell ref="B69:B71"/>
    <mergeCell ref="E69:E71"/>
    <mergeCell ref="F69:F71"/>
    <mergeCell ref="H69:H71"/>
    <mergeCell ref="I69:J71"/>
    <mergeCell ref="K69:K71"/>
    <mergeCell ref="T69:T71"/>
    <mergeCell ref="B64:B68"/>
    <mergeCell ref="E64:E68"/>
    <mergeCell ref="F64:F68"/>
    <mergeCell ref="H64:H68"/>
    <mergeCell ref="I64:J68"/>
    <mergeCell ref="K64:K68"/>
    <mergeCell ref="T55:T58"/>
    <mergeCell ref="B59:B63"/>
    <mergeCell ref="E59:E63"/>
    <mergeCell ref="F59:F63"/>
    <mergeCell ref="H59:H63"/>
    <mergeCell ref="I59:J63"/>
    <mergeCell ref="K59:K63"/>
    <mergeCell ref="T59:T63"/>
    <mergeCell ref="B55:B58"/>
    <mergeCell ref="E55:E58"/>
    <mergeCell ref="F55:F58"/>
    <mergeCell ref="H55:H58"/>
    <mergeCell ref="I55:J58"/>
    <mergeCell ref="K55:K58"/>
    <mergeCell ref="T47:T50"/>
    <mergeCell ref="B51:B54"/>
    <mergeCell ref="E51:E54"/>
    <mergeCell ref="F51:F54"/>
    <mergeCell ref="H51:H54"/>
    <mergeCell ref="I51:J54"/>
    <mergeCell ref="K51:K54"/>
    <mergeCell ref="T51:T54"/>
    <mergeCell ref="B47:B50"/>
    <mergeCell ref="E47:E50"/>
    <mergeCell ref="F47:F50"/>
    <mergeCell ref="H47:H50"/>
    <mergeCell ref="I47:J50"/>
    <mergeCell ref="K47:K50"/>
    <mergeCell ref="T36:T41"/>
    <mergeCell ref="B42:B46"/>
    <mergeCell ref="E42:E46"/>
    <mergeCell ref="F42:F46"/>
    <mergeCell ref="H42:H46"/>
    <mergeCell ref="I42:J46"/>
    <mergeCell ref="K42:K46"/>
    <mergeCell ref="T42:T46"/>
    <mergeCell ref="B36:B41"/>
    <mergeCell ref="E36:E41"/>
    <mergeCell ref="F36:F41"/>
    <mergeCell ref="H36:H41"/>
    <mergeCell ref="I36:J41"/>
    <mergeCell ref="K36:K41"/>
    <mergeCell ref="E22:E26"/>
    <mergeCell ref="F22:F26"/>
    <mergeCell ref="H22:H26"/>
    <mergeCell ref="I22:J26"/>
    <mergeCell ref="K22:K26"/>
    <mergeCell ref="T22:T26"/>
    <mergeCell ref="T27:T30"/>
    <mergeCell ref="B31:B35"/>
    <mergeCell ref="E31:E35"/>
    <mergeCell ref="F31:F35"/>
    <mergeCell ref="H31:H35"/>
    <mergeCell ref="I31:J35"/>
    <mergeCell ref="K31:K35"/>
    <mergeCell ref="T31:T35"/>
    <mergeCell ref="B27:B30"/>
    <mergeCell ref="E27:E30"/>
    <mergeCell ref="F27:F30"/>
    <mergeCell ref="H27:H30"/>
    <mergeCell ref="I27:J30"/>
    <mergeCell ref="K27:K30"/>
    <mergeCell ref="I7:J16"/>
    <mergeCell ref="K7:K16"/>
    <mergeCell ref="T7:T16"/>
    <mergeCell ref="B17:B19"/>
    <mergeCell ref="E17:E19"/>
    <mergeCell ref="F17:F19"/>
    <mergeCell ref="H17:H19"/>
    <mergeCell ref="I17:J19"/>
    <mergeCell ref="K17:K19"/>
    <mergeCell ref="T17:T19"/>
    <mergeCell ref="B7:B16"/>
    <mergeCell ref="D7:D105"/>
    <mergeCell ref="E7:E16"/>
    <mergeCell ref="F7:F16"/>
    <mergeCell ref="G7:G105"/>
    <mergeCell ref="H7:H16"/>
    <mergeCell ref="B20:B21"/>
    <mergeCell ref="E20:E21"/>
    <mergeCell ref="F20:F21"/>
    <mergeCell ref="H20:H21"/>
    <mergeCell ref="I20:J21"/>
    <mergeCell ref="K20:K21"/>
    <mergeCell ref="T20:T21"/>
    <mergeCell ref="B22:B26"/>
    <mergeCell ref="L4:S4"/>
    <mergeCell ref="L5:O5"/>
    <mergeCell ref="P5:Q6"/>
    <mergeCell ref="R5:S6"/>
    <mergeCell ref="T5:T6"/>
    <mergeCell ref="L6:M6"/>
    <mergeCell ref="N6:O6"/>
    <mergeCell ref="B4:B6"/>
    <mergeCell ref="C4:C6"/>
    <mergeCell ref="D4:D6"/>
    <mergeCell ref="E4:G5"/>
    <mergeCell ref="I4:J6"/>
    <mergeCell ref="K4:K6"/>
  </mergeCells>
  <phoneticPr fontId="1"/>
  <dataValidations disablePrompts="1" count="1">
    <dataValidation type="list" allowBlank="1" showInputMessage="1" showErrorMessage="1" sqref="S7:S106 M7:M106 O7:O106 Q7:Q106" xr:uid="{00000000-0002-0000-0200-000000000000}">
      <formula1>"○,×,　,"</formula1>
    </dataValidation>
  </dataValidations>
  <pageMargins left="0.70866141732283472" right="0.70866141732283472" top="0.74803149606299213" bottom="0.74803149606299213" header="0.31496062992125984" footer="0.31496062992125984"/>
  <pageSetup paperSize="8" scale="52" fitToHeight="0" orientation="landscape" r:id="rId1"/>
  <headerFooter scaleWithDoc="0" alignWithMargins="0">
    <oddHeader>&amp;R独立行政法人情報処理推進機構（IPA)
「制御システムのセキュリティリスク分析ガイド第2版」
資産ベースのリスク分析シート(フォーマット＆記入例)</oddHeader>
    <oddFooter xml:space="preserve">&amp;R
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6648A-1670-4396-9ED6-A3D9FB3E8A51}">
  <dimension ref="A1:C30"/>
  <sheetViews>
    <sheetView zoomScaleNormal="100" workbookViewId="0">
      <selection activeCell="A31" sqref="A31"/>
    </sheetView>
  </sheetViews>
  <sheetFormatPr defaultRowHeight="13.5" x14ac:dyDescent="0.15"/>
  <sheetData>
    <row r="1" spans="1:3" ht="14.25" thickBot="1" x14ac:dyDescent="0.2">
      <c r="A1" s="94"/>
      <c r="B1" s="95" t="s">
        <v>193</v>
      </c>
      <c r="C1" s="96" t="s">
        <v>194</v>
      </c>
    </row>
    <row r="2" spans="1:3" x14ac:dyDescent="0.15">
      <c r="A2" s="97">
        <v>1</v>
      </c>
      <c r="B2" s="98">
        <v>333</v>
      </c>
      <c r="C2" s="99" t="s">
        <v>190</v>
      </c>
    </row>
    <row r="3" spans="1:3" x14ac:dyDescent="0.15">
      <c r="A3" s="100">
        <v>2</v>
      </c>
      <c r="B3" s="101">
        <v>323</v>
      </c>
      <c r="C3" s="102" t="s">
        <v>190</v>
      </c>
    </row>
    <row r="4" spans="1:3" ht="14.25" thickBot="1" x14ac:dyDescent="0.2">
      <c r="A4" s="103">
        <v>3</v>
      </c>
      <c r="B4" s="104">
        <v>233</v>
      </c>
      <c r="C4" s="105" t="s">
        <v>190</v>
      </c>
    </row>
    <row r="5" spans="1:3" x14ac:dyDescent="0.15">
      <c r="A5" s="97">
        <v>4</v>
      </c>
      <c r="B5" s="98">
        <v>332</v>
      </c>
      <c r="C5" s="99" t="s">
        <v>195</v>
      </c>
    </row>
    <row r="6" spans="1:3" x14ac:dyDescent="0.15">
      <c r="A6" s="100">
        <v>5</v>
      </c>
      <c r="B6" s="106">
        <v>322</v>
      </c>
      <c r="C6" s="102" t="s">
        <v>188</v>
      </c>
    </row>
    <row r="7" spans="1:3" x14ac:dyDescent="0.15">
      <c r="A7" s="100">
        <v>6</v>
      </c>
      <c r="B7" s="101">
        <v>232</v>
      </c>
      <c r="C7" s="102" t="s">
        <v>188</v>
      </c>
    </row>
    <row r="8" spans="1:3" x14ac:dyDescent="0.15">
      <c r="A8" s="100">
        <v>7</v>
      </c>
      <c r="B8" s="101">
        <v>223</v>
      </c>
      <c r="C8" s="102" t="s">
        <v>188</v>
      </c>
    </row>
    <row r="9" spans="1:3" x14ac:dyDescent="0.15">
      <c r="A9" s="100">
        <v>8</v>
      </c>
      <c r="B9" s="101">
        <v>313</v>
      </c>
      <c r="C9" s="102" t="s">
        <v>188</v>
      </c>
    </row>
    <row r="10" spans="1:3" ht="14.25" thickBot="1" x14ac:dyDescent="0.2">
      <c r="A10" s="107">
        <v>9</v>
      </c>
      <c r="B10" s="108">
        <v>133</v>
      </c>
      <c r="C10" s="109" t="s">
        <v>188</v>
      </c>
    </row>
    <row r="11" spans="1:3" x14ac:dyDescent="0.15">
      <c r="A11" s="110">
        <v>10</v>
      </c>
      <c r="B11" s="111">
        <v>213</v>
      </c>
      <c r="C11" s="112" t="s">
        <v>196</v>
      </c>
    </row>
    <row r="12" spans="1:3" x14ac:dyDescent="0.15">
      <c r="A12" s="100">
        <v>11</v>
      </c>
      <c r="B12" s="101">
        <v>123</v>
      </c>
      <c r="C12" s="113" t="s">
        <v>196</v>
      </c>
    </row>
    <row r="13" spans="1:3" x14ac:dyDescent="0.15">
      <c r="A13" s="100">
        <v>12</v>
      </c>
      <c r="B13" s="101">
        <v>113</v>
      </c>
      <c r="C13" s="113" t="s">
        <v>196</v>
      </c>
    </row>
    <row r="14" spans="1:3" x14ac:dyDescent="0.15">
      <c r="A14" s="114">
        <v>13</v>
      </c>
      <c r="B14" s="115">
        <v>331</v>
      </c>
      <c r="C14" s="116" t="s">
        <v>189</v>
      </c>
    </row>
    <row r="15" spans="1:3" x14ac:dyDescent="0.15">
      <c r="A15" s="100">
        <v>14</v>
      </c>
      <c r="B15" s="117">
        <v>222</v>
      </c>
      <c r="C15" s="102" t="s">
        <v>189</v>
      </c>
    </row>
    <row r="16" spans="1:3" x14ac:dyDescent="0.15">
      <c r="A16" s="100">
        <v>15</v>
      </c>
      <c r="B16" s="117">
        <v>312</v>
      </c>
      <c r="C16" s="102" t="s">
        <v>189</v>
      </c>
    </row>
    <row r="17" spans="1:3" ht="14.25" thickBot="1" x14ac:dyDescent="0.2">
      <c r="A17" s="107">
        <v>16</v>
      </c>
      <c r="B17" s="118">
        <v>132</v>
      </c>
      <c r="C17" s="109" t="s">
        <v>189</v>
      </c>
    </row>
    <row r="18" spans="1:3" x14ac:dyDescent="0.15">
      <c r="A18" s="97">
        <v>17</v>
      </c>
      <c r="B18" s="119">
        <v>212</v>
      </c>
      <c r="C18" s="120" t="s">
        <v>197</v>
      </c>
    </row>
    <row r="19" spans="1:3" x14ac:dyDescent="0.15">
      <c r="A19" s="107">
        <v>18</v>
      </c>
      <c r="B19" s="118">
        <v>122</v>
      </c>
      <c r="C19" s="121" t="s">
        <v>197</v>
      </c>
    </row>
    <row r="20" spans="1:3" x14ac:dyDescent="0.15">
      <c r="A20" s="100">
        <v>19</v>
      </c>
      <c r="B20" s="117">
        <v>112</v>
      </c>
      <c r="C20" s="113" t="s">
        <v>197</v>
      </c>
    </row>
    <row r="21" spans="1:3" x14ac:dyDescent="0.15">
      <c r="A21" s="114">
        <v>20</v>
      </c>
      <c r="B21" s="115">
        <v>321</v>
      </c>
      <c r="C21" s="116" t="s">
        <v>198</v>
      </c>
    </row>
    <row r="22" spans="1:3" x14ac:dyDescent="0.15">
      <c r="A22" s="100">
        <v>21</v>
      </c>
      <c r="B22" s="117">
        <v>231</v>
      </c>
      <c r="C22" s="102" t="s">
        <v>198</v>
      </c>
    </row>
    <row r="23" spans="1:3" ht="14.25" thickBot="1" x14ac:dyDescent="0.2">
      <c r="A23" s="107">
        <v>22</v>
      </c>
      <c r="B23" s="118">
        <v>221</v>
      </c>
      <c r="C23" s="109" t="s">
        <v>198</v>
      </c>
    </row>
    <row r="24" spans="1:3" x14ac:dyDescent="0.15">
      <c r="A24" s="97">
        <v>23</v>
      </c>
      <c r="B24" s="119">
        <v>311</v>
      </c>
      <c r="C24" s="120" t="s">
        <v>199</v>
      </c>
    </row>
    <row r="25" spans="1:3" x14ac:dyDescent="0.15">
      <c r="A25" s="100">
        <v>24</v>
      </c>
      <c r="B25" s="117">
        <v>131</v>
      </c>
      <c r="C25" s="113" t="s">
        <v>199</v>
      </c>
    </row>
    <row r="26" spans="1:3" x14ac:dyDescent="0.15">
      <c r="A26" s="122">
        <v>25</v>
      </c>
      <c r="B26" s="123">
        <v>211</v>
      </c>
      <c r="C26" s="116" t="s">
        <v>200</v>
      </c>
    </row>
    <row r="27" spans="1:3" x14ac:dyDescent="0.15">
      <c r="A27" s="124">
        <v>26</v>
      </c>
      <c r="B27" s="125">
        <v>121</v>
      </c>
      <c r="C27" s="102" t="s">
        <v>200</v>
      </c>
    </row>
    <row r="28" spans="1:3" ht="14.25" thickBot="1" x14ac:dyDescent="0.2">
      <c r="A28" s="126">
        <v>27</v>
      </c>
      <c r="B28" s="127">
        <v>111</v>
      </c>
      <c r="C28" s="105" t="s">
        <v>200</v>
      </c>
    </row>
    <row r="29" spans="1:3" x14ac:dyDescent="0.15">
      <c r="A29" s="128"/>
      <c r="B29" s="128"/>
      <c r="C29" s="128"/>
    </row>
    <row r="30" spans="1:3" x14ac:dyDescent="0.15">
      <c r="A30" t="s">
        <v>201</v>
      </c>
      <c r="B30" s="128"/>
      <c r="C30" s="128"/>
    </row>
  </sheetData>
  <phoneticPr fontId="1"/>
  <pageMargins left="0.70866141732283472" right="0.11811023622047245" top="0.74803149606299213" bottom="0.74803149606299213" header="0.31496062992125984" footer="0.31496062992125984"/>
  <pageSetup paperSize="9" orientation="portrait" r:id="rId1"/>
  <headerFooter>
    <oddHeader>&amp;R&amp;9独立行政法人情報処理推進機構（IPA）
「制御システムのセキュリティリスク分析ガイド第2版」
資産ベースのリスク分析シート（フォーマット＆記入例）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白紙シート</vt:lpstr>
      <vt:lpstr>フォーマット</vt:lpstr>
      <vt:lpstr>記入例</vt:lpstr>
      <vt:lpstr>リスク値算定シーﾄ</vt:lpstr>
      <vt:lpstr>記入例!Print_Area</vt:lpstr>
      <vt:lpstr>白紙シート!Print_Area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2017-09-29T04:53:22Z</dcterms:created>
  <dcterms:modified xsi:type="dcterms:W3CDTF">2019-02-01T02:53:29Z</dcterms:modified>
</cp:coreProperties>
</file>