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filterPrivacy="1" codeName="ThisWorkbook" defaultThemeVersion="124226"/>
  <xr:revisionPtr revIDLastSave="0" documentId="13_ncr:1_{69018A85-0A98-4505-966E-1C73B5437B06}" xr6:coauthVersionLast="45" xr6:coauthVersionMax="45" xr10:uidLastSave="{00000000-0000-0000-0000-000000000000}"/>
  <bookViews>
    <workbookView xWindow="-120" yWindow="-120" windowWidth="29040" windowHeight="15840" tabRatio="611" xr2:uid="{00000000-000D-0000-FFFF-FFFF00000000}"/>
  </bookViews>
  <sheets>
    <sheet name="申請書（様式1） 【記載例】" sheetId="10" r:id="rId1"/>
    <sheet name="申請書（様式1）" sheetId="1" r:id="rId2"/>
    <sheet name="テーマ提案書（様式2）" sheetId="4" r:id="rId3"/>
    <sheet name="事前確認シート（様式3）" sheetId="8" r:id="rId4"/>
    <sheet name="（様式3）補足" sheetId="9" r:id="rId5"/>
    <sheet name="ＩＰＡ作業用 触れないで！" sheetId="5" state="hidden" r:id="rId6"/>
  </sheets>
  <definedNames>
    <definedName name="ＰＭ名" localSheetId="2">'テーマ提案書（様式2）'!#REF!</definedName>
    <definedName name="ＰＭ名" localSheetId="3">'事前確認シート（様式3）'!#REF!</definedName>
    <definedName name="ＰＭ名" localSheetId="0">'申請書（様式1） 【記載例】'!$Q$4:$R$9</definedName>
    <definedName name="ＰＭ名">'申請書（様式1）'!$Q$4:$R$9</definedName>
    <definedName name="_xlnm.Print_Area" localSheetId="5">'ＩＰＡ作業用 触れないで！'!$A$1:$T$3</definedName>
    <definedName name="_xlnm.Print_Area" localSheetId="2">'テーマ提案書（様式2）'!$A$1:$H$48</definedName>
    <definedName name="_xlnm.Print_Area" localSheetId="3">'事前確認シート（様式3）'!$A$1:$H$107</definedName>
    <definedName name="_xlnm.Print_Area" localSheetId="1">'申請書（様式1）'!$A$1:$F$83</definedName>
    <definedName name="_xlnm.Print_Area" localSheetId="0">'申請書（様式1） 【記載例】'!$A$1:$F$83</definedName>
    <definedName name="_xlnm.Print_Titles" localSheetId="5">'ＩＰＡ作業用 触れないで！'!$A:$C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56" i="8" l="1"/>
  <c r="H83" i="8"/>
  <c r="H101" i="8"/>
  <c r="M8" i="1"/>
  <c r="N8" i="1"/>
  <c r="A1" i="8"/>
  <c r="A1" i="4"/>
  <c r="F9" i="1"/>
  <c r="I2" i="5"/>
  <c r="H92" i="8"/>
  <c r="N101" i="8"/>
  <c r="N92" i="8"/>
  <c r="N83" i="8"/>
  <c r="N74" i="8"/>
  <c r="N65" i="8"/>
  <c r="N56" i="8"/>
  <c r="N47" i="8"/>
  <c r="N38" i="8"/>
  <c r="N29" i="8"/>
  <c r="N20" i="8"/>
  <c r="N11" i="8"/>
  <c r="N8" i="8" s="1"/>
  <c r="H8" i="8" s="1"/>
  <c r="AI2" i="5"/>
  <c r="AJ2" i="5"/>
  <c r="F9" i="10"/>
  <c r="F57" i="1"/>
  <c r="Z2" i="5" s="1"/>
  <c r="AX2" i="5"/>
  <c r="F42" i="1"/>
  <c r="X2" i="5"/>
  <c r="F27" i="1"/>
  <c r="V2" i="5"/>
  <c r="E57" i="10"/>
  <c r="F57" i="10"/>
  <c r="E42" i="10"/>
  <c r="F42" i="10"/>
  <c r="E27" i="10"/>
  <c r="F27" i="10"/>
  <c r="N8" i="10"/>
  <c r="M8" i="10"/>
  <c r="E2" i="5"/>
  <c r="AW2" i="5"/>
  <c r="AV2" i="5"/>
  <c r="AU2" i="5"/>
  <c r="AT2" i="5"/>
  <c r="E57" i="1"/>
  <c r="E42" i="1"/>
  <c r="AS2" i="5"/>
  <c r="AR2" i="5"/>
  <c r="AQ2" i="5"/>
  <c r="AP2" i="5"/>
  <c r="AO2" i="5"/>
  <c r="AN2" i="5"/>
  <c r="AM2" i="5"/>
  <c r="AL2" i="5"/>
  <c r="H11" i="8"/>
  <c r="E27" i="1"/>
  <c r="Y2" i="5"/>
  <c r="AH2" i="5"/>
  <c r="AK2" i="5"/>
  <c r="H74" i="8"/>
  <c r="AG2" i="5"/>
  <c r="AF2" i="5"/>
  <c r="H65" i="8"/>
  <c r="P2" i="5"/>
  <c r="H47" i="8"/>
  <c r="H38" i="8"/>
  <c r="H29" i="8"/>
  <c r="H20" i="8"/>
  <c r="AE2" i="5"/>
  <c r="AD2" i="5"/>
  <c r="AC2" i="5"/>
  <c r="AB2" i="5"/>
  <c r="AA2" i="5"/>
  <c r="U2" i="5"/>
  <c r="W2" i="5"/>
  <c r="T2" i="5"/>
  <c r="S2" i="5"/>
  <c r="O2" i="5"/>
  <c r="N2" i="5"/>
  <c r="R2" i="5"/>
  <c r="Q2" i="5"/>
  <c r="M2" i="5"/>
  <c r="L2" i="5"/>
  <c r="K2" i="5"/>
  <c r="J2" i="5"/>
  <c r="H2" i="5"/>
  <c r="G2" i="5"/>
  <c r="F2" i="5"/>
  <c r="D2" i="5"/>
  <c r="B6" i="4"/>
  <c r="O1" i="5"/>
  <c r="N1" i="5"/>
  <c r="C23" i="9"/>
</calcChain>
</file>

<file path=xl/sharedStrings.xml><?xml version="1.0" encoding="utf-8"?>
<sst xmlns="http://schemas.openxmlformats.org/spreadsheetml/2006/main" count="305" uniqueCount="139">
  <si>
    <t>ふりがな</t>
  </si>
  <si>
    <t>氏　　名</t>
  </si>
  <si>
    <t>電話番号</t>
  </si>
  <si>
    <t>所属組織名称</t>
  </si>
  <si>
    <t>部署・役職</t>
  </si>
  <si>
    <t>郵便番号</t>
    <rPh sb="0" eb="4">
      <t>ユウビンバンゴウ</t>
    </rPh>
    <phoneticPr fontId="1"/>
  </si>
  <si>
    <t>テーマ名</t>
    <rPh sb="3" eb="4">
      <t>メイ</t>
    </rPh>
    <phoneticPr fontId="1"/>
  </si>
  <si>
    <t>年齢</t>
    <rPh sb="0" eb="2">
      <t>ネンレイ</t>
    </rPh>
    <phoneticPr fontId="1"/>
  </si>
  <si>
    <t>E-Mail</t>
    <phoneticPr fontId="1"/>
  </si>
  <si>
    <t>西暦生年月日</t>
    <rPh sb="0" eb="2">
      <t>セイレキ</t>
    </rPh>
    <phoneticPr fontId="1"/>
  </si>
  <si>
    <t>テーマ提案書</t>
    <rPh sb="3" eb="6">
      <t>テイアンショ</t>
    </rPh>
    <phoneticPr fontId="1"/>
  </si>
  <si>
    <t>必須入力欄</t>
    <rPh sb="0" eb="2">
      <t>ヒッス</t>
    </rPh>
    <rPh sb="2" eb="4">
      <t>ニュウリョク</t>
    </rPh>
    <rPh sb="4" eb="5">
      <t>ラン</t>
    </rPh>
    <phoneticPr fontId="1"/>
  </si>
  <si>
    <t>該当者入力欄</t>
    <rPh sb="0" eb="3">
      <t>ガイトウシャ</t>
    </rPh>
    <rPh sb="3" eb="5">
      <t>ニュウリョク</t>
    </rPh>
    <rPh sb="5" eb="6">
      <t>ラン</t>
    </rPh>
    <phoneticPr fontId="1"/>
  </si>
  <si>
    <t>他テーマ１</t>
    <rPh sb="0" eb="1">
      <t>タ</t>
    </rPh>
    <phoneticPr fontId="1"/>
  </si>
  <si>
    <t>他テーマ２</t>
    <rPh sb="0" eb="1">
      <t>タ</t>
    </rPh>
    <phoneticPr fontId="1"/>
  </si>
  <si>
    <t>提案するテーマ名</t>
    <rPh sb="0" eb="2">
      <t>テイアン</t>
    </rPh>
    <phoneticPr fontId="1"/>
  </si>
  <si>
    <t>改行→ＡＬＴキー＋ＥＮＴＥＲキーで！</t>
    <rPh sb="0" eb="2">
      <t>カイギョウ</t>
    </rPh>
    <phoneticPr fontId="1"/>
  </si>
  <si>
    <t>SEQ</t>
    <phoneticPr fontId="1"/>
  </si>
  <si>
    <t>PM</t>
    <phoneticPr fontId="1"/>
  </si>
  <si>
    <t>受付番号</t>
    <rPh sb="0" eb="1">
      <t>ウ</t>
    </rPh>
    <rPh sb="1" eb="2">
      <t>ツ</t>
    </rPh>
    <rPh sb="2" eb="4">
      <t>バンゴウ</t>
    </rPh>
    <phoneticPr fontId="1"/>
  </si>
  <si>
    <t>氏　名</t>
    <rPh sb="0" eb="1">
      <t>シ</t>
    </rPh>
    <rPh sb="2" eb="3">
      <t>メイ</t>
    </rPh>
    <phoneticPr fontId="1"/>
  </si>
  <si>
    <t>生年月日</t>
    <rPh sb="0" eb="2">
      <t>セイネン</t>
    </rPh>
    <rPh sb="2" eb="4">
      <t>ガッピ</t>
    </rPh>
    <phoneticPr fontId="1"/>
  </si>
  <si>
    <t>Ｅ－Ｍａｉｌ</t>
  </si>
  <si>
    <t>権利情報</t>
    <rPh sb="0" eb="2">
      <t>ケンリ</t>
    </rPh>
    <rPh sb="2" eb="4">
      <t>ジョウホウ</t>
    </rPh>
    <phoneticPr fontId="1"/>
  </si>
  <si>
    <t>ふりがな</t>
    <phoneticPr fontId="1"/>
  </si>
  <si>
    <t>提案概要</t>
    <rPh sb="0" eb="2">
      <t>テイアン</t>
    </rPh>
    <rPh sb="2" eb="4">
      <t>ガイヨウ</t>
    </rPh>
    <phoneticPr fontId="1"/>
  </si>
  <si>
    <t>※改行→ＡＬＴキー＋ＥＮＴＥＲキーで！</t>
    <rPh sb="1" eb="3">
      <t>カイギョウ</t>
    </rPh>
    <phoneticPr fontId="1"/>
  </si>
  <si>
    <t>※改行→ＡＬＴキーを押しながらＥＮＴＥＲキーを叩いてください！</t>
    <rPh sb="1" eb="3">
      <t>カイギョウ</t>
    </rPh>
    <rPh sb="10" eb="11">
      <t>オ</t>
    </rPh>
    <rPh sb="23" eb="24">
      <t>タタ</t>
    </rPh>
    <phoneticPr fontId="1"/>
  </si>
  <si>
    <t>000-1234</t>
    <phoneticPr fontId="1"/>
  </si>
  <si>
    <t>住所
（郵便物送付先）</t>
    <rPh sb="0" eb="2">
      <t>ジュウショ</t>
    </rPh>
    <rPh sb="4" eb="7">
      <t>ユウビンブツ</t>
    </rPh>
    <rPh sb="7" eb="9">
      <t>ソウフ</t>
    </rPh>
    <rPh sb="9" eb="10">
      <t>サキ</t>
    </rPh>
    <phoneticPr fontId="1"/>
  </si>
  <si>
    <t>提案テーマ概要（４００字～８００字程度）</t>
    <rPh sb="0" eb="2">
      <t>テイアン</t>
    </rPh>
    <rPh sb="5" eb="7">
      <t>ガイヨウ</t>
    </rPh>
    <rPh sb="11" eb="12">
      <t>ジ</t>
    </rPh>
    <rPh sb="16" eb="17">
      <t>ジ</t>
    </rPh>
    <rPh sb="17" eb="19">
      <t>テイド</t>
    </rPh>
    <phoneticPr fontId="1"/>
  </si>
  <si>
    <t>郵便物送付先</t>
    <rPh sb="0" eb="3">
      <t>ユウビンブツ</t>
    </rPh>
    <rPh sb="3" eb="5">
      <t>ソウフ</t>
    </rPh>
    <rPh sb="5" eb="6">
      <t>サキ</t>
    </rPh>
    <phoneticPr fontId="1"/>
  </si>
  <si>
    <t>東京都○○区○○○</t>
    <phoneticPr fontId="1"/>
  </si>
  <si>
    <t>○○部○○課　マネージャー</t>
    <phoneticPr fontId="1"/>
  </si>
  <si>
    <t>※学生の方は学校名、在席学科・学年を記載してください。</t>
    <phoneticPr fontId="1"/>
  </si>
  <si>
    <t>※採否通知の送付先であり、送付先が所属組織の場合は、</t>
    <rPh sb="1" eb="3">
      <t>サイヒ</t>
    </rPh>
    <rPh sb="3" eb="5">
      <t>ツウチ</t>
    </rPh>
    <rPh sb="6" eb="8">
      <t>ソウフ</t>
    </rPh>
    <rPh sb="8" eb="9">
      <t>サキ</t>
    </rPh>
    <rPh sb="13" eb="15">
      <t>ソウフ</t>
    </rPh>
    <rPh sb="15" eb="16">
      <t>サキ</t>
    </rPh>
    <rPh sb="17" eb="19">
      <t>ショゾク</t>
    </rPh>
    <rPh sb="19" eb="21">
      <t>ソシキ</t>
    </rPh>
    <rPh sb="22" eb="24">
      <t>バアイ</t>
    </rPh>
    <phoneticPr fontId="1"/>
  </si>
  <si>
    <t>組織名称・部署まで正確に記入して下さい。</t>
    <phoneticPr fontId="1"/>
  </si>
  <si>
    <t>※様式１のテーマ名が、自動的にコピーされます。</t>
    <phoneticPr fontId="1"/>
  </si>
  <si>
    <t>【様式４の提案テーマ詳細説明に記載する内容の中で重要なポイントを中心に、全体の概要を簡潔にまとめる。】</t>
    <rPh sb="1" eb="3">
      <t>ヨウシキ</t>
    </rPh>
    <rPh sb="5" eb="7">
      <t>テイアン</t>
    </rPh>
    <rPh sb="10" eb="12">
      <t>ショウサイ</t>
    </rPh>
    <rPh sb="12" eb="14">
      <t>セツメイ</t>
    </rPh>
    <rPh sb="15" eb="17">
      <t>キサイ</t>
    </rPh>
    <rPh sb="19" eb="21">
      <t>ナイヨウ</t>
    </rPh>
    <rPh sb="22" eb="23">
      <t>ナカ</t>
    </rPh>
    <rPh sb="24" eb="26">
      <t>ジュウヨウ</t>
    </rPh>
    <rPh sb="32" eb="34">
      <t>チュウシン</t>
    </rPh>
    <rPh sb="36" eb="38">
      <t>ゼンタイ</t>
    </rPh>
    <rPh sb="39" eb="41">
      <t>ガイヨウ</t>
    </rPh>
    <rPh sb="42" eb="44">
      <t>カンケツ</t>
    </rPh>
    <phoneticPr fontId="1"/>
  </si>
  <si>
    <t>問５） 他の機関や事業（学業も含みます）に同様なテーマで申請をしていますか？</t>
    <rPh sb="4" eb="5">
      <t>タ</t>
    </rPh>
    <rPh sb="6" eb="8">
      <t>キカン</t>
    </rPh>
    <rPh sb="9" eb="11">
      <t>ジギョウ</t>
    </rPh>
    <rPh sb="12" eb="14">
      <t>ガクギョウ</t>
    </rPh>
    <rPh sb="15" eb="16">
      <t>フク</t>
    </rPh>
    <rPh sb="21" eb="23">
      <t>ドウヨウ</t>
    </rPh>
    <rPh sb="28" eb="30">
      <t>シンセイ</t>
    </rPh>
    <phoneticPr fontId="1"/>
  </si>
  <si>
    <t>問６） 所属組織（学校を含みます）は本事業への応募を了解していますか？</t>
    <rPh sb="4" eb="6">
      <t>ショゾク</t>
    </rPh>
    <rPh sb="6" eb="8">
      <t>ソシキ</t>
    </rPh>
    <rPh sb="9" eb="11">
      <t>ガッコウ</t>
    </rPh>
    <rPh sb="12" eb="13">
      <t>フク</t>
    </rPh>
    <rPh sb="18" eb="19">
      <t>ホン</t>
    </rPh>
    <rPh sb="19" eb="21">
      <t>ジギョウ</t>
    </rPh>
    <rPh sb="23" eb="25">
      <t>オウボ</t>
    </rPh>
    <rPh sb="26" eb="28">
      <t>リョウカイ</t>
    </rPh>
    <phoneticPr fontId="1"/>
  </si>
  <si>
    <t>※職歴を有していても学歴は記入してください。</t>
    <rPh sb="1" eb="3">
      <t>ショクレキ</t>
    </rPh>
    <rPh sb="4" eb="5">
      <t>ユウ</t>
    </rPh>
    <rPh sb="10" eb="12">
      <t>ガクレキ</t>
    </rPh>
    <rPh sb="13" eb="15">
      <t>キニュウ</t>
    </rPh>
    <phoneticPr fontId="1"/>
  </si>
  <si>
    <t>また確定的な予定がある場合も記入してください。</t>
    <phoneticPr fontId="1"/>
  </si>
  <si>
    <t>※代表者と同様に記入してください。</t>
    <rPh sb="1" eb="4">
      <t>ダイヒョウシャ</t>
    </rPh>
    <rPh sb="5" eb="7">
      <t>ドウヨウ</t>
    </rPh>
    <rPh sb="8" eb="10">
      <t>キニュウ</t>
    </rPh>
    <phoneticPr fontId="1"/>
  </si>
  <si>
    <t>※記入要領をよく読んで必要分量を記入してください。</t>
    <rPh sb="13" eb="14">
      <t>ブン</t>
    </rPh>
    <phoneticPr fontId="1"/>
  </si>
  <si>
    <t>略歴　学歴・職歴など</t>
    <rPh sb="3" eb="5">
      <t>ガクレキ</t>
    </rPh>
    <rPh sb="6" eb="8">
      <t>ショクレキ</t>
    </rPh>
    <phoneticPr fontId="1"/>
  </si>
  <si>
    <t>消費税課税事業者区分</t>
    <rPh sb="0" eb="2">
      <t>ショウヒ</t>
    </rPh>
    <rPh sb="2" eb="3">
      <t>ゼイ</t>
    </rPh>
    <rPh sb="3" eb="5">
      <t>カゼイ</t>
    </rPh>
    <rPh sb="5" eb="8">
      <t>ジギョウシャ</t>
    </rPh>
    <rPh sb="8" eb="10">
      <t>クブン</t>
    </rPh>
    <phoneticPr fontId="1"/>
  </si>
  <si>
    <t>■免税事業者　　　□課税事業者</t>
    <rPh sb="1" eb="3">
      <t>メンゼイ</t>
    </rPh>
    <rPh sb="3" eb="6">
      <t>ジギョウシャ</t>
    </rPh>
    <rPh sb="10" eb="12">
      <t>カゼイ</t>
    </rPh>
    <rPh sb="12" eb="15">
      <t>ジギョウシャ</t>
    </rPh>
    <phoneticPr fontId="1"/>
  </si>
  <si>
    <t>※様式１「消費税課税者区分」で「免税事業者」を■マークされた方は消費税抜き、「課税事業者」を■マークされた方は消費税込みで記載してください。</t>
    <rPh sb="5" eb="8">
      <t>ショウヒゼイ</t>
    </rPh>
    <rPh sb="8" eb="10">
      <t>カゼイ</t>
    </rPh>
    <rPh sb="10" eb="11">
      <t>シャ</t>
    </rPh>
    <rPh sb="11" eb="13">
      <t>クブン</t>
    </rPh>
    <rPh sb="16" eb="18">
      <t>メンゼイ</t>
    </rPh>
    <rPh sb="18" eb="21">
      <t>ジギョウシャ</t>
    </rPh>
    <rPh sb="30" eb="31">
      <t>カタ</t>
    </rPh>
    <rPh sb="32" eb="34">
      <t>ショウヒ</t>
    </rPh>
    <rPh sb="34" eb="35">
      <t>ゼイ</t>
    </rPh>
    <rPh sb="35" eb="36">
      <t>ヌ</t>
    </rPh>
    <rPh sb="39" eb="41">
      <t>カゼイ</t>
    </rPh>
    <rPh sb="41" eb="44">
      <t>ジギョウシャ</t>
    </rPh>
    <rPh sb="53" eb="54">
      <t>カタ</t>
    </rPh>
    <rPh sb="55" eb="58">
      <t>ショウヒゼイ</t>
    </rPh>
    <rPh sb="58" eb="59">
      <t>コ</t>
    </rPh>
    <rPh sb="61" eb="63">
      <t>キサイ</t>
    </rPh>
    <phoneticPr fontId="1"/>
  </si>
  <si>
    <t>※消費税課税事業者の場合は「課税事業者」を■マークして下さい。</t>
    <rPh sb="1" eb="4">
      <t>ショウヒゼイ</t>
    </rPh>
    <rPh sb="4" eb="6">
      <t>カゼイ</t>
    </rPh>
    <rPh sb="6" eb="9">
      <t>ジギョウシャ</t>
    </rPh>
    <rPh sb="10" eb="12">
      <t>バアイ</t>
    </rPh>
    <rPh sb="14" eb="16">
      <t>カゼイ</t>
    </rPh>
    <rPh sb="16" eb="19">
      <t>ジギョウシャ</t>
    </rPh>
    <rPh sb="27" eb="28">
      <t>クダ</t>
    </rPh>
    <phoneticPr fontId="1"/>
  </si>
  <si>
    <t>abcd@ipa.co.jp</t>
    <phoneticPr fontId="1"/>
  </si>
  <si>
    <t>090-1234-5678</t>
    <phoneticPr fontId="1"/>
  </si>
  <si>
    <t>○○○△△△△△△の開発</t>
    <phoneticPr fontId="1"/>
  </si>
  <si>
    <t>ヒアリング
問１</t>
    <rPh sb="6" eb="7">
      <t>トイ</t>
    </rPh>
    <phoneticPr fontId="1"/>
  </si>
  <si>
    <t>ヒアリング
問２</t>
    <rPh sb="6" eb="7">
      <t>トイ</t>
    </rPh>
    <phoneticPr fontId="1"/>
  </si>
  <si>
    <t>ヒアリング
問３</t>
    <rPh sb="6" eb="7">
      <t>トイ</t>
    </rPh>
    <phoneticPr fontId="1"/>
  </si>
  <si>
    <t>ヒアリング
問４</t>
    <rPh sb="6" eb="7">
      <t>トイ</t>
    </rPh>
    <phoneticPr fontId="1"/>
  </si>
  <si>
    <t>ヒアリング
問５</t>
    <rPh sb="6" eb="7">
      <t>トイ</t>
    </rPh>
    <phoneticPr fontId="1"/>
  </si>
  <si>
    <t>ヒアリング
問６</t>
    <rPh sb="6" eb="7">
      <t>トイ</t>
    </rPh>
    <phoneticPr fontId="1"/>
  </si>
  <si>
    <t>下記の項目を読み、リストボックスを確認し、該当する場合詳細な情報を記載してください。</t>
    <rPh sb="0" eb="2">
      <t>カキ</t>
    </rPh>
    <rPh sb="3" eb="5">
      <t>コウモク</t>
    </rPh>
    <rPh sb="6" eb="7">
      <t>ヨ</t>
    </rPh>
    <rPh sb="17" eb="19">
      <t>カクニン</t>
    </rPh>
    <rPh sb="21" eb="23">
      <t>ガイトウ</t>
    </rPh>
    <rPh sb="25" eb="27">
      <t>バアイ</t>
    </rPh>
    <rPh sb="27" eb="29">
      <t>ショウサイ</t>
    </rPh>
    <rPh sb="30" eb="32">
      <t>ジョウホウ</t>
    </rPh>
    <rPh sb="33" eb="35">
      <t>キサイ</t>
    </rPh>
    <phoneticPr fontId="1"/>
  </si>
  <si>
    <t>＊：「はい」の場合、内容を下記に、詳細を次シート（様式３補足）に記載してください</t>
    <rPh sb="7" eb="9">
      <t>バアイ</t>
    </rPh>
    <rPh sb="10" eb="12">
      <t>ナイヨウ</t>
    </rPh>
    <rPh sb="13" eb="15">
      <t>カキ</t>
    </rPh>
    <rPh sb="17" eb="19">
      <t>ショウサイ</t>
    </rPh>
    <rPh sb="20" eb="21">
      <t>ツギ</t>
    </rPh>
    <rPh sb="25" eb="27">
      <t>ヨウシキ</t>
    </rPh>
    <rPh sb="28" eb="30">
      <t>ホソク</t>
    </rPh>
    <rPh sb="32" eb="34">
      <t>キサイ</t>
    </rPh>
    <phoneticPr fontId="1"/>
  </si>
  <si>
    <t>公的機関などの助成を受けている（受けた）場合、その詳細をフリーフォーマットで記載ください。</t>
    <rPh sb="10" eb="11">
      <t>ウ</t>
    </rPh>
    <rPh sb="16" eb="17">
      <t>ウ</t>
    </rPh>
    <rPh sb="20" eb="22">
      <t>バアイ</t>
    </rPh>
    <rPh sb="25" eb="27">
      <t>ショウサイ</t>
    </rPh>
    <rPh sb="38" eb="40">
      <t>キサイ</t>
    </rPh>
    <phoneticPr fontId="1"/>
  </si>
  <si>
    <t>（※　競争的外部資金関係の場合は、代表・分担区別、期間（開始年度～終了年度）、金額（各年度または総額）も加えて記入してください。）</t>
    <rPh sb="22" eb="24">
      <t>クベツ</t>
    </rPh>
    <phoneticPr fontId="1"/>
  </si>
  <si>
    <t>○○○○株式会社</t>
    <phoneticPr fontId="1"/>
  </si>
  <si>
    <t>ヒアリング
問７</t>
    <rPh sb="6" eb="7">
      <t>トイ</t>
    </rPh>
    <phoneticPr fontId="1"/>
  </si>
  <si>
    <t>※内訳は、提案テーマ詳細説明【様式4】に記載してください。。</t>
    <phoneticPr fontId="1"/>
  </si>
  <si>
    <t>ヒアリング
問８</t>
    <rPh sb="6" eb="7">
      <t>トイ</t>
    </rPh>
    <phoneticPr fontId="1"/>
  </si>
  <si>
    <t>申請書</t>
    <phoneticPr fontId="1"/>
  </si>
  <si>
    <t>他に異なるテーマで応募している方のみ記入のこと。</t>
    <rPh sb="9" eb="11">
      <t>オウボ</t>
    </rPh>
    <phoneticPr fontId="1"/>
  </si>
  <si>
    <t>実施費用総額</t>
    <rPh sb="0" eb="4">
      <t>ジッシヒヨウ</t>
    </rPh>
    <rPh sb="4" eb="6">
      <t>ソウガク</t>
    </rPh>
    <phoneticPr fontId="1"/>
  </si>
  <si>
    <t>実施費用（円）</t>
    <rPh sb="0" eb="4">
      <t>ジッシヒヨウ</t>
    </rPh>
    <rPh sb="5" eb="6">
      <t>エン</t>
    </rPh>
    <phoneticPr fontId="1"/>
  </si>
  <si>
    <t>事前確認シート</t>
    <rPh sb="0" eb="4">
      <t>ジゼンカクニン</t>
    </rPh>
    <phoneticPr fontId="1"/>
  </si>
  <si>
    <t>ヒアリング
問９</t>
    <rPh sb="6" eb="7">
      <t>トイ</t>
    </rPh>
    <phoneticPr fontId="1"/>
  </si>
  <si>
    <t>問７） 就職、転職、留学（日本での留学終了含む）等のため、支援期間中に所属組織（学校を含みます）が変更になる予定がありますか？</t>
    <rPh sb="4" eb="6">
      <t>シュウショク</t>
    </rPh>
    <rPh sb="7" eb="9">
      <t>テンショク</t>
    </rPh>
    <rPh sb="10" eb="12">
      <t>リュウガク</t>
    </rPh>
    <rPh sb="13" eb="15">
      <t>ニホン</t>
    </rPh>
    <rPh sb="17" eb="19">
      <t>リュウガク</t>
    </rPh>
    <rPh sb="19" eb="21">
      <t>シュウリョウ</t>
    </rPh>
    <rPh sb="21" eb="22">
      <t>フク</t>
    </rPh>
    <rPh sb="24" eb="25">
      <t>トウ</t>
    </rPh>
    <rPh sb="35" eb="37">
      <t>ショゾク</t>
    </rPh>
    <rPh sb="37" eb="39">
      <t>ソシキ</t>
    </rPh>
    <rPh sb="40" eb="42">
      <t>ガッコウ</t>
    </rPh>
    <rPh sb="43" eb="44">
      <t>フク</t>
    </rPh>
    <rPh sb="49" eb="51">
      <t>ヘンコウ</t>
    </rPh>
    <rPh sb="54" eb="56">
      <t>ヨテイ</t>
    </rPh>
    <phoneticPr fontId="1"/>
  </si>
  <si>
    <t>久利　栄太</t>
    <rPh sb="0" eb="2">
      <t>クリ</t>
    </rPh>
    <rPh sb="3" eb="5">
      <t>エイタ</t>
    </rPh>
    <phoneticPr fontId="1"/>
  </si>
  <si>
    <t>くり　えいた</t>
    <phoneticPr fontId="1"/>
  </si>
  <si>
    <t>○○学部○○学科</t>
    <rPh sb="2" eb="4">
      <t>ガクブ</t>
    </rPh>
    <rPh sb="6" eb="8">
      <t>ガッカ</t>
    </rPh>
    <phoneticPr fontId="1"/>
  </si>
  <si>
    <t>○○○○大学大学院</t>
    <rPh sb="4" eb="6">
      <t>ダイガク</t>
    </rPh>
    <rPh sb="6" eb="9">
      <t>ダイガクイン</t>
    </rPh>
    <phoneticPr fontId="1"/>
  </si>
  <si>
    <t xml:space="preserve">　○○○○年○月　○○高校卒業
　○○○○年△月～△△△△年▽月　▽▽大学
　△△△△年□月～現在　　　　　　○○○○大学大学院
</t>
    <rPh sb="11" eb="13">
      <t>コウコウ</t>
    </rPh>
    <rPh sb="13" eb="15">
      <t>ソツギョウ</t>
    </rPh>
    <rPh sb="31" eb="32">
      <t>ツキ</t>
    </rPh>
    <rPh sb="35" eb="37">
      <t>ダイガク</t>
    </rPh>
    <rPh sb="47" eb="49">
      <t>ゲンザイ</t>
    </rPh>
    <phoneticPr fontId="1"/>
  </si>
  <si>
    <t>○○○○高校</t>
    <rPh sb="4" eb="6">
      <t>コウコウ</t>
    </rPh>
    <phoneticPr fontId="1"/>
  </si>
  <si>
    <t>過去の</t>
    <rPh sb="0" eb="2">
      <t>カコ</t>
    </rPh>
    <phoneticPr fontId="1"/>
  </si>
  <si>
    <t>採択情報</t>
    <rPh sb="0" eb="2">
      <t>サイタク</t>
    </rPh>
    <rPh sb="2" eb="4">
      <t>ジョウホウ</t>
    </rPh>
    <phoneticPr fontId="1"/>
  </si>
  <si>
    <t>採択年度</t>
    <rPh sb="0" eb="2">
      <t>サイタク</t>
    </rPh>
    <rPh sb="2" eb="4">
      <t>ネンド</t>
    </rPh>
    <phoneticPr fontId="1"/>
  </si>
  <si>
    <t>採択テーマ名</t>
    <rPh sb="0" eb="2">
      <t>サイタク</t>
    </rPh>
    <rPh sb="5" eb="6">
      <t>メイ</t>
    </rPh>
    <phoneticPr fontId="1"/>
  </si>
  <si>
    <t xml:space="preserve">　△○○○年○月　○○卒業
　○○○○年△月～△△△△年▽月　(株)▽▽社勤務
　△△△△年□月～現在　　　　　　○○○○(株)勤務
</t>
    <rPh sb="11" eb="13">
      <t>ソツギョウ</t>
    </rPh>
    <rPh sb="29" eb="30">
      <t>ツキ</t>
    </rPh>
    <rPh sb="32" eb="33">
      <t>カブ</t>
    </rPh>
    <rPh sb="36" eb="37">
      <t>シャ</t>
    </rPh>
    <rPh sb="37" eb="39">
      <t>キンム</t>
    </rPh>
    <rPh sb="49" eb="51">
      <t>ゲンザイ</t>
    </rPh>
    <rPh sb="62" eb="63">
      <t>カブ</t>
    </rPh>
    <rPh sb="64" eb="66">
      <t>キンム</t>
    </rPh>
    <phoneticPr fontId="1"/>
  </si>
  <si>
    <t xml:space="preserve">　■○○○年○月　○○卒業
　○○○○年△月～△△△△年▽月　(株)▽▽社勤務
　△△△△年□月～現在　　　　　　○○○○(株)勤務
</t>
    <rPh sb="11" eb="13">
      <t>ソツギョウ</t>
    </rPh>
    <rPh sb="29" eb="30">
      <t>ツキ</t>
    </rPh>
    <rPh sb="32" eb="33">
      <t>カブ</t>
    </rPh>
    <rPh sb="36" eb="37">
      <t>シャ</t>
    </rPh>
    <rPh sb="37" eb="39">
      <t>キンム</t>
    </rPh>
    <rPh sb="49" eb="51">
      <t>ゲンザイ</t>
    </rPh>
    <rPh sb="62" eb="63">
      <t>カブ</t>
    </rPh>
    <rPh sb="64" eb="66">
      <t>キンム</t>
    </rPh>
    <phoneticPr fontId="1"/>
  </si>
  <si>
    <t>　●○○○年○月　○○中学卒業
　△△△△年□月～現在　　　　　　○○○○高校</t>
    <rPh sb="11" eb="13">
      <t>チュウガク</t>
    </rPh>
    <rPh sb="13" eb="15">
      <t>ソツギョウ</t>
    </rPh>
    <rPh sb="25" eb="27">
      <t>ゲンザイ</t>
    </rPh>
    <rPh sb="37" eb="39">
      <t>コウコウ</t>
    </rPh>
    <phoneticPr fontId="1"/>
  </si>
  <si>
    <t>【様式3】(補足）</t>
    <rPh sb="1" eb="3">
      <t>ヨウシキ</t>
    </rPh>
    <rPh sb="6" eb="8">
      <t>ホソク</t>
    </rPh>
    <phoneticPr fontId="1"/>
  </si>
  <si>
    <t>【様式3】</t>
    <rPh sb="1" eb="3">
      <t>ヨウシキ</t>
    </rPh>
    <phoneticPr fontId="1"/>
  </si>
  <si>
    <t>【様式2】</t>
    <rPh sb="1" eb="3">
      <t>ヨウシキ</t>
    </rPh>
    <phoneticPr fontId="1"/>
  </si>
  <si>
    <t>【様式1】</t>
    <rPh sb="1" eb="3">
      <t>ヨウシキ</t>
    </rPh>
    <phoneticPr fontId="1"/>
  </si>
  <si>
    <t>クリエータ
人数</t>
    <rPh sb="6" eb="8">
      <t>ニンズウ</t>
    </rPh>
    <phoneticPr fontId="1"/>
  </si>
  <si>
    <t>テーマ名(30字以内)</t>
    <phoneticPr fontId="1"/>
  </si>
  <si>
    <t>アンケート</t>
    <phoneticPr fontId="1"/>
  </si>
  <si>
    <t>クリエータ２</t>
    <phoneticPr fontId="1"/>
  </si>
  <si>
    <t>クリエータ３</t>
    <phoneticPr fontId="1"/>
  </si>
  <si>
    <t>クリエータ4</t>
    <phoneticPr fontId="1"/>
  </si>
  <si>
    <t>　　テーマを実施するクリエータの合計人数</t>
    <rPh sb="6" eb="8">
      <t>ジッシ</t>
    </rPh>
    <rPh sb="16" eb="18">
      <t>ゴウケイ</t>
    </rPh>
    <rPh sb="18" eb="20">
      <t>ニンズウ</t>
    </rPh>
    <phoneticPr fontId="1"/>
  </si>
  <si>
    <t>クリエータ４</t>
    <phoneticPr fontId="1"/>
  </si>
  <si>
    <t>クリエータ３</t>
    <phoneticPr fontId="1"/>
  </si>
  <si>
    <t>クリエータ４</t>
    <phoneticPr fontId="1"/>
  </si>
  <si>
    <t>参考
クリエータ１
経歴</t>
    <rPh sb="0" eb="2">
      <t>サンコウ</t>
    </rPh>
    <rPh sb="10" eb="12">
      <t>ケイレキ</t>
    </rPh>
    <phoneticPr fontId="1"/>
  </si>
  <si>
    <t>参考
クリエータ２
経歴</t>
    <rPh sb="0" eb="2">
      <t>サンコウ</t>
    </rPh>
    <rPh sb="10" eb="12">
      <t>ケイレキ</t>
    </rPh>
    <phoneticPr fontId="1"/>
  </si>
  <si>
    <t>参考
クリエータ３
経歴</t>
    <rPh sb="0" eb="2">
      <t>サンコウ</t>
    </rPh>
    <rPh sb="10" eb="12">
      <t>ケイレキ</t>
    </rPh>
    <phoneticPr fontId="1"/>
  </si>
  <si>
    <t>参考
クリエータ４
経歴</t>
    <rPh sb="0" eb="2">
      <t>サンコウ</t>
    </rPh>
    <rPh sb="10" eb="12">
      <t>ケイレキ</t>
    </rPh>
    <phoneticPr fontId="1"/>
  </si>
  <si>
    <t>過去採択
年度
クリエータ１</t>
    <rPh sb="0" eb="2">
      <t>カコ</t>
    </rPh>
    <rPh sb="2" eb="4">
      <t>サイタク</t>
    </rPh>
    <rPh sb="5" eb="7">
      <t>ネンド</t>
    </rPh>
    <phoneticPr fontId="1"/>
  </si>
  <si>
    <t>過去採択
年度
クリエータ２</t>
    <rPh sb="0" eb="2">
      <t>カコ</t>
    </rPh>
    <rPh sb="2" eb="4">
      <t>サイタク</t>
    </rPh>
    <rPh sb="5" eb="7">
      <t>ネンド</t>
    </rPh>
    <phoneticPr fontId="1"/>
  </si>
  <si>
    <t>過去採択
テーマ
クリエータ２</t>
    <rPh sb="0" eb="2">
      <t>カコ</t>
    </rPh>
    <rPh sb="2" eb="4">
      <t>サイタク</t>
    </rPh>
    <phoneticPr fontId="1"/>
  </si>
  <si>
    <t>過去採択
テーマ
クリエータ１</t>
    <rPh sb="0" eb="2">
      <t>カコ</t>
    </rPh>
    <rPh sb="2" eb="4">
      <t>サイタク</t>
    </rPh>
    <phoneticPr fontId="1"/>
  </si>
  <si>
    <t>過去採択
年度
クリエータ３</t>
    <rPh sb="0" eb="2">
      <t>カコ</t>
    </rPh>
    <rPh sb="2" eb="4">
      <t>サイタク</t>
    </rPh>
    <rPh sb="5" eb="7">
      <t>ネンド</t>
    </rPh>
    <phoneticPr fontId="1"/>
  </si>
  <si>
    <t>過去採択
テーマ
クリエータ３</t>
    <rPh sb="0" eb="2">
      <t>カコ</t>
    </rPh>
    <rPh sb="2" eb="4">
      <t>サイタク</t>
    </rPh>
    <phoneticPr fontId="1"/>
  </si>
  <si>
    <t>過去採択
年度
クリエータ４</t>
    <rPh sb="0" eb="2">
      <t>カコ</t>
    </rPh>
    <rPh sb="2" eb="4">
      <t>サイタク</t>
    </rPh>
    <rPh sb="5" eb="7">
      <t>ネンド</t>
    </rPh>
    <phoneticPr fontId="1"/>
  </si>
  <si>
    <t>過去採択
テーマ
クリエータ４</t>
    <rPh sb="0" eb="2">
      <t>カコ</t>
    </rPh>
    <rPh sb="2" eb="4">
      <t>サイタク</t>
    </rPh>
    <phoneticPr fontId="1"/>
  </si>
  <si>
    <t>くり　えいこ</t>
    <phoneticPr fontId="1"/>
  </si>
  <si>
    <t>栗　恵似子</t>
    <rPh sb="0" eb="1">
      <t>クリ</t>
    </rPh>
    <rPh sb="2" eb="5">
      <t>エイコ</t>
    </rPh>
    <phoneticPr fontId="1"/>
  </si>
  <si>
    <t>くり　さぶろう</t>
    <phoneticPr fontId="1"/>
  </si>
  <si>
    <t>庫裡　三郎</t>
    <rPh sb="0" eb="2">
      <t>クリ</t>
    </rPh>
    <rPh sb="3" eb="5">
      <t>サブロウ</t>
    </rPh>
    <phoneticPr fontId="1"/>
  </si>
  <si>
    <t>九利　一郎</t>
    <rPh sb="0" eb="1">
      <t>ク</t>
    </rPh>
    <rPh sb="1" eb="2">
      <t>リ</t>
    </rPh>
    <rPh sb="3" eb="5">
      <t>イチロウ</t>
    </rPh>
    <phoneticPr fontId="1"/>
  </si>
  <si>
    <t>くり　いちろう</t>
    <phoneticPr fontId="1"/>
  </si>
  <si>
    <t>ヒアリング
問10</t>
    <rPh sb="6" eb="7">
      <t>トイ</t>
    </rPh>
    <phoneticPr fontId="1"/>
  </si>
  <si>
    <t>ヒアリング
問11</t>
    <rPh sb="6" eb="7">
      <t>トイ</t>
    </rPh>
    <phoneticPr fontId="1"/>
  </si>
  <si>
    <t>※クリエータ全員の人数を記入してください。（代表者のみの場合は”１”です）</t>
    <rPh sb="6" eb="8">
      <t>ゼンイン</t>
    </rPh>
    <rPh sb="9" eb="11">
      <t>ニンズウ</t>
    </rPh>
    <rPh sb="12" eb="14">
      <t>キニュウ</t>
    </rPh>
    <rPh sb="22" eb="25">
      <t>ダイヒョウシャ</t>
    </rPh>
    <rPh sb="28" eb="30">
      <t>バアイ</t>
    </rPh>
    <phoneticPr fontId="1"/>
  </si>
  <si>
    <t>問３） PMとの密接な関係はありますか？</t>
    <rPh sb="8" eb="10">
      <t>ミッセツ</t>
    </rPh>
    <rPh sb="11" eb="13">
      <t>カンケイ</t>
    </rPh>
    <phoneticPr fontId="1"/>
  </si>
  <si>
    <t>問２） 過去にIPAとの係わり合い（委員等の経験）はありますか？</t>
    <rPh sb="4" eb="6">
      <t>カコ</t>
    </rPh>
    <rPh sb="12" eb="13">
      <t>カカ</t>
    </rPh>
    <rPh sb="15" eb="16">
      <t>ア</t>
    </rPh>
    <phoneticPr fontId="1"/>
  </si>
  <si>
    <t>※さらにクリエータがいる場合はこの欄を使って記入してください。</t>
    <phoneticPr fontId="1"/>
  </si>
  <si>
    <t>問８） 公募要領16ページ　8.その他（5）に記載している確認書の内容について、同意しますか？</t>
    <rPh sb="4" eb="8">
      <t>コウボヨウリョウ</t>
    </rPh>
    <rPh sb="18" eb="19">
      <t>タ</t>
    </rPh>
    <rPh sb="23" eb="25">
      <t>キサイ</t>
    </rPh>
    <rPh sb="29" eb="31">
      <t>カクニン</t>
    </rPh>
    <rPh sb="31" eb="32">
      <t>ショ</t>
    </rPh>
    <rPh sb="33" eb="35">
      <t>ナイヨウ</t>
    </rPh>
    <rPh sb="40" eb="42">
      <t>ドウイ</t>
    </rPh>
    <phoneticPr fontId="1"/>
  </si>
  <si>
    <t>問９） 提案テーマを活用して、日本のIT関連産業の発展に寄与する意欲がありますか？</t>
    <rPh sb="4" eb="6">
      <t>テイアン</t>
    </rPh>
    <rPh sb="10" eb="12">
      <t>カツヨウ</t>
    </rPh>
    <rPh sb="15" eb="17">
      <t>ニホン</t>
    </rPh>
    <rPh sb="20" eb="22">
      <t>カンレン</t>
    </rPh>
    <rPh sb="22" eb="24">
      <t>サンギョウ</t>
    </rPh>
    <rPh sb="25" eb="27">
      <t>ハッテン</t>
    </rPh>
    <rPh sb="28" eb="30">
      <t>キヨ</t>
    </rPh>
    <rPh sb="32" eb="34">
      <t>イヨク</t>
    </rPh>
    <phoneticPr fontId="1"/>
  </si>
  <si>
    <t>※所属組織がない方は「フリーランス」等と明記してください。</t>
    <phoneticPr fontId="1"/>
  </si>
  <si>
    <t>※所属組織がない方は「フリーランス」等と明記してください。</t>
    <phoneticPr fontId="1"/>
  </si>
  <si>
    <t>2022年度未踏IT人材発掘・育成事業</t>
    <rPh sb="4" eb="6">
      <t>ネンド</t>
    </rPh>
    <rPh sb="10" eb="12">
      <t>ジンザイ</t>
    </rPh>
    <rPh sb="12" eb="14">
      <t>ハックツ</t>
    </rPh>
    <rPh sb="15" eb="17">
      <t>イクセイ</t>
    </rPh>
    <phoneticPr fontId="1"/>
  </si>
  <si>
    <t>※2019年度以降の未踏事業に採択された方は応募できません。</t>
    <rPh sb="5" eb="7">
      <t>ネンド</t>
    </rPh>
    <rPh sb="7" eb="9">
      <t>イコウ</t>
    </rPh>
    <rPh sb="10" eb="12">
      <t>ミトウ</t>
    </rPh>
    <rPh sb="12" eb="14">
      <t>ジギョウ</t>
    </rPh>
    <rPh sb="15" eb="17">
      <t>サイタク</t>
    </rPh>
    <rPh sb="20" eb="21">
      <t>カタ</t>
    </rPh>
    <rPh sb="22" eb="24">
      <t>オウボ</t>
    </rPh>
    <phoneticPr fontId="1"/>
  </si>
  <si>
    <t>問４） IPAまたはIPA以外の公的機関などから助成を2020年6月から契約締結前まで受けたことがありますか？または現在受けていますか？</t>
    <rPh sb="13" eb="15">
      <t>イガイ</t>
    </rPh>
    <rPh sb="16" eb="18">
      <t>コウテキ</t>
    </rPh>
    <rPh sb="18" eb="20">
      <t>キカン</t>
    </rPh>
    <rPh sb="24" eb="26">
      <t>ジョセイ</t>
    </rPh>
    <rPh sb="31" eb="32">
      <t>ネン</t>
    </rPh>
    <rPh sb="33" eb="34">
      <t>ガツ</t>
    </rPh>
    <rPh sb="36" eb="38">
      <t>ケイヤク</t>
    </rPh>
    <rPh sb="38" eb="40">
      <t>テイケツ</t>
    </rPh>
    <rPh sb="40" eb="41">
      <t>マエ</t>
    </rPh>
    <rPh sb="43" eb="44">
      <t>ウ</t>
    </rPh>
    <rPh sb="58" eb="60">
      <t>ゲンザイ</t>
    </rPh>
    <rPh sb="60" eb="61">
      <t>ウ</t>
    </rPh>
    <phoneticPr fontId="1"/>
  </si>
  <si>
    <r>
      <t>問10）</t>
    </r>
    <r>
      <rPr>
        <b/>
        <sz val="11"/>
        <color indexed="10"/>
        <rFont val="Yu Gothic Medium"/>
        <family val="3"/>
        <charset val="128"/>
      </rPr>
      <t xml:space="preserve"> （外国籍の方のみ）</t>
    </r>
    <r>
      <rPr>
        <sz val="11"/>
        <rFont val="Yu Gothic Medium"/>
        <family val="3"/>
        <charset val="128"/>
      </rPr>
      <t>人材育成／開発期間中を通して在留資格を有し、かつ就労可能ですか？また、資格外活動許可の有無についても記載してください。</t>
    </r>
    <rPh sb="6" eb="9">
      <t>ガイコクセキ</t>
    </rPh>
    <rPh sb="10" eb="11">
      <t>カタ</t>
    </rPh>
    <rPh sb="14" eb="16">
      <t>ジンザイ</t>
    </rPh>
    <rPh sb="16" eb="18">
      <t>イクセイ</t>
    </rPh>
    <rPh sb="19" eb="21">
      <t>カイハツ</t>
    </rPh>
    <rPh sb="21" eb="23">
      <t>キカン</t>
    </rPh>
    <rPh sb="23" eb="24">
      <t>ナカ</t>
    </rPh>
    <rPh sb="25" eb="26">
      <t>トオ</t>
    </rPh>
    <rPh sb="28" eb="32">
      <t>ザイリュウシカク</t>
    </rPh>
    <rPh sb="33" eb="34">
      <t>ユウ</t>
    </rPh>
    <rPh sb="38" eb="40">
      <t>シュウロウ</t>
    </rPh>
    <rPh sb="40" eb="42">
      <t>カノウ</t>
    </rPh>
    <rPh sb="49" eb="51">
      <t>シカク</t>
    </rPh>
    <rPh sb="51" eb="52">
      <t>ガイ</t>
    </rPh>
    <rPh sb="52" eb="54">
      <t>カツドウ</t>
    </rPh>
    <rPh sb="54" eb="56">
      <t>キョカ</t>
    </rPh>
    <rPh sb="57" eb="59">
      <t>ウム</t>
    </rPh>
    <rPh sb="64" eb="66">
      <t>キサイ</t>
    </rPh>
    <phoneticPr fontId="1"/>
  </si>
  <si>
    <r>
      <t>問11）</t>
    </r>
    <r>
      <rPr>
        <b/>
        <sz val="11"/>
        <color indexed="10"/>
        <rFont val="Yu Gothic Medium"/>
        <family val="3"/>
        <charset val="128"/>
      </rPr>
      <t xml:space="preserve"> （未成年者の方のみ）</t>
    </r>
    <r>
      <rPr>
        <sz val="11"/>
        <rFont val="Yu Gothic Medium"/>
        <family val="3"/>
        <charset val="128"/>
      </rPr>
      <t>保護者（父母若しくは同等の親族等）の方から本事業への応募の了解を得ていますか？</t>
    </r>
    <rPh sb="6" eb="10">
      <t>ミセイネンシャ</t>
    </rPh>
    <rPh sb="11" eb="12">
      <t>カタ</t>
    </rPh>
    <rPh sb="15" eb="18">
      <t>ホゴシャ</t>
    </rPh>
    <rPh sb="19" eb="21">
      <t>フボ</t>
    </rPh>
    <rPh sb="21" eb="22">
      <t>モ</t>
    </rPh>
    <rPh sb="25" eb="27">
      <t>ドウトウ</t>
    </rPh>
    <rPh sb="28" eb="30">
      <t>シンゾク</t>
    </rPh>
    <rPh sb="30" eb="31">
      <t>トウ</t>
    </rPh>
    <rPh sb="33" eb="34">
      <t>カタ</t>
    </rPh>
    <rPh sb="36" eb="37">
      <t>ホン</t>
    </rPh>
    <rPh sb="37" eb="39">
      <t>ジギョウ</t>
    </rPh>
    <rPh sb="41" eb="43">
      <t>オウボ</t>
    </rPh>
    <rPh sb="44" eb="46">
      <t>リョウカイ</t>
    </rPh>
    <rPh sb="47" eb="48">
      <t>エ</t>
    </rPh>
    <phoneticPr fontId="1"/>
  </si>
  <si>
    <r>
      <t>円</t>
    </r>
    <r>
      <rPr>
        <sz val="12"/>
        <color indexed="10"/>
        <rFont val="游ゴシック"/>
        <family val="3"/>
        <charset val="128"/>
      </rPr>
      <t>(※)</t>
    </r>
    <phoneticPr fontId="1"/>
  </si>
  <si>
    <r>
      <t xml:space="preserve">提案テーマに関する知的財産権の権利情報を全て記載のこと。
</t>
    </r>
    <r>
      <rPr>
        <sz val="10"/>
        <rFont val="游ゴシック"/>
        <family val="3"/>
        <charset val="128"/>
      </rPr>
      <t>（提案者自身及び第三者が持つ権利を利用して開発を行う場合には、全て記載のこと。）</t>
    </r>
    <rPh sb="0" eb="2">
      <t>テイアン</t>
    </rPh>
    <rPh sb="6" eb="7">
      <t>カン</t>
    </rPh>
    <rPh sb="9" eb="11">
      <t>チテキ</t>
    </rPh>
    <rPh sb="11" eb="14">
      <t>ザイサンケン</t>
    </rPh>
    <rPh sb="15" eb="17">
      <t>ケンリ</t>
    </rPh>
    <rPh sb="17" eb="19">
      <t>ジョウホウ</t>
    </rPh>
    <rPh sb="20" eb="21">
      <t>スベ</t>
    </rPh>
    <rPh sb="22" eb="24">
      <t>キサイ</t>
    </rPh>
    <rPh sb="30" eb="33">
      <t>テイアンシャ</t>
    </rPh>
    <rPh sb="33" eb="35">
      <t>ジシン</t>
    </rPh>
    <rPh sb="35" eb="36">
      <t>オヨ</t>
    </rPh>
    <rPh sb="37" eb="40">
      <t>ダイサンシャ</t>
    </rPh>
    <rPh sb="41" eb="42">
      <t>モ</t>
    </rPh>
    <rPh sb="43" eb="45">
      <t>ケンリ</t>
    </rPh>
    <rPh sb="46" eb="48">
      <t>リヨウ</t>
    </rPh>
    <rPh sb="50" eb="52">
      <t>カイハツ</t>
    </rPh>
    <rPh sb="53" eb="54">
      <t>オコナ</t>
    </rPh>
    <rPh sb="55" eb="57">
      <t>バアイ</t>
    </rPh>
    <rPh sb="60" eb="61">
      <t>スベ</t>
    </rPh>
    <rPh sb="62" eb="64">
      <t>キサイ</t>
    </rPh>
    <phoneticPr fontId="1"/>
  </si>
  <si>
    <t>クリエータ１ (代表者)</t>
    <rPh sb="8" eb="10">
      <t>ダイヒョウ</t>
    </rPh>
    <phoneticPr fontId="1"/>
  </si>
  <si>
    <t>クリエータ１(代表者)</t>
    <rPh sb="7" eb="9">
      <t>ダイヒョウ</t>
    </rPh>
    <phoneticPr fontId="1"/>
  </si>
  <si>
    <t>問１） 過去、未踏IT人材発掘・育成事業に採択されたことがありますか？</t>
    <rPh sb="0" eb="1">
      <t>ト</t>
    </rPh>
    <rPh sb="4" eb="6">
      <t>カコ</t>
    </rPh>
    <rPh sb="21" eb="23">
      <t>サイタク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</si>
</sst>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"/>
    <numFmt numFmtId="177" formatCode="#,##0_ "/>
    <numFmt numFmtId="178" formatCode="yyyy&quot;年&quot;m&quot;月&quot;d&quot;日&quot;&quot;時点の満年齢&quot;"/>
    <numFmt numFmtId="179" formatCode="General&quot;人&quot;"/>
  </numFmts>
  <fonts count="38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  <font>
      <u/>
      <sz val="14"/>
      <name val="游ゴシック"/>
      <family val="3"/>
      <charset val="128"/>
    </font>
    <font>
      <sz val="11"/>
      <name val="游ゴシック"/>
      <family val="3"/>
      <charset val="128"/>
    </font>
    <font>
      <b/>
      <sz val="8"/>
      <name val="游ゴシック"/>
      <family val="3"/>
      <charset val="128"/>
    </font>
    <font>
      <sz val="14"/>
      <name val="游ゴシック"/>
      <family val="3"/>
      <charset val="128"/>
    </font>
    <font>
      <b/>
      <sz val="11"/>
      <color indexed="10"/>
      <name val="游ゴシック"/>
      <family val="3"/>
      <charset val="128"/>
    </font>
    <font>
      <sz val="8"/>
      <name val="游ゴシック"/>
      <family val="3"/>
      <charset val="128"/>
    </font>
    <font>
      <sz val="11"/>
      <color indexed="8"/>
      <name val="游ゴシック"/>
      <family val="3"/>
      <charset val="128"/>
    </font>
    <font>
      <sz val="11"/>
      <color indexed="12"/>
      <name val="游ゴシック"/>
      <family val="3"/>
      <charset val="128"/>
    </font>
    <font>
      <sz val="9"/>
      <name val="游ゴシック"/>
      <family val="3"/>
      <charset val="128"/>
    </font>
    <font>
      <sz val="9"/>
      <color indexed="8"/>
      <name val="游ゴシック"/>
      <family val="3"/>
      <charset val="128"/>
    </font>
    <font>
      <sz val="10"/>
      <name val="游ゴシック"/>
      <family val="3"/>
      <charset val="128"/>
    </font>
    <font>
      <u/>
      <sz val="14"/>
      <name val="Yu Gothic Medium"/>
      <family val="2"/>
      <charset val="128"/>
    </font>
    <font>
      <sz val="8"/>
      <name val="Yu Gothic Medium"/>
      <family val="2"/>
      <charset val="128"/>
    </font>
    <font>
      <b/>
      <sz val="8"/>
      <name val="Yu Gothic Medium"/>
      <family val="2"/>
      <charset val="128"/>
    </font>
    <font>
      <sz val="14"/>
      <name val="Yu Gothic Medium"/>
      <family val="2"/>
      <charset val="128"/>
    </font>
    <font>
      <sz val="11"/>
      <name val="Yu Gothic Medium"/>
      <family val="3"/>
      <charset val="128"/>
    </font>
    <font>
      <sz val="11"/>
      <color theme="0" tint="-0.499984740745262"/>
      <name val="Yu Gothic Medium"/>
      <family val="3"/>
      <charset val="128"/>
    </font>
    <font>
      <sz val="10.5"/>
      <name val="Yu Gothic Medium"/>
      <family val="3"/>
      <charset val="128"/>
    </font>
    <font>
      <u/>
      <sz val="14"/>
      <name val="Yu Gothic Medium"/>
      <family val="3"/>
      <charset val="128"/>
    </font>
    <font>
      <sz val="10"/>
      <name val="Yu Gothic Medium"/>
      <family val="3"/>
      <charset val="128"/>
    </font>
    <font>
      <b/>
      <sz val="11"/>
      <color indexed="10"/>
      <name val="Yu Gothic Medium"/>
      <family val="3"/>
      <charset val="128"/>
    </font>
    <font>
      <sz val="11"/>
      <color indexed="10"/>
      <name val="Yu Gothic Medium"/>
      <family val="3"/>
      <charset val="128"/>
    </font>
    <font>
      <b/>
      <sz val="16"/>
      <name val="游ゴシック"/>
      <family val="3"/>
      <charset val="128"/>
    </font>
    <font>
      <sz val="10.5"/>
      <name val="游ゴシック"/>
      <family val="3"/>
      <charset val="128"/>
    </font>
    <font>
      <sz val="12"/>
      <color indexed="8"/>
      <name val="游ゴシック"/>
      <family val="3"/>
      <charset val="128"/>
    </font>
    <font>
      <sz val="12"/>
      <name val="游ゴシック"/>
      <family val="3"/>
      <charset val="128"/>
    </font>
    <font>
      <sz val="11"/>
      <color indexed="10"/>
      <name val="游ゴシック"/>
      <family val="3"/>
      <charset val="128"/>
    </font>
    <font>
      <b/>
      <sz val="12"/>
      <color indexed="8"/>
      <name val="游ゴシック"/>
      <family val="3"/>
      <charset val="128"/>
    </font>
    <font>
      <sz val="12"/>
      <color indexed="10"/>
      <name val="游ゴシック"/>
      <family val="3"/>
      <charset val="128"/>
    </font>
    <font>
      <b/>
      <sz val="11"/>
      <name val="游ゴシック"/>
      <family val="3"/>
      <charset val="128"/>
    </font>
    <font>
      <sz val="11"/>
      <color theme="0"/>
      <name val="游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5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CCFFFF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tted">
        <color indexed="64"/>
      </bottom>
      <diagonal/>
    </border>
    <border>
      <left style="thin">
        <color indexed="64"/>
      </left>
      <right style="dotted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 style="thin">
        <color indexed="64"/>
      </bottom>
      <diagonal/>
    </border>
    <border>
      <left/>
      <right/>
      <top style="dashed">
        <color indexed="64"/>
      </top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38" fontId="3" fillId="0" borderId="0" applyFont="0" applyFill="0" applyBorder="0" applyAlignment="0" applyProtection="0">
      <alignment vertical="center"/>
    </xf>
  </cellStyleXfs>
  <cellXfs count="242">
    <xf numFmtId="0" fontId="0" fillId="0" borderId="0" xfId="0"/>
    <xf numFmtId="0" fontId="4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vertical="top"/>
    </xf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6" borderId="1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2" fillId="0" borderId="0" xfId="0" applyFont="1" applyAlignment="1"/>
    <xf numFmtId="0" fontId="0" fillId="0" borderId="0" xfId="0" applyFont="1"/>
    <xf numFmtId="0" fontId="4" fillId="5" borderId="0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0" borderId="0" xfId="0" applyNumberFormat="1" applyFont="1" applyAlignment="1">
      <alignment vertical="center"/>
    </xf>
    <xf numFmtId="14" fontId="4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NumberFormat="1" applyFont="1" applyAlignment="1">
      <alignment horizontal="center" vertical="center"/>
    </xf>
    <xf numFmtId="0" fontId="4" fillId="8" borderId="0" xfId="0" applyFont="1" applyFill="1" applyAlignment="1">
      <alignment horizontal="center" vertical="center" wrapText="1"/>
    </xf>
    <xf numFmtId="0" fontId="7" fillId="0" borderId="0" xfId="0" applyFont="1" applyBorder="1" applyAlignment="1">
      <alignment vertical="top"/>
    </xf>
    <xf numFmtId="0" fontId="8" fillId="0" borderId="0" xfId="0" applyFont="1"/>
    <xf numFmtId="0" fontId="9" fillId="0" borderId="0" xfId="0" applyFont="1" applyBorder="1" applyAlignment="1">
      <alignment horizontal="justify" vertical="top" wrapText="1"/>
    </xf>
    <xf numFmtId="0" fontId="10" fillId="0" borderId="0" xfId="0" applyFont="1" applyBorder="1" applyAlignment="1">
      <alignment horizontal="right" vertical="center"/>
    </xf>
    <xf numFmtId="0" fontId="11" fillId="0" borderId="0" xfId="0" applyFont="1" applyAlignment="1">
      <alignment vertical="top"/>
    </xf>
    <xf numFmtId="0" fontId="12" fillId="0" borderId="0" xfId="0" applyFont="1" applyBorder="1" applyAlignment="1">
      <alignment horizontal="justify" vertical="top" wrapText="1"/>
    </xf>
    <xf numFmtId="0" fontId="8" fillId="0" borderId="0" xfId="0" applyFont="1" applyBorder="1"/>
    <xf numFmtId="0" fontId="7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8" fillId="3" borderId="1" xfId="0" applyFont="1" applyFill="1" applyBorder="1" applyAlignment="1">
      <alignment vertical="center"/>
    </xf>
    <xf numFmtId="0" fontId="8" fillId="5" borderId="1" xfId="0" applyFont="1" applyFill="1" applyBorder="1"/>
    <xf numFmtId="179" fontId="8" fillId="3" borderId="1" xfId="0" applyNumberFormat="1" applyFont="1" applyFill="1" applyBorder="1" applyAlignment="1">
      <alignment horizontal="center" vertical="center"/>
    </xf>
    <xf numFmtId="0" fontId="14" fillId="0" borderId="0" xfId="0" applyFont="1"/>
    <xf numFmtId="0" fontId="15" fillId="0" borderId="3" xfId="0" applyFont="1" applyBorder="1" applyAlignment="1">
      <alignment horizontal="center" vertical="top"/>
    </xf>
    <xf numFmtId="0" fontId="17" fillId="0" borderId="4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/>
    </xf>
    <xf numFmtId="178" fontId="17" fillId="0" borderId="5" xfId="0" applyNumberFormat="1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22" fontId="8" fillId="0" borderId="0" xfId="0" applyNumberFormat="1" applyFont="1"/>
    <xf numFmtId="0" fontId="14" fillId="0" borderId="0" xfId="0" applyFont="1" applyBorder="1" applyAlignment="1">
      <alignment vertical="top"/>
    </xf>
    <xf numFmtId="0" fontId="14" fillId="0" borderId="0" xfId="0" applyFont="1" applyAlignment="1">
      <alignment wrapText="1"/>
    </xf>
    <xf numFmtId="0" fontId="17" fillId="0" borderId="5" xfId="0" applyFont="1" applyBorder="1" applyAlignment="1">
      <alignment horizontal="center" vertical="center" wrapText="1"/>
    </xf>
    <xf numFmtId="0" fontId="14" fillId="0" borderId="0" xfId="0" applyFont="1" applyAlignment="1">
      <alignment vertical="top" wrapText="1"/>
    </xf>
    <xf numFmtId="0" fontId="13" fillId="3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top"/>
    </xf>
    <xf numFmtId="0" fontId="13" fillId="3" borderId="6" xfId="0" applyFont="1" applyFill="1" applyBorder="1" applyAlignment="1">
      <alignment horizontal="left" vertical="top" indent="1"/>
    </xf>
    <xf numFmtId="0" fontId="17" fillId="0" borderId="5" xfId="0" applyFont="1" applyBorder="1" applyAlignment="1">
      <alignment horizontal="center" vertical="top"/>
    </xf>
    <xf numFmtId="0" fontId="17" fillId="0" borderId="1" xfId="0" applyFont="1" applyFill="1" applyBorder="1" applyAlignment="1">
      <alignment horizontal="center" vertical="top"/>
    </xf>
    <xf numFmtId="0" fontId="17" fillId="0" borderId="9" xfId="0" applyFont="1" applyBorder="1" applyAlignment="1">
      <alignment horizontal="center" vertical="top"/>
    </xf>
    <xf numFmtId="0" fontId="17" fillId="5" borderId="1" xfId="0" applyFont="1" applyFill="1" applyBorder="1" applyAlignment="1">
      <alignment horizontal="center" vertical="top"/>
    </xf>
    <xf numFmtId="0" fontId="8" fillId="0" borderId="0" xfId="0" applyFont="1" applyAlignment="1">
      <alignment vertical="top"/>
    </xf>
    <xf numFmtId="0" fontId="8" fillId="0" borderId="0" xfId="0" applyFont="1" applyBorder="1" applyAlignment="1">
      <alignment vertical="top"/>
    </xf>
    <xf numFmtId="0" fontId="14" fillId="0" borderId="0" xfId="0" applyFont="1" applyAlignment="1">
      <alignment vertical="top"/>
    </xf>
    <xf numFmtId="0" fontId="8" fillId="0" borderId="0" xfId="0" applyFont="1" applyAlignment="1">
      <alignment wrapText="1"/>
    </xf>
    <xf numFmtId="0" fontId="11" fillId="0" borderId="0" xfId="0" applyFont="1"/>
    <xf numFmtId="0" fontId="18" fillId="0" borderId="0" xfId="0" applyFont="1" applyBorder="1" applyAlignment="1">
      <alignment vertical="top"/>
    </xf>
    <xf numFmtId="0" fontId="19" fillId="0" borderId="0" xfId="0" applyFont="1" applyBorder="1" applyAlignment="1">
      <alignment horizontal="justify" vertical="top" wrapText="1"/>
    </xf>
    <xf numFmtId="0" fontId="20" fillId="0" borderId="0" xfId="0" applyFont="1" applyBorder="1" applyAlignment="1">
      <alignment horizontal="justify" vertical="top" wrapText="1"/>
    </xf>
    <xf numFmtId="0" fontId="21" fillId="0" borderId="0" xfId="0" applyFont="1" applyBorder="1" applyAlignment="1">
      <alignment horizontal="right" vertical="center"/>
    </xf>
    <xf numFmtId="0" fontId="22" fillId="0" borderId="0" xfId="0" applyFont="1"/>
    <xf numFmtId="0" fontId="23" fillId="0" borderId="0" xfId="0" applyFont="1"/>
    <xf numFmtId="0" fontId="24" fillId="0" borderId="0" xfId="0" applyFont="1" applyAlignment="1">
      <alignment horizontal="justify"/>
    </xf>
    <xf numFmtId="0" fontId="22" fillId="0" borderId="0" xfId="0" applyFont="1" applyBorder="1"/>
    <xf numFmtId="0" fontId="22" fillId="0" borderId="0" xfId="0" applyFont="1" applyAlignment="1">
      <alignment horizontal="center"/>
    </xf>
    <xf numFmtId="0" fontId="25" fillId="0" borderId="0" xfId="0" applyFont="1" applyAlignment="1">
      <alignment vertical="center"/>
    </xf>
    <xf numFmtId="0" fontId="26" fillId="0" borderId="0" xfId="0" applyFont="1"/>
    <xf numFmtId="0" fontId="24" fillId="0" borderId="0" xfId="0" applyFont="1" applyAlignment="1">
      <alignment horizontal="center"/>
    </xf>
    <xf numFmtId="0" fontId="27" fillId="0" borderId="0" xfId="0" applyFont="1" applyAlignment="1">
      <alignment horizontal="right"/>
    </xf>
    <xf numFmtId="0" fontId="22" fillId="6" borderId="1" xfId="0" applyFont="1" applyFill="1" applyBorder="1"/>
    <xf numFmtId="0" fontId="22" fillId="0" borderId="0" xfId="0" applyFont="1" applyAlignment="1">
      <alignment vertical="center"/>
    </xf>
    <xf numFmtId="0" fontId="22" fillId="3" borderId="1" xfId="0" applyFont="1" applyFill="1" applyBorder="1" applyAlignment="1">
      <alignment horizontal="center" vertical="center"/>
    </xf>
    <xf numFmtId="0" fontId="22" fillId="5" borderId="1" xfId="0" applyFont="1" applyFill="1" applyBorder="1"/>
    <xf numFmtId="0" fontId="27" fillId="0" borderId="0" xfId="0" applyFont="1"/>
    <xf numFmtId="0" fontId="28" fillId="0" borderId="0" xfId="0" applyFont="1"/>
    <xf numFmtId="0" fontId="22" fillId="11" borderId="1" xfId="0" applyFont="1" applyFill="1" applyBorder="1" applyAlignment="1">
      <alignment horizontal="center" vertical="center"/>
    </xf>
    <xf numFmtId="0" fontId="27" fillId="0" borderId="0" xfId="0" applyFont="1" applyFill="1"/>
    <xf numFmtId="0" fontId="27" fillId="0" borderId="0" xfId="0" applyFont="1" applyFill="1" applyAlignment="1">
      <alignment horizontal="right"/>
    </xf>
    <xf numFmtId="49" fontId="29" fillId="0" borderId="0" xfId="0" applyNumberFormat="1" applyFont="1" applyBorder="1" applyAlignment="1">
      <alignment horizontal="center" vertical="center" wrapText="1"/>
    </xf>
    <xf numFmtId="0" fontId="30" fillId="0" borderId="0" xfId="0" applyFont="1" applyAlignment="1">
      <alignment horizontal="justify"/>
    </xf>
    <xf numFmtId="0" fontId="8" fillId="0" borderId="0" xfId="0" applyFont="1" applyAlignment="1">
      <alignment horizontal="center"/>
    </xf>
    <xf numFmtId="0" fontId="17" fillId="0" borderId="0" xfId="0" applyFont="1"/>
    <xf numFmtId="0" fontId="30" fillId="0" borderId="0" xfId="0" applyFont="1" applyAlignment="1">
      <alignment horizontal="center"/>
    </xf>
    <xf numFmtId="0" fontId="8" fillId="0" borderId="5" xfId="0" applyFont="1" applyBorder="1" applyAlignment="1">
      <alignment horizontal="center" vertical="center"/>
    </xf>
    <xf numFmtId="0" fontId="14" fillId="0" borderId="0" xfId="0" applyFont="1" applyBorder="1" applyAlignment="1">
      <alignment vertical="center"/>
    </xf>
    <xf numFmtId="0" fontId="33" fillId="0" borderId="0" xfId="0" applyFont="1" applyAlignment="1">
      <alignment vertical="center"/>
    </xf>
    <xf numFmtId="0" fontId="8" fillId="0" borderId="0" xfId="0" applyFont="1" applyAlignment="1"/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8" fillId="0" borderId="1" xfId="0" applyFont="1" applyBorder="1" applyAlignment="1">
      <alignment horizontal="center" vertical="center" wrapText="1"/>
    </xf>
    <xf numFmtId="177" fontId="34" fillId="0" borderId="2" xfId="0" applyNumberFormat="1" applyFont="1" applyFill="1" applyBorder="1" applyAlignment="1">
      <alignment horizontal="left" vertical="center"/>
    </xf>
    <xf numFmtId="0" fontId="36" fillId="0" borderId="6" xfId="0" applyFont="1" applyBorder="1" applyAlignment="1">
      <alignment horizontal="left" vertical="center"/>
    </xf>
    <xf numFmtId="0" fontId="8" fillId="0" borderId="0" xfId="0" applyFont="1" applyFill="1" applyBorder="1"/>
    <xf numFmtId="0" fontId="33" fillId="0" borderId="0" xfId="0" applyFont="1" applyFill="1" applyBorder="1" applyAlignment="1">
      <alignment vertical="center"/>
    </xf>
    <xf numFmtId="0" fontId="21" fillId="0" borderId="0" xfId="0" applyFont="1" applyBorder="1" applyAlignment="1">
      <alignment horizontal="left" vertical="top"/>
    </xf>
    <xf numFmtId="0" fontId="26" fillId="0" borderId="0" xfId="0" applyFont="1" applyAlignment="1"/>
    <xf numFmtId="0" fontId="37" fillId="0" borderId="0" xfId="0" applyFont="1"/>
    <xf numFmtId="0" fontId="16" fillId="10" borderId="2" xfId="0" applyFont="1" applyFill="1" applyBorder="1" applyAlignment="1">
      <alignment horizontal="center" vertical="center" wrapText="1"/>
    </xf>
    <xf numFmtId="0" fontId="15" fillId="0" borderId="10" xfId="0" applyFont="1" applyBorder="1"/>
    <xf numFmtId="0" fontId="15" fillId="0" borderId="6" xfId="0" applyFont="1" applyBorder="1"/>
    <xf numFmtId="0" fontId="13" fillId="5" borderId="22" xfId="0" applyFont="1" applyFill="1" applyBorder="1" applyAlignment="1">
      <alignment vertical="top" wrapText="1"/>
    </xf>
    <xf numFmtId="0" fontId="8" fillId="5" borderId="18" xfId="0" applyFont="1" applyFill="1" applyBorder="1"/>
    <xf numFmtId="0" fontId="8" fillId="5" borderId="19" xfId="0" applyFont="1" applyFill="1" applyBorder="1"/>
    <xf numFmtId="0" fontId="8" fillId="5" borderId="23" xfId="0" applyFont="1" applyFill="1" applyBorder="1"/>
    <xf numFmtId="0" fontId="8" fillId="5" borderId="0" xfId="0" applyFont="1" applyFill="1" applyBorder="1"/>
    <xf numFmtId="0" fontId="8" fillId="5" borderId="24" xfId="0" applyFont="1" applyFill="1" applyBorder="1"/>
    <xf numFmtId="0" fontId="8" fillId="5" borderId="4" xfId="0" applyFont="1" applyFill="1" applyBorder="1"/>
    <xf numFmtId="0" fontId="8" fillId="5" borderId="20" xfId="0" applyFont="1" applyFill="1" applyBorder="1"/>
    <xf numFmtId="0" fontId="8" fillId="5" borderId="21" xfId="0" applyFont="1" applyFill="1" applyBorder="1"/>
    <xf numFmtId="0" fontId="8" fillId="5" borderId="18" xfId="0" applyFont="1" applyFill="1" applyBorder="1" applyAlignment="1"/>
    <xf numFmtId="0" fontId="8" fillId="5" borderId="19" xfId="0" applyFont="1" applyFill="1" applyBorder="1" applyAlignment="1"/>
    <xf numFmtId="0" fontId="8" fillId="5" borderId="23" xfId="0" applyFont="1" applyFill="1" applyBorder="1" applyAlignment="1"/>
    <xf numFmtId="0" fontId="8" fillId="5" borderId="0" xfId="0" applyFont="1" applyFill="1" applyBorder="1" applyAlignment="1"/>
    <xf numFmtId="0" fontId="8" fillId="5" borderId="24" xfId="0" applyFont="1" applyFill="1" applyBorder="1" applyAlignment="1"/>
    <xf numFmtId="0" fontId="8" fillId="5" borderId="4" xfId="0" applyFont="1" applyFill="1" applyBorder="1" applyAlignment="1"/>
    <xf numFmtId="0" fontId="8" fillId="5" borderId="20" xfId="0" applyFont="1" applyFill="1" applyBorder="1" applyAlignment="1"/>
    <xf numFmtId="0" fontId="8" fillId="5" borderId="21" xfId="0" applyFont="1" applyFill="1" applyBorder="1" applyAlignment="1"/>
    <xf numFmtId="0" fontId="8" fillId="0" borderId="5" xfId="0" applyFont="1" applyBorder="1" applyAlignment="1">
      <alignment horizontal="center" vertical="center" textRotation="255" wrapText="1"/>
    </xf>
    <xf numFmtId="0" fontId="8" fillId="0" borderId="11" xfId="0" applyFont="1" applyBorder="1" applyAlignment="1">
      <alignment horizontal="center" vertical="center" textRotation="255"/>
    </xf>
    <xf numFmtId="0" fontId="8" fillId="0" borderId="11" xfId="0" applyFont="1" applyBorder="1" applyAlignment="1">
      <alignment vertical="center" textRotation="255"/>
    </xf>
    <xf numFmtId="0" fontId="8" fillId="0" borderId="9" xfId="0" applyFont="1" applyBorder="1" applyAlignment="1">
      <alignment vertical="center" textRotation="255"/>
    </xf>
    <xf numFmtId="0" fontId="16" fillId="5" borderId="12" xfId="0" applyFont="1" applyFill="1" applyBorder="1" applyAlignment="1">
      <alignment horizontal="left" vertical="center"/>
    </xf>
    <xf numFmtId="0" fontId="8" fillId="5" borderId="13" xfId="0" applyFont="1" applyFill="1" applyBorder="1" applyAlignment="1"/>
    <xf numFmtId="0" fontId="8" fillId="5" borderId="14" xfId="0" applyFont="1" applyFill="1" applyBorder="1" applyAlignment="1"/>
    <xf numFmtId="0" fontId="13" fillId="5" borderId="15" xfId="0" applyFont="1" applyFill="1" applyBorder="1" applyAlignment="1">
      <alignment horizontal="left" vertical="center"/>
    </xf>
    <xf numFmtId="0" fontId="8" fillId="5" borderId="16" xfId="0" applyFont="1" applyFill="1" applyBorder="1" applyAlignment="1"/>
    <xf numFmtId="0" fontId="8" fillId="5" borderId="17" xfId="0" applyFont="1" applyFill="1" applyBorder="1" applyAlignment="1"/>
    <xf numFmtId="14" fontId="13" fillId="5" borderId="2" xfId="0" applyNumberFormat="1" applyFont="1" applyFill="1" applyBorder="1" applyAlignment="1">
      <alignment horizontal="center" vertical="center"/>
    </xf>
    <xf numFmtId="0" fontId="8" fillId="5" borderId="6" xfId="0" applyFont="1" applyFill="1" applyBorder="1" applyAlignment="1">
      <alignment horizontal="center"/>
    </xf>
    <xf numFmtId="0" fontId="13" fillId="5" borderId="2" xfId="0" applyFont="1" applyFill="1" applyBorder="1" applyAlignment="1">
      <alignment horizontal="left" vertical="center"/>
    </xf>
    <xf numFmtId="0" fontId="8" fillId="5" borderId="10" xfId="0" applyFont="1" applyFill="1" applyBorder="1" applyAlignment="1"/>
    <xf numFmtId="0" fontId="8" fillId="5" borderId="6" xfId="0" applyFont="1" applyFill="1" applyBorder="1" applyAlignment="1"/>
    <xf numFmtId="0" fontId="13" fillId="0" borderId="1" xfId="0" applyFont="1" applyFill="1" applyBorder="1" applyAlignment="1">
      <alignment horizontal="left" vertical="top"/>
    </xf>
    <xf numFmtId="0" fontId="8" fillId="0" borderId="1" xfId="0" applyFont="1" applyFill="1" applyBorder="1" applyAlignment="1">
      <alignment horizontal="left" vertical="top"/>
    </xf>
    <xf numFmtId="0" fontId="13" fillId="5" borderId="1" xfId="0" applyFont="1" applyFill="1" applyBorder="1" applyAlignment="1">
      <alignment horizontal="left" vertical="top"/>
    </xf>
    <xf numFmtId="0" fontId="8" fillId="5" borderId="1" xfId="0" applyFont="1" applyFill="1" applyBorder="1" applyAlignment="1">
      <alignment horizontal="left" vertical="top"/>
    </xf>
    <xf numFmtId="0" fontId="17" fillId="0" borderId="2" xfId="0" applyFont="1" applyBorder="1" applyAlignment="1">
      <alignment horizontal="center" vertical="top"/>
    </xf>
    <xf numFmtId="0" fontId="17" fillId="0" borderId="10" xfId="0" applyFont="1" applyBorder="1" applyAlignment="1">
      <alignment horizontal="center" vertical="top"/>
    </xf>
    <xf numFmtId="0" fontId="13" fillId="5" borderId="2" xfId="0" applyFont="1" applyFill="1" applyBorder="1" applyAlignment="1">
      <alignment horizontal="left" vertical="top"/>
    </xf>
    <xf numFmtId="0" fontId="13" fillId="5" borderId="10" xfId="0" applyFont="1" applyFill="1" applyBorder="1" applyAlignment="1">
      <alignment horizontal="left" vertical="top"/>
    </xf>
    <xf numFmtId="0" fontId="13" fillId="5" borderId="6" xfId="0" applyFont="1" applyFill="1" applyBorder="1" applyAlignment="1">
      <alignment horizontal="left" vertical="top"/>
    </xf>
    <xf numFmtId="0" fontId="13" fillId="3" borderId="22" xfId="0" applyFont="1" applyFill="1" applyBorder="1" applyAlignment="1">
      <alignment vertical="top" wrapText="1"/>
    </xf>
    <xf numFmtId="0" fontId="8" fillId="3" borderId="18" xfId="0" applyFont="1" applyFill="1" applyBorder="1"/>
    <xf numFmtId="0" fontId="8" fillId="3" borderId="19" xfId="0" applyFont="1" applyFill="1" applyBorder="1"/>
    <xf numFmtId="0" fontId="8" fillId="3" borderId="23" xfId="0" applyFont="1" applyFill="1" applyBorder="1"/>
    <xf numFmtId="0" fontId="8" fillId="3" borderId="0" xfId="0" applyFont="1" applyFill="1" applyBorder="1"/>
    <xf numFmtId="0" fontId="8" fillId="3" borderId="24" xfId="0" applyFont="1" applyFill="1" applyBorder="1"/>
    <xf numFmtId="0" fontId="8" fillId="3" borderId="4" xfId="0" applyFont="1" applyFill="1" applyBorder="1"/>
    <xf numFmtId="0" fontId="8" fillId="3" borderId="20" xfId="0" applyFont="1" applyFill="1" applyBorder="1"/>
    <xf numFmtId="0" fontId="8" fillId="3" borderId="21" xfId="0" applyFont="1" applyFill="1" applyBorder="1"/>
    <xf numFmtId="0" fontId="8" fillId="0" borderId="5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/>
    </xf>
    <xf numFmtId="0" fontId="8" fillId="0" borderId="11" xfId="0" applyFont="1" applyBorder="1" applyAlignment="1">
      <alignment vertical="center"/>
    </xf>
    <xf numFmtId="0" fontId="8" fillId="0" borderId="9" xfId="0" applyFont="1" applyBorder="1" applyAlignment="1">
      <alignment vertical="center"/>
    </xf>
    <xf numFmtId="0" fontId="16" fillId="10" borderId="10" xfId="0" applyFont="1" applyFill="1" applyBorder="1" applyAlignment="1">
      <alignment horizontal="center" vertical="center" wrapText="1"/>
    </xf>
    <xf numFmtId="0" fontId="16" fillId="10" borderId="6" xfId="0" applyFont="1" applyFill="1" applyBorder="1" applyAlignment="1">
      <alignment horizontal="center" vertical="center" wrapText="1"/>
    </xf>
    <xf numFmtId="0" fontId="8" fillId="5" borderId="0" xfId="0" applyFont="1" applyFill="1"/>
    <xf numFmtId="0" fontId="17" fillId="0" borderId="5" xfId="0" applyFont="1" applyBorder="1" applyAlignment="1">
      <alignment horizontal="center" vertical="center" wrapText="1"/>
    </xf>
    <xf numFmtId="0" fontId="17" fillId="0" borderId="9" xfId="0" applyFont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left" vertical="top"/>
    </xf>
    <xf numFmtId="0" fontId="13" fillId="3" borderId="10" xfId="0" applyFont="1" applyFill="1" applyBorder="1" applyAlignment="1">
      <alignment horizontal="left" vertical="top"/>
    </xf>
    <xf numFmtId="0" fontId="13" fillId="3" borderId="6" xfId="0" applyFont="1" applyFill="1" applyBorder="1" applyAlignment="1">
      <alignment horizontal="left" vertical="top"/>
    </xf>
    <xf numFmtId="0" fontId="8" fillId="0" borderId="2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13" fillId="3" borderId="2" xfId="0" applyFont="1" applyFill="1" applyBorder="1" applyAlignment="1">
      <alignment horizontal="left" vertical="center"/>
    </xf>
    <xf numFmtId="0" fontId="8" fillId="3" borderId="10" xfId="0" applyFont="1" applyFill="1" applyBorder="1" applyAlignment="1">
      <alignment horizontal="left" vertical="center"/>
    </xf>
    <xf numFmtId="0" fontId="8" fillId="3" borderId="6" xfId="0" applyFont="1" applyFill="1" applyBorder="1" applyAlignment="1">
      <alignment horizontal="left" vertical="center"/>
    </xf>
    <xf numFmtId="0" fontId="8" fillId="0" borderId="2" xfId="0" applyFont="1" applyBorder="1" applyAlignment="1">
      <alignment horizontal="left" vertical="center"/>
    </xf>
    <xf numFmtId="0" fontId="8" fillId="0" borderId="10" xfId="0" applyFont="1" applyBorder="1" applyAlignment="1">
      <alignment horizontal="left" vertical="center"/>
    </xf>
    <xf numFmtId="0" fontId="16" fillId="3" borderId="12" xfId="0" applyFont="1" applyFill="1" applyBorder="1" applyAlignment="1">
      <alignment horizontal="left" vertical="center"/>
    </xf>
    <xf numFmtId="0" fontId="8" fillId="3" borderId="13" xfId="0" applyFont="1" applyFill="1" applyBorder="1" applyAlignment="1"/>
    <xf numFmtId="0" fontId="8" fillId="3" borderId="14" xfId="0" applyFont="1" applyFill="1" applyBorder="1" applyAlignment="1"/>
    <xf numFmtId="0" fontId="13" fillId="3" borderId="15" xfId="0" applyFont="1" applyFill="1" applyBorder="1" applyAlignment="1">
      <alignment horizontal="left" vertical="center"/>
    </xf>
    <xf numFmtId="0" fontId="8" fillId="3" borderId="16" xfId="0" applyFont="1" applyFill="1" applyBorder="1" applyAlignment="1"/>
    <xf numFmtId="0" fontId="8" fillId="3" borderId="17" xfId="0" applyFont="1" applyFill="1" applyBorder="1" applyAlignment="1"/>
    <xf numFmtId="14" fontId="13" fillId="3" borderId="2" xfId="0" applyNumberFormat="1" applyFont="1" applyFill="1" applyBorder="1" applyAlignment="1">
      <alignment horizontal="center" vertical="center"/>
    </xf>
    <xf numFmtId="14" fontId="13" fillId="3" borderId="6" xfId="0" applyNumberFormat="1" applyFont="1" applyFill="1" applyBorder="1" applyAlignment="1">
      <alignment horizontal="center" vertical="center"/>
    </xf>
    <xf numFmtId="0" fontId="8" fillId="3" borderId="10" xfId="0" applyFont="1" applyFill="1" applyBorder="1" applyAlignment="1"/>
    <xf numFmtId="0" fontId="8" fillId="3" borderId="6" xfId="0" applyFont="1" applyFill="1" applyBorder="1" applyAlignment="1"/>
    <xf numFmtId="0" fontId="13" fillId="3" borderId="18" xfId="0" applyFont="1" applyFill="1" applyBorder="1" applyAlignment="1">
      <alignment horizontal="left" vertical="center" wrapText="1"/>
    </xf>
    <xf numFmtId="0" fontId="8" fillId="3" borderId="18" xfId="0" applyFont="1" applyFill="1" applyBorder="1" applyAlignment="1">
      <alignment horizontal="left"/>
    </xf>
    <xf numFmtId="0" fontId="8" fillId="3" borderId="19" xfId="0" applyFont="1" applyFill="1" applyBorder="1" applyAlignment="1">
      <alignment horizontal="left"/>
    </xf>
    <xf numFmtId="0" fontId="8" fillId="3" borderId="20" xfId="0" applyFont="1" applyFill="1" applyBorder="1" applyAlignment="1">
      <alignment horizontal="left"/>
    </xf>
    <xf numFmtId="0" fontId="8" fillId="3" borderId="21" xfId="0" applyFont="1" applyFill="1" applyBorder="1" applyAlignment="1">
      <alignment horizontal="left"/>
    </xf>
    <xf numFmtId="0" fontId="13" fillId="3" borderId="2" xfId="0" applyFont="1" applyFill="1" applyBorder="1" applyAlignment="1">
      <alignment horizontal="left" vertical="top" indent="1"/>
    </xf>
    <xf numFmtId="0" fontId="13" fillId="3" borderId="6" xfId="0" applyFont="1" applyFill="1" applyBorder="1" applyAlignment="1">
      <alignment horizontal="left" vertical="top" indent="1"/>
    </xf>
    <xf numFmtId="0" fontId="8" fillId="3" borderId="6" xfId="0" applyFont="1" applyFill="1" applyBorder="1" applyAlignment="1">
      <alignment horizontal="center"/>
    </xf>
    <xf numFmtId="38" fontId="31" fillId="9" borderId="2" xfId="1" applyFont="1" applyFill="1" applyBorder="1" applyAlignment="1">
      <alignment horizontal="right" vertical="center"/>
    </xf>
    <xf numFmtId="38" fontId="31" fillId="9" borderId="10" xfId="1" applyFont="1" applyFill="1" applyBorder="1" applyAlignment="1">
      <alignment horizontal="right" vertical="center"/>
    </xf>
    <xf numFmtId="38" fontId="31" fillId="9" borderId="6" xfId="1" applyFont="1" applyFill="1" applyBorder="1" applyAlignment="1">
      <alignment horizontal="right" vertical="center"/>
    </xf>
    <xf numFmtId="0" fontId="8" fillId="5" borderId="31" xfId="0" applyFont="1" applyFill="1" applyBorder="1" applyAlignment="1">
      <alignment vertical="top" wrapText="1"/>
    </xf>
    <xf numFmtId="0" fontId="8" fillId="5" borderId="32" xfId="0" applyFont="1" applyFill="1" applyBorder="1" applyAlignment="1">
      <alignment vertical="top" wrapText="1"/>
    </xf>
    <xf numFmtId="0" fontId="8" fillId="5" borderId="33" xfId="0" applyFont="1" applyFill="1" applyBorder="1" applyAlignment="1">
      <alignment vertical="top" wrapText="1"/>
    </xf>
    <xf numFmtId="0" fontId="8" fillId="5" borderId="23" xfId="0" applyFont="1" applyFill="1" applyBorder="1" applyAlignment="1">
      <alignment vertical="top" wrapText="1"/>
    </xf>
    <xf numFmtId="0" fontId="8" fillId="5" borderId="0" xfId="0" applyFont="1" applyFill="1" applyBorder="1" applyAlignment="1">
      <alignment vertical="top" wrapText="1"/>
    </xf>
    <xf numFmtId="0" fontId="8" fillId="5" borderId="24" xfId="0" applyFont="1" applyFill="1" applyBorder="1" applyAlignment="1">
      <alignment vertical="top" wrapText="1"/>
    </xf>
    <xf numFmtId="0" fontId="8" fillId="5" borderId="4" xfId="0" applyFont="1" applyFill="1" applyBorder="1" applyAlignment="1">
      <alignment vertical="top" wrapText="1"/>
    </xf>
    <xf numFmtId="0" fontId="8" fillId="5" borderId="20" xfId="0" applyFont="1" applyFill="1" applyBorder="1" applyAlignment="1">
      <alignment vertical="top" wrapText="1"/>
    </xf>
    <xf numFmtId="0" fontId="8" fillId="5" borderId="21" xfId="0" applyFont="1" applyFill="1" applyBorder="1" applyAlignment="1">
      <alignment vertical="top" wrapText="1"/>
    </xf>
    <xf numFmtId="0" fontId="15" fillId="0" borderId="25" xfId="0" applyFont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28" xfId="0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3" borderId="22" xfId="0" applyFont="1" applyFill="1" applyBorder="1" applyAlignment="1">
      <alignment vertical="top" wrapText="1"/>
    </xf>
    <xf numFmtId="0" fontId="8" fillId="3" borderId="18" xfId="0" applyFont="1" applyFill="1" applyBorder="1" applyAlignment="1">
      <alignment vertical="top" wrapText="1"/>
    </xf>
    <xf numFmtId="0" fontId="8" fillId="3" borderId="19" xfId="0" applyFont="1" applyFill="1" applyBorder="1" applyAlignment="1">
      <alignment vertical="top" wrapText="1"/>
    </xf>
    <xf numFmtId="0" fontId="8" fillId="3" borderId="23" xfId="0" applyFont="1" applyFill="1" applyBorder="1" applyAlignment="1">
      <alignment vertical="top" wrapText="1"/>
    </xf>
    <xf numFmtId="0" fontId="8" fillId="3" borderId="0" xfId="0" applyFont="1" applyFill="1" applyAlignment="1">
      <alignment vertical="top" wrapText="1"/>
    </xf>
    <xf numFmtId="0" fontId="8" fillId="3" borderId="24" xfId="0" applyFont="1" applyFill="1" applyBorder="1" applyAlignment="1">
      <alignment vertical="top" wrapText="1"/>
    </xf>
    <xf numFmtId="0" fontId="8" fillId="3" borderId="4" xfId="0" applyFont="1" applyFill="1" applyBorder="1" applyAlignment="1">
      <alignment vertical="top" wrapText="1"/>
    </xf>
    <xf numFmtId="0" fontId="8" fillId="3" borderId="20" xfId="0" applyFont="1" applyFill="1" applyBorder="1" applyAlignment="1">
      <alignment vertical="top" wrapText="1"/>
    </xf>
    <xf numFmtId="0" fontId="8" fillId="3" borderId="21" xfId="0" applyFont="1" applyFill="1" applyBorder="1" applyAlignment="1">
      <alignment vertical="top" wrapText="1"/>
    </xf>
    <xf numFmtId="0" fontId="8" fillId="0" borderId="28" xfId="0" applyFont="1" applyBorder="1" applyAlignment="1">
      <alignment vertical="top" wrapText="1"/>
    </xf>
    <xf numFmtId="0" fontId="8" fillId="0" borderId="29" xfId="0" applyFont="1" applyBorder="1" applyAlignment="1">
      <alignment vertical="top" wrapText="1"/>
    </xf>
    <xf numFmtId="0" fontId="8" fillId="0" borderId="30" xfId="0" applyFont="1" applyBorder="1" applyAlignment="1">
      <alignment vertical="top" wrapText="1"/>
    </xf>
    <xf numFmtId="0" fontId="13" fillId="5" borderId="25" xfId="0" applyFont="1" applyFill="1" applyBorder="1" applyAlignment="1">
      <alignment horizontal="left" vertical="center" indent="1"/>
    </xf>
    <xf numFmtId="0" fontId="8" fillId="0" borderId="26" xfId="0" applyFont="1" applyBorder="1" applyAlignment="1">
      <alignment vertical="center"/>
    </xf>
    <xf numFmtId="0" fontId="8" fillId="0" borderId="27" xfId="0" applyFont="1" applyBorder="1" applyAlignment="1">
      <alignment vertical="center"/>
    </xf>
    <xf numFmtId="0" fontId="8" fillId="0" borderId="10" xfId="0" applyFont="1" applyBorder="1" applyAlignment="1">
      <alignment horizontal="center" vertical="center"/>
    </xf>
    <xf numFmtId="0" fontId="8" fillId="10" borderId="2" xfId="0" applyFont="1" applyFill="1" applyBorder="1" applyAlignment="1">
      <alignment horizontal="center" vertical="center"/>
    </xf>
    <xf numFmtId="0" fontId="8" fillId="10" borderId="10" xfId="0" applyFont="1" applyFill="1" applyBorder="1" applyAlignment="1">
      <alignment horizontal="center" vertical="center"/>
    </xf>
    <xf numFmtId="0" fontId="8" fillId="10" borderId="6" xfId="0" applyFont="1" applyFill="1" applyBorder="1" applyAlignment="1">
      <alignment horizontal="center" vertical="center"/>
    </xf>
    <xf numFmtId="0" fontId="13" fillId="5" borderId="28" xfId="0" applyFont="1" applyFill="1" applyBorder="1" applyAlignment="1">
      <alignment horizontal="left" vertical="center" wrapText="1" indent="1"/>
    </xf>
    <xf numFmtId="0" fontId="13" fillId="5" borderId="29" xfId="0" applyFont="1" applyFill="1" applyBorder="1" applyAlignment="1">
      <alignment horizontal="left" vertical="center" wrapText="1" indent="1"/>
    </xf>
    <xf numFmtId="0" fontId="13" fillId="5" borderId="30" xfId="0" applyFont="1" applyFill="1" applyBorder="1" applyAlignment="1">
      <alignment horizontal="left" vertical="center" wrapText="1" indent="1"/>
    </xf>
    <xf numFmtId="0" fontId="8" fillId="0" borderId="2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176" fontId="31" fillId="3" borderId="2" xfId="0" applyNumberFormat="1" applyFont="1" applyFill="1" applyBorder="1" applyAlignment="1">
      <alignment horizontal="left" vertical="center" wrapText="1" indent="1"/>
    </xf>
    <xf numFmtId="0" fontId="32" fillId="3" borderId="10" xfId="0" applyFont="1" applyFill="1" applyBorder="1" applyAlignment="1">
      <alignment horizontal="left" vertical="center" wrapText="1" indent="1"/>
    </xf>
    <xf numFmtId="0" fontId="32" fillId="3" borderId="6" xfId="0" applyFont="1" applyFill="1" applyBorder="1" applyAlignment="1">
      <alignment horizontal="left" vertical="center" wrapText="1" indent="1"/>
    </xf>
    <xf numFmtId="0" fontId="22" fillId="5" borderId="22" xfId="0" applyFont="1" applyFill="1" applyBorder="1" applyAlignment="1">
      <alignment horizontal="left" vertical="top"/>
    </xf>
    <xf numFmtId="0" fontId="22" fillId="5" borderId="18" xfId="0" applyFont="1" applyFill="1" applyBorder="1" applyAlignment="1">
      <alignment horizontal="left" vertical="top"/>
    </xf>
    <xf numFmtId="0" fontId="22" fillId="5" borderId="19" xfId="0" applyFont="1" applyFill="1" applyBorder="1" applyAlignment="1">
      <alignment horizontal="left" vertical="top"/>
    </xf>
    <xf numFmtId="0" fontId="22" fillId="5" borderId="23" xfId="0" applyFont="1" applyFill="1" applyBorder="1" applyAlignment="1">
      <alignment horizontal="left" vertical="top"/>
    </xf>
    <xf numFmtId="0" fontId="22" fillId="5" borderId="0" xfId="0" applyFont="1" applyFill="1" applyBorder="1" applyAlignment="1">
      <alignment horizontal="left" vertical="top"/>
    </xf>
    <xf numFmtId="0" fontId="22" fillId="5" borderId="24" xfId="0" applyFont="1" applyFill="1" applyBorder="1" applyAlignment="1">
      <alignment horizontal="left" vertical="top"/>
    </xf>
    <xf numFmtId="0" fontId="22" fillId="5" borderId="4" xfId="0" applyFont="1" applyFill="1" applyBorder="1" applyAlignment="1">
      <alignment horizontal="left" vertical="top"/>
    </xf>
    <xf numFmtId="0" fontId="22" fillId="5" borderId="20" xfId="0" applyFont="1" applyFill="1" applyBorder="1" applyAlignment="1">
      <alignment horizontal="left" vertical="top"/>
    </xf>
    <xf numFmtId="0" fontId="22" fillId="5" borderId="21" xfId="0" applyFont="1" applyFill="1" applyBorder="1" applyAlignment="1">
      <alignment horizontal="left" vertical="top"/>
    </xf>
  </cellXfs>
  <cellStyles count="2">
    <cellStyle name="桁区切り" xfId="1" builtinId="6"/>
    <cellStyle name="標準" xfId="0" builtinId="0"/>
  </cellStyles>
  <dxfs count="32">
    <dxf>
      <fill>
        <patternFill>
          <bgColor rgb="FFFFFF99"/>
        </patternFill>
      </fill>
    </dxf>
    <dxf>
      <fill>
        <patternFill>
          <bgColor rgb="FFFFFF99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rgb="FFFF99CC"/>
        </patternFill>
      </fill>
    </dxf>
    <dxf>
      <fill>
        <patternFill>
          <bgColor indexed="45"/>
        </patternFill>
      </fill>
    </dxf>
    <dxf>
      <fill>
        <patternFill>
          <bgColor rgb="FFFF99CC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rgb="FFFF99CC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rgb="FFFF99CC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indexed="45"/>
        </patternFill>
      </fill>
    </dxf>
    <dxf>
      <fill>
        <patternFill>
          <bgColor indexed="41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  <dxf>
      <fill>
        <patternFill>
          <bgColor rgb="FFFF99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504825</xdr:colOff>
      <xdr:row>0</xdr:row>
      <xdr:rowOff>57150</xdr:rowOff>
    </xdr:from>
    <xdr:to>
      <xdr:col>5</xdr:col>
      <xdr:colOff>1028700</xdr:colOff>
      <xdr:row>3</xdr:row>
      <xdr:rowOff>76200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E93456AB-B1D4-4C97-BAAA-67DBE570C3F8}"/>
            </a:ext>
          </a:extLst>
        </xdr:cNvPr>
        <xdr:cNvSpPr/>
      </xdr:nvSpPr>
      <xdr:spPr>
        <a:xfrm>
          <a:off x="828675" y="57150"/>
          <a:ext cx="5314950" cy="552450"/>
        </a:xfrm>
        <a:prstGeom prst="roundRect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3200" b="1" cap="none" spc="0">
              <a:ln w="18000">
                <a:solidFill>
                  <a:schemeClr val="accent2">
                    <a:satMod val="140000"/>
                  </a:schemeClr>
                </a:solidFill>
                <a:prstDash val="solid"/>
                <a:miter lim="800000"/>
              </a:ln>
              <a:noFill/>
              <a:effectLst>
                <a:outerShdw blurRad="25500" dist="23000" dir="7020000" algn="tl">
                  <a:srgbClr val="000000">
                    <a:alpha val="50000"/>
                  </a:srgbClr>
                </a:outerShdw>
              </a:effectLst>
            </a:rPr>
            <a:t>記入例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85"/>
  <sheetViews>
    <sheetView showGridLines="0" tabSelected="1" showWhiteSpace="0" zoomScaleNormal="100" zoomScaleSheetLayoutView="85" workbookViewId="0"/>
  </sheetViews>
  <sheetFormatPr defaultRowHeight="18.75" x14ac:dyDescent="0.4"/>
  <cols>
    <col min="1" max="1" width="4.25" style="21" customWidth="1"/>
    <col min="2" max="2" width="15.125" style="21" customWidth="1"/>
    <col min="3" max="3" width="10.5" style="21" customWidth="1"/>
    <col min="4" max="4" width="10.75" style="21" customWidth="1"/>
    <col min="5" max="5" width="26.5" style="21" customWidth="1"/>
    <col min="6" max="6" width="21.875" style="21" customWidth="1"/>
    <col min="7" max="7" width="4.625" style="21" customWidth="1"/>
    <col min="8" max="8" width="16.125" style="21" bestFit="1" customWidth="1"/>
    <col min="9" max="16" width="9" style="21"/>
    <col min="17" max="17" width="15" style="21" customWidth="1"/>
    <col min="18" max="18" width="8.625" style="21" bestFit="1" customWidth="1"/>
    <col min="19" max="19" width="3.5" style="21" bestFit="1" customWidth="1"/>
    <col min="20" max="20" width="15" style="21" customWidth="1"/>
    <col min="21" max="21" width="9" style="21"/>
    <col min="22" max="22" width="15" style="21" customWidth="1"/>
    <col min="23" max="16384" width="9" style="21"/>
  </cols>
  <sheetData>
    <row r="1" spans="1:14" ht="24" x14ac:dyDescent="0.4">
      <c r="A1" s="20" t="s">
        <v>129</v>
      </c>
      <c r="C1" s="22"/>
      <c r="D1" s="22"/>
      <c r="E1" s="22"/>
      <c r="F1" s="23" t="s">
        <v>90</v>
      </c>
      <c r="G1" s="24"/>
      <c r="H1" s="24"/>
      <c r="I1" s="24"/>
      <c r="J1" s="24"/>
      <c r="L1" s="24"/>
    </row>
    <row r="2" spans="1:14" ht="7.5" customHeight="1" x14ac:dyDescent="0.4">
      <c r="A2" s="25"/>
      <c r="B2" s="20"/>
      <c r="C2" s="22"/>
      <c r="D2" s="22"/>
      <c r="E2" s="22"/>
      <c r="F2" s="26"/>
      <c r="G2" s="24"/>
      <c r="H2" s="24"/>
      <c r="I2" s="24"/>
      <c r="J2" s="24"/>
      <c r="L2" s="24"/>
    </row>
    <row r="3" spans="1:14" ht="24" x14ac:dyDescent="0.4">
      <c r="A3" s="27" t="s">
        <v>67</v>
      </c>
      <c r="D3" s="24"/>
    </row>
    <row r="4" spans="1:14" ht="7.5" customHeight="1" x14ac:dyDescent="0.4">
      <c r="A4" s="25"/>
      <c r="B4" s="20"/>
      <c r="C4" s="22"/>
      <c r="D4" s="22"/>
      <c r="E4" s="22"/>
      <c r="F4" s="26"/>
      <c r="J4" s="28"/>
    </row>
    <row r="5" spans="1:14" x14ac:dyDescent="0.4">
      <c r="A5" s="162" t="s">
        <v>92</v>
      </c>
      <c r="B5" s="163"/>
      <c r="C5" s="164" t="s">
        <v>52</v>
      </c>
      <c r="D5" s="165"/>
      <c r="E5" s="165"/>
      <c r="F5" s="166"/>
      <c r="H5" s="29"/>
      <c r="I5" s="28" t="s">
        <v>11</v>
      </c>
      <c r="K5" s="30"/>
      <c r="L5" s="28" t="s">
        <v>12</v>
      </c>
    </row>
    <row r="6" spans="1:14" x14ac:dyDescent="0.4">
      <c r="A6" s="167" t="s">
        <v>97</v>
      </c>
      <c r="B6" s="168"/>
      <c r="C6" s="168"/>
      <c r="D6" s="168"/>
      <c r="E6" s="168"/>
      <c r="F6" s="31">
        <v>4</v>
      </c>
      <c r="G6" s="32" t="s">
        <v>121</v>
      </c>
    </row>
    <row r="7" spans="1:14" x14ac:dyDescent="0.4">
      <c r="A7" s="117" t="s">
        <v>136</v>
      </c>
      <c r="B7" s="33" t="s">
        <v>0</v>
      </c>
      <c r="C7" s="169" t="s">
        <v>75</v>
      </c>
      <c r="D7" s="170"/>
      <c r="E7" s="170"/>
      <c r="F7" s="171"/>
    </row>
    <row r="8" spans="1:14" x14ac:dyDescent="0.4">
      <c r="A8" s="118"/>
      <c r="B8" s="34" t="s">
        <v>1</v>
      </c>
      <c r="C8" s="172" t="s">
        <v>74</v>
      </c>
      <c r="D8" s="173"/>
      <c r="E8" s="173"/>
      <c r="F8" s="174"/>
      <c r="M8" s="96">
        <f>ROW()</f>
        <v>8</v>
      </c>
      <c r="N8" s="96">
        <f>ROW(1:278)</f>
        <v>1</v>
      </c>
    </row>
    <row r="9" spans="1:14" x14ac:dyDescent="0.4">
      <c r="A9" s="118"/>
      <c r="B9" s="35" t="s">
        <v>9</v>
      </c>
      <c r="C9" s="175">
        <v>35886</v>
      </c>
      <c r="D9" s="176"/>
      <c r="E9" s="36">
        <v>44652</v>
      </c>
      <c r="F9" s="37">
        <f>DATEDIF(C9,E9,"Y")</f>
        <v>24</v>
      </c>
      <c r="H9" s="38"/>
    </row>
    <row r="10" spans="1:14" x14ac:dyDescent="0.4">
      <c r="A10" s="118"/>
      <c r="B10" s="35" t="s">
        <v>3</v>
      </c>
      <c r="C10" s="164" t="s">
        <v>77</v>
      </c>
      <c r="D10" s="177"/>
      <c r="E10" s="177"/>
      <c r="F10" s="178"/>
      <c r="G10" s="32" t="s">
        <v>128</v>
      </c>
    </row>
    <row r="11" spans="1:14" x14ac:dyDescent="0.4">
      <c r="A11" s="118"/>
      <c r="B11" s="35" t="s">
        <v>4</v>
      </c>
      <c r="C11" s="164" t="s">
        <v>76</v>
      </c>
      <c r="D11" s="177"/>
      <c r="E11" s="177"/>
      <c r="F11" s="178"/>
      <c r="G11" s="39" t="s">
        <v>34</v>
      </c>
      <c r="H11" s="40"/>
      <c r="I11" s="40"/>
      <c r="J11" s="40"/>
      <c r="K11" s="40"/>
      <c r="L11" s="40"/>
    </row>
    <row r="12" spans="1:14" x14ac:dyDescent="0.4">
      <c r="A12" s="119"/>
      <c r="B12" s="157" t="s">
        <v>31</v>
      </c>
      <c r="C12" s="41" t="s">
        <v>5</v>
      </c>
      <c r="D12" s="179" t="s">
        <v>32</v>
      </c>
      <c r="E12" s="180"/>
      <c r="F12" s="181"/>
      <c r="G12" s="39" t="s">
        <v>35</v>
      </c>
      <c r="H12" s="42"/>
      <c r="I12" s="42"/>
      <c r="J12" s="42"/>
      <c r="K12" s="42"/>
      <c r="L12" s="42"/>
    </row>
    <row r="13" spans="1:14" x14ac:dyDescent="0.4">
      <c r="A13" s="119"/>
      <c r="B13" s="158"/>
      <c r="C13" s="43" t="s">
        <v>28</v>
      </c>
      <c r="D13" s="182"/>
      <c r="E13" s="182"/>
      <c r="F13" s="183"/>
      <c r="G13" s="39"/>
      <c r="H13" s="39" t="s">
        <v>36</v>
      </c>
      <c r="I13" s="42"/>
      <c r="J13" s="42"/>
      <c r="K13" s="42"/>
      <c r="L13" s="42"/>
    </row>
    <row r="14" spans="1:14" x14ac:dyDescent="0.4">
      <c r="A14" s="119"/>
      <c r="B14" s="44" t="s">
        <v>8</v>
      </c>
      <c r="C14" s="184" t="s">
        <v>50</v>
      </c>
      <c r="D14" s="185"/>
      <c r="E14" s="44" t="s">
        <v>2</v>
      </c>
      <c r="F14" s="45" t="s">
        <v>51</v>
      </c>
      <c r="G14" s="39"/>
      <c r="H14" s="39"/>
    </row>
    <row r="15" spans="1:14" x14ac:dyDescent="0.4">
      <c r="A15" s="119"/>
      <c r="B15" s="46" t="s">
        <v>80</v>
      </c>
      <c r="C15" s="47" t="s">
        <v>82</v>
      </c>
      <c r="D15" s="132" t="s">
        <v>83</v>
      </c>
      <c r="E15" s="133"/>
      <c r="F15" s="133"/>
      <c r="G15" s="39" t="s">
        <v>130</v>
      </c>
      <c r="H15" s="39"/>
    </row>
    <row r="16" spans="1:14" x14ac:dyDescent="0.4">
      <c r="A16" s="119"/>
      <c r="B16" s="48" t="s">
        <v>81</v>
      </c>
      <c r="C16" s="49"/>
      <c r="D16" s="134"/>
      <c r="E16" s="135"/>
      <c r="F16" s="135"/>
      <c r="G16" s="39"/>
      <c r="H16" s="39"/>
    </row>
    <row r="17" spans="1:27" x14ac:dyDescent="0.4">
      <c r="A17" s="119"/>
      <c r="B17" s="136" t="s">
        <v>46</v>
      </c>
      <c r="C17" s="137"/>
      <c r="D17" s="159" t="s">
        <v>47</v>
      </c>
      <c r="E17" s="160"/>
      <c r="F17" s="161"/>
      <c r="G17" s="39" t="s">
        <v>49</v>
      </c>
      <c r="H17" s="39"/>
    </row>
    <row r="18" spans="1:27" x14ac:dyDescent="0.4">
      <c r="A18" s="119"/>
      <c r="B18" s="97" t="s">
        <v>45</v>
      </c>
      <c r="C18" s="98"/>
      <c r="D18" s="98"/>
      <c r="E18" s="98"/>
      <c r="F18" s="99"/>
      <c r="G18" s="50"/>
    </row>
    <row r="19" spans="1:27" s="50" customFormat="1" ht="15" customHeight="1" x14ac:dyDescent="0.4">
      <c r="A19" s="119"/>
      <c r="B19" s="141" t="s">
        <v>78</v>
      </c>
      <c r="C19" s="142"/>
      <c r="D19" s="142"/>
      <c r="E19" s="142"/>
      <c r="F19" s="143"/>
      <c r="G19" s="39" t="s">
        <v>41</v>
      </c>
      <c r="H19" s="51"/>
      <c r="I19" s="51"/>
      <c r="J19" s="51"/>
      <c r="K19" s="51"/>
      <c r="L19" s="5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</row>
    <row r="20" spans="1:27" ht="15" customHeight="1" x14ac:dyDescent="0.4">
      <c r="A20" s="119"/>
      <c r="B20" s="144"/>
      <c r="C20" s="145"/>
      <c r="D20" s="145"/>
      <c r="E20" s="145"/>
      <c r="F20" s="146"/>
      <c r="H20" s="39" t="s">
        <v>42</v>
      </c>
      <c r="I20" s="51"/>
      <c r="J20" s="51"/>
      <c r="K20" s="51"/>
      <c r="L20" s="51"/>
      <c r="M20" s="26"/>
      <c r="N20" s="26"/>
    </row>
    <row r="21" spans="1:27" ht="15" customHeight="1" x14ac:dyDescent="0.4">
      <c r="A21" s="119"/>
      <c r="B21" s="144"/>
      <c r="C21" s="145"/>
      <c r="D21" s="145"/>
      <c r="E21" s="145"/>
      <c r="F21" s="146"/>
      <c r="G21" s="24" t="s">
        <v>27</v>
      </c>
      <c r="J21" s="52"/>
      <c r="K21" s="52"/>
      <c r="L21" s="52"/>
      <c r="M21" s="26"/>
      <c r="N21" s="26"/>
    </row>
    <row r="22" spans="1:27" ht="15" customHeight="1" x14ac:dyDescent="0.4">
      <c r="A22" s="119"/>
      <c r="B22" s="144"/>
      <c r="C22" s="145"/>
      <c r="D22" s="145"/>
      <c r="E22" s="145"/>
      <c r="F22" s="146"/>
      <c r="G22" s="52"/>
      <c r="H22" s="52"/>
      <c r="I22" s="52"/>
      <c r="J22" s="52"/>
      <c r="K22" s="52"/>
      <c r="L22" s="52"/>
      <c r="M22" s="26"/>
      <c r="N22" s="26"/>
    </row>
    <row r="23" spans="1:27" ht="15" customHeight="1" x14ac:dyDescent="0.4">
      <c r="A23" s="119"/>
      <c r="B23" s="144"/>
      <c r="C23" s="145"/>
      <c r="D23" s="145"/>
      <c r="E23" s="145"/>
      <c r="F23" s="146"/>
      <c r="G23" s="52"/>
      <c r="H23" s="52"/>
      <c r="I23" s="52"/>
      <c r="J23" s="52"/>
      <c r="K23" s="52"/>
      <c r="L23" s="52"/>
      <c r="M23" s="26"/>
      <c r="N23" s="26"/>
    </row>
    <row r="24" spans="1:27" ht="15" customHeight="1" x14ac:dyDescent="0.4">
      <c r="A24" s="120"/>
      <c r="B24" s="147"/>
      <c r="C24" s="148"/>
      <c r="D24" s="148"/>
      <c r="E24" s="148"/>
      <c r="F24" s="149"/>
      <c r="G24" s="52"/>
      <c r="H24" s="52"/>
      <c r="I24" s="52"/>
      <c r="J24" s="52"/>
      <c r="K24" s="52"/>
      <c r="L24" s="52"/>
      <c r="M24" s="26"/>
      <c r="N24" s="26"/>
    </row>
    <row r="25" spans="1:27" x14ac:dyDescent="0.4">
      <c r="A25" s="150" t="s">
        <v>94</v>
      </c>
      <c r="B25" s="33" t="s">
        <v>0</v>
      </c>
      <c r="C25" s="121" t="s">
        <v>118</v>
      </c>
      <c r="D25" s="122"/>
      <c r="E25" s="122"/>
      <c r="F25" s="123"/>
      <c r="G25" s="39" t="s">
        <v>43</v>
      </c>
    </row>
    <row r="26" spans="1:27" x14ac:dyDescent="0.4">
      <c r="A26" s="151"/>
      <c r="B26" s="34" t="s">
        <v>1</v>
      </c>
      <c r="C26" s="124" t="s">
        <v>117</v>
      </c>
      <c r="D26" s="125"/>
      <c r="E26" s="125"/>
      <c r="F26" s="126"/>
    </row>
    <row r="27" spans="1:27" x14ac:dyDescent="0.4">
      <c r="A27" s="151"/>
      <c r="B27" s="35" t="s">
        <v>9</v>
      </c>
      <c r="C27" s="127">
        <v>35796</v>
      </c>
      <c r="D27" s="128"/>
      <c r="E27" s="36">
        <f>+E9</f>
        <v>44652</v>
      </c>
      <c r="F27" s="37">
        <f>DATEDIF(C27,E27,"Y")</f>
        <v>24</v>
      </c>
    </row>
    <row r="28" spans="1:27" x14ac:dyDescent="0.4">
      <c r="A28" s="151"/>
      <c r="B28" s="35" t="s">
        <v>3</v>
      </c>
      <c r="C28" s="129" t="s">
        <v>63</v>
      </c>
      <c r="D28" s="130"/>
      <c r="E28" s="130"/>
      <c r="F28" s="131"/>
      <c r="G28" s="32" t="s">
        <v>128</v>
      </c>
    </row>
    <row r="29" spans="1:27" x14ac:dyDescent="0.4">
      <c r="A29" s="151"/>
      <c r="B29" s="35" t="s">
        <v>4</v>
      </c>
      <c r="C29" s="129" t="s">
        <v>33</v>
      </c>
      <c r="D29" s="130"/>
      <c r="E29" s="130"/>
      <c r="F29" s="131"/>
    </row>
    <row r="30" spans="1:27" x14ac:dyDescent="0.4">
      <c r="A30" s="151"/>
      <c r="B30" s="46" t="s">
        <v>80</v>
      </c>
      <c r="C30" s="47" t="s">
        <v>82</v>
      </c>
      <c r="D30" s="132" t="s">
        <v>83</v>
      </c>
      <c r="E30" s="133"/>
      <c r="F30" s="133"/>
      <c r="G30" s="39" t="s">
        <v>130</v>
      </c>
      <c r="H30" s="39"/>
    </row>
    <row r="31" spans="1:27" ht="13.5" customHeight="1" x14ac:dyDescent="0.4">
      <c r="A31" s="151"/>
      <c r="B31" s="48" t="s">
        <v>81</v>
      </c>
      <c r="C31" s="49"/>
      <c r="D31" s="134"/>
      <c r="E31" s="135"/>
      <c r="F31" s="135"/>
      <c r="G31" s="39"/>
      <c r="H31" s="39"/>
    </row>
    <row r="32" spans="1:27" x14ac:dyDescent="0.4">
      <c r="A32" s="151"/>
      <c r="B32" s="136" t="s">
        <v>46</v>
      </c>
      <c r="C32" s="137"/>
      <c r="D32" s="138" t="s">
        <v>47</v>
      </c>
      <c r="E32" s="139"/>
      <c r="F32" s="140"/>
      <c r="G32" s="39" t="s">
        <v>49</v>
      </c>
      <c r="H32" s="39"/>
    </row>
    <row r="33" spans="1:8" x14ac:dyDescent="0.4">
      <c r="A33" s="152"/>
      <c r="B33" s="97" t="s">
        <v>45</v>
      </c>
      <c r="C33" s="154"/>
      <c r="D33" s="154"/>
      <c r="E33" s="154"/>
      <c r="F33" s="155"/>
    </row>
    <row r="34" spans="1:8" ht="15" customHeight="1" x14ac:dyDescent="0.4">
      <c r="A34" s="152"/>
      <c r="B34" s="100" t="s">
        <v>84</v>
      </c>
      <c r="C34" s="101"/>
      <c r="D34" s="101"/>
      <c r="E34" s="101"/>
      <c r="F34" s="102"/>
      <c r="G34" s="24" t="s">
        <v>27</v>
      </c>
    </row>
    <row r="35" spans="1:8" ht="15" customHeight="1" x14ac:dyDescent="0.4">
      <c r="A35" s="152"/>
      <c r="B35" s="103"/>
      <c r="C35" s="156"/>
      <c r="D35" s="156"/>
      <c r="E35" s="156"/>
      <c r="F35" s="105"/>
    </row>
    <row r="36" spans="1:8" ht="15" customHeight="1" x14ac:dyDescent="0.4">
      <c r="A36" s="152"/>
      <c r="B36" s="103"/>
      <c r="C36" s="156"/>
      <c r="D36" s="156"/>
      <c r="E36" s="156"/>
      <c r="F36" s="105"/>
    </row>
    <row r="37" spans="1:8" ht="15" customHeight="1" x14ac:dyDescent="0.4">
      <c r="A37" s="152"/>
      <c r="B37" s="103"/>
      <c r="C37" s="156"/>
      <c r="D37" s="156"/>
      <c r="E37" s="156"/>
      <c r="F37" s="105"/>
    </row>
    <row r="38" spans="1:8" ht="15" customHeight="1" x14ac:dyDescent="0.4">
      <c r="A38" s="152"/>
      <c r="B38" s="103"/>
      <c r="C38" s="156"/>
      <c r="D38" s="156"/>
      <c r="E38" s="156"/>
      <c r="F38" s="105"/>
    </row>
    <row r="39" spans="1:8" ht="15" customHeight="1" x14ac:dyDescent="0.4">
      <c r="A39" s="153"/>
      <c r="B39" s="103"/>
      <c r="C39" s="156"/>
      <c r="D39" s="156"/>
      <c r="E39" s="156"/>
      <c r="F39" s="105"/>
    </row>
    <row r="40" spans="1:8" x14ac:dyDescent="0.4">
      <c r="A40" s="117" t="s">
        <v>95</v>
      </c>
      <c r="B40" s="33" t="s">
        <v>0</v>
      </c>
      <c r="C40" s="121" t="s">
        <v>113</v>
      </c>
      <c r="D40" s="122"/>
      <c r="E40" s="122"/>
      <c r="F40" s="123"/>
      <c r="G40" s="39" t="s">
        <v>43</v>
      </c>
    </row>
    <row r="41" spans="1:8" x14ac:dyDescent="0.4">
      <c r="A41" s="118"/>
      <c r="B41" s="34" t="s">
        <v>1</v>
      </c>
      <c r="C41" s="124" t="s">
        <v>114</v>
      </c>
      <c r="D41" s="125"/>
      <c r="E41" s="125"/>
      <c r="F41" s="126"/>
    </row>
    <row r="42" spans="1:8" x14ac:dyDescent="0.4">
      <c r="A42" s="118"/>
      <c r="B42" s="35" t="s">
        <v>9</v>
      </c>
      <c r="C42" s="127">
        <v>35522</v>
      </c>
      <c r="D42" s="128"/>
      <c r="E42" s="36">
        <f>+E9</f>
        <v>44652</v>
      </c>
      <c r="F42" s="37">
        <f>DATEDIF(C42,E42,"Y")</f>
        <v>24</v>
      </c>
    </row>
    <row r="43" spans="1:8" x14ac:dyDescent="0.4">
      <c r="A43" s="118"/>
      <c r="B43" s="35" t="s">
        <v>3</v>
      </c>
      <c r="C43" s="129" t="s">
        <v>63</v>
      </c>
      <c r="D43" s="130"/>
      <c r="E43" s="130"/>
      <c r="F43" s="131"/>
      <c r="G43" s="32" t="s">
        <v>128</v>
      </c>
    </row>
    <row r="44" spans="1:8" x14ac:dyDescent="0.4">
      <c r="A44" s="118"/>
      <c r="B44" s="35" t="s">
        <v>4</v>
      </c>
      <c r="C44" s="129" t="s">
        <v>33</v>
      </c>
      <c r="D44" s="130"/>
      <c r="E44" s="130"/>
      <c r="F44" s="131"/>
    </row>
    <row r="45" spans="1:8" x14ac:dyDescent="0.4">
      <c r="A45" s="118"/>
      <c r="B45" s="46" t="s">
        <v>80</v>
      </c>
      <c r="C45" s="47" t="s">
        <v>82</v>
      </c>
      <c r="D45" s="132" t="s">
        <v>83</v>
      </c>
      <c r="E45" s="133"/>
      <c r="F45" s="133"/>
      <c r="G45" s="39" t="s">
        <v>130</v>
      </c>
      <c r="H45" s="39"/>
    </row>
    <row r="46" spans="1:8" x14ac:dyDescent="0.4">
      <c r="A46" s="118"/>
      <c r="B46" s="48" t="s">
        <v>81</v>
      </c>
      <c r="C46" s="49"/>
      <c r="D46" s="134"/>
      <c r="E46" s="135"/>
      <c r="F46" s="135"/>
      <c r="G46" s="39"/>
      <c r="H46" s="39"/>
    </row>
    <row r="47" spans="1:8" x14ac:dyDescent="0.4">
      <c r="A47" s="118"/>
      <c r="B47" s="136" t="s">
        <v>46</v>
      </c>
      <c r="C47" s="137"/>
      <c r="D47" s="138" t="s">
        <v>47</v>
      </c>
      <c r="E47" s="139"/>
      <c r="F47" s="140"/>
      <c r="G47" s="39" t="s">
        <v>49</v>
      </c>
      <c r="H47" s="39"/>
    </row>
    <row r="48" spans="1:8" x14ac:dyDescent="0.4">
      <c r="A48" s="119"/>
      <c r="B48" s="97" t="s">
        <v>45</v>
      </c>
      <c r="C48" s="98"/>
      <c r="D48" s="98"/>
      <c r="E48" s="98"/>
      <c r="F48" s="99"/>
    </row>
    <row r="49" spans="1:8" ht="15" customHeight="1" x14ac:dyDescent="0.4">
      <c r="A49" s="119"/>
      <c r="B49" s="100" t="s">
        <v>85</v>
      </c>
      <c r="C49" s="101"/>
      <c r="D49" s="101"/>
      <c r="E49" s="101"/>
      <c r="F49" s="102"/>
      <c r="G49" s="24" t="s">
        <v>27</v>
      </c>
    </row>
    <row r="50" spans="1:8" ht="15" customHeight="1" x14ac:dyDescent="0.4">
      <c r="A50" s="119"/>
      <c r="B50" s="103"/>
      <c r="C50" s="104"/>
      <c r="D50" s="104"/>
      <c r="E50" s="104"/>
      <c r="F50" s="105"/>
    </row>
    <row r="51" spans="1:8" ht="15" customHeight="1" x14ac:dyDescent="0.4">
      <c r="A51" s="119"/>
      <c r="B51" s="103"/>
      <c r="C51" s="104"/>
      <c r="D51" s="104"/>
      <c r="E51" s="104"/>
      <c r="F51" s="105"/>
    </row>
    <row r="52" spans="1:8" ht="15" customHeight="1" x14ac:dyDescent="0.4">
      <c r="A52" s="119"/>
      <c r="B52" s="103"/>
      <c r="C52" s="104"/>
      <c r="D52" s="104"/>
      <c r="E52" s="104"/>
      <c r="F52" s="105"/>
    </row>
    <row r="53" spans="1:8" ht="15" customHeight="1" x14ac:dyDescent="0.4">
      <c r="A53" s="119"/>
      <c r="B53" s="103"/>
      <c r="C53" s="104"/>
      <c r="D53" s="104"/>
      <c r="E53" s="104"/>
      <c r="F53" s="105"/>
    </row>
    <row r="54" spans="1:8" ht="15" customHeight="1" x14ac:dyDescent="0.4">
      <c r="A54" s="120"/>
      <c r="B54" s="106"/>
      <c r="C54" s="107"/>
      <c r="D54" s="107"/>
      <c r="E54" s="107"/>
      <c r="F54" s="108"/>
    </row>
    <row r="55" spans="1:8" x14ac:dyDescent="0.4">
      <c r="A55" s="117" t="s">
        <v>96</v>
      </c>
      <c r="B55" s="33" t="s">
        <v>0</v>
      </c>
      <c r="C55" s="121" t="s">
        <v>115</v>
      </c>
      <c r="D55" s="122"/>
      <c r="E55" s="122"/>
      <c r="F55" s="123"/>
      <c r="G55" s="39" t="s">
        <v>43</v>
      </c>
    </row>
    <row r="56" spans="1:8" x14ac:dyDescent="0.4">
      <c r="A56" s="118"/>
      <c r="B56" s="34" t="s">
        <v>1</v>
      </c>
      <c r="C56" s="124" t="s">
        <v>116</v>
      </c>
      <c r="D56" s="125"/>
      <c r="E56" s="125"/>
      <c r="F56" s="126"/>
    </row>
    <row r="57" spans="1:8" x14ac:dyDescent="0.4">
      <c r="A57" s="118"/>
      <c r="B57" s="35" t="s">
        <v>9</v>
      </c>
      <c r="C57" s="127">
        <v>38256</v>
      </c>
      <c r="D57" s="128"/>
      <c r="E57" s="36">
        <f>+E9</f>
        <v>44652</v>
      </c>
      <c r="F57" s="37">
        <f>DATEDIF(C57,E57,"Y")</f>
        <v>17</v>
      </c>
    </row>
    <row r="58" spans="1:8" x14ac:dyDescent="0.4">
      <c r="A58" s="118"/>
      <c r="B58" s="35" t="s">
        <v>3</v>
      </c>
      <c r="C58" s="129" t="s">
        <v>79</v>
      </c>
      <c r="D58" s="130"/>
      <c r="E58" s="130"/>
      <c r="F58" s="131"/>
      <c r="G58" s="32" t="s">
        <v>128</v>
      </c>
    </row>
    <row r="59" spans="1:8" x14ac:dyDescent="0.4">
      <c r="A59" s="118"/>
      <c r="B59" s="35" t="s">
        <v>4</v>
      </c>
      <c r="C59" s="129"/>
      <c r="D59" s="130"/>
      <c r="E59" s="130"/>
      <c r="F59" s="131"/>
    </row>
    <row r="60" spans="1:8" x14ac:dyDescent="0.4">
      <c r="A60" s="118"/>
      <c r="B60" s="46" t="s">
        <v>80</v>
      </c>
      <c r="C60" s="47" t="s">
        <v>82</v>
      </c>
      <c r="D60" s="132" t="s">
        <v>83</v>
      </c>
      <c r="E60" s="133"/>
      <c r="F60" s="133"/>
      <c r="G60" s="39" t="s">
        <v>130</v>
      </c>
      <c r="H60" s="39"/>
    </row>
    <row r="61" spans="1:8" x14ac:dyDescent="0.4">
      <c r="A61" s="118"/>
      <c r="B61" s="48" t="s">
        <v>81</v>
      </c>
      <c r="C61" s="49"/>
      <c r="D61" s="134"/>
      <c r="E61" s="135"/>
      <c r="F61" s="135"/>
      <c r="G61" s="39"/>
      <c r="H61" s="39"/>
    </row>
    <row r="62" spans="1:8" x14ac:dyDescent="0.4">
      <c r="A62" s="118"/>
      <c r="B62" s="136" t="s">
        <v>46</v>
      </c>
      <c r="C62" s="137"/>
      <c r="D62" s="138" t="s">
        <v>47</v>
      </c>
      <c r="E62" s="139"/>
      <c r="F62" s="140"/>
      <c r="G62" s="39" t="s">
        <v>49</v>
      </c>
      <c r="H62" s="39"/>
    </row>
    <row r="63" spans="1:8" x14ac:dyDescent="0.4">
      <c r="A63" s="119"/>
      <c r="B63" s="97" t="s">
        <v>45</v>
      </c>
      <c r="C63" s="98"/>
      <c r="D63" s="98"/>
      <c r="E63" s="98"/>
      <c r="F63" s="99"/>
    </row>
    <row r="64" spans="1:8" ht="15" customHeight="1" x14ac:dyDescent="0.4">
      <c r="A64" s="119"/>
      <c r="B64" s="100" t="s">
        <v>86</v>
      </c>
      <c r="C64" s="101"/>
      <c r="D64" s="101"/>
      <c r="E64" s="101"/>
      <c r="F64" s="102"/>
      <c r="G64" s="24" t="s">
        <v>27</v>
      </c>
    </row>
    <row r="65" spans="1:7" ht="15" customHeight="1" x14ac:dyDescent="0.4">
      <c r="A65" s="119"/>
      <c r="B65" s="103"/>
      <c r="C65" s="104"/>
      <c r="D65" s="104"/>
      <c r="E65" s="104"/>
      <c r="F65" s="105"/>
    </row>
    <row r="66" spans="1:7" ht="15" customHeight="1" x14ac:dyDescent="0.4">
      <c r="A66" s="119"/>
      <c r="B66" s="103"/>
      <c r="C66" s="104"/>
      <c r="D66" s="104"/>
      <c r="E66" s="104"/>
      <c r="F66" s="105"/>
    </row>
    <row r="67" spans="1:7" ht="15" customHeight="1" x14ac:dyDescent="0.4">
      <c r="A67" s="119"/>
      <c r="B67" s="103"/>
      <c r="C67" s="104"/>
      <c r="D67" s="104"/>
      <c r="E67" s="104"/>
      <c r="F67" s="105"/>
    </row>
    <row r="68" spans="1:7" ht="15" customHeight="1" x14ac:dyDescent="0.4">
      <c r="A68" s="119"/>
      <c r="B68" s="103"/>
      <c r="C68" s="104"/>
      <c r="D68" s="104"/>
      <c r="E68" s="104"/>
      <c r="F68" s="105"/>
    </row>
    <row r="69" spans="1:7" ht="15" customHeight="1" x14ac:dyDescent="0.4">
      <c r="A69" s="120"/>
      <c r="B69" s="106"/>
      <c r="C69" s="107"/>
      <c r="D69" s="107"/>
      <c r="E69" s="107"/>
      <c r="F69" s="108"/>
    </row>
    <row r="70" spans="1:7" ht="15" customHeight="1" x14ac:dyDescent="0.4">
      <c r="A70" s="100"/>
      <c r="B70" s="109"/>
      <c r="C70" s="109"/>
      <c r="D70" s="109"/>
      <c r="E70" s="109"/>
      <c r="F70" s="110"/>
      <c r="G70" s="39" t="s">
        <v>124</v>
      </c>
    </row>
    <row r="71" spans="1:7" ht="15" customHeight="1" x14ac:dyDescent="0.4">
      <c r="A71" s="111"/>
      <c r="B71" s="112"/>
      <c r="C71" s="112"/>
      <c r="D71" s="112"/>
      <c r="E71" s="112"/>
      <c r="F71" s="113"/>
      <c r="G71" s="24" t="s">
        <v>27</v>
      </c>
    </row>
    <row r="72" spans="1:7" ht="15" customHeight="1" x14ac:dyDescent="0.4">
      <c r="A72" s="111"/>
      <c r="B72" s="112"/>
      <c r="C72" s="112"/>
      <c r="D72" s="112"/>
      <c r="E72" s="112"/>
      <c r="F72" s="113"/>
    </row>
    <row r="73" spans="1:7" ht="15" customHeight="1" x14ac:dyDescent="0.4">
      <c r="A73" s="111"/>
      <c r="B73" s="112"/>
      <c r="C73" s="112"/>
      <c r="D73" s="112"/>
      <c r="E73" s="112"/>
      <c r="F73" s="113"/>
    </row>
    <row r="74" spans="1:7" ht="15" customHeight="1" x14ac:dyDescent="0.4">
      <c r="A74" s="111"/>
      <c r="B74" s="112"/>
      <c r="C74" s="112"/>
      <c r="D74" s="112"/>
      <c r="E74" s="112"/>
      <c r="F74" s="113"/>
    </row>
    <row r="75" spans="1:7" ht="15" customHeight="1" x14ac:dyDescent="0.4">
      <c r="A75" s="111"/>
      <c r="B75" s="112"/>
      <c r="C75" s="112"/>
      <c r="D75" s="112"/>
      <c r="E75" s="112"/>
      <c r="F75" s="113"/>
    </row>
    <row r="76" spans="1:7" ht="15" customHeight="1" x14ac:dyDescent="0.4">
      <c r="A76" s="111"/>
      <c r="B76" s="112"/>
      <c r="C76" s="112"/>
      <c r="D76" s="112"/>
      <c r="E76" s="112"/>
      <c r="F76" s="113"/>
    </row>
    <row r="77" spans="1:7" ht="15" customHeight="1" x14ac:dyDescent="0.4">
      <c r="A77" s="111"/>
      <c r="B77" s="112"/>
      <c r="C77" s="112"/>
      <c r="D77" s="112"/>
      <c r="E77" s="112"/>
      <c r="F77" s="113"/>
    </row>
    <row r="78" spans="1:7" ht="15" customHeight="1" x14ac:dyDescent="0.4">
      <c r="A78" s="111"/>
      <c r="B78" s="112"/>
      <c r="C78" s="112"/>
      <c r="D78" s="112"/>
      <c r="E78" s="112"/>
      <c r="F78" s="113"/>
    </row>
    <row r="79" spans="1:7" ht="15" customHeight="1" x14ac:dyDescent="0.4">
      <c r="A79" s="111"/>
      <c r="B79" s="112"/>
      <c r="C79" s="112"/>
      <c r="D79" s="112"/>
      <c r="E79" s="112"/>
      <c r="F79" s="113"/>
    </row>
    <row r="80" spans="1:7" ht="15" customHeight="1" x14ac:dyDescent="0.4">
      <c r="A80" s="111"/>
      <c r="B80" s="112"/>
      <c r="C80" s="112"/>
      <c r="D80" s="112"/>
      <c r="E80" s="112"/>
      <c r="F80" s="113"/>
    </row>
    <row r="81" spans="1:6" ht="15" customHeight="1" x14ac:dyDescent="0.4">
      <c r="A81" s="111"/>
      <c r="B81" s="112"/>
      <c r="C81" s="112"/>
      <c r="D81" s="112"/>
      <c r="E81" s="112"/>
      <c r="F81" s="113"/>
    </row>
    <row r="82" spans="1:6" ht="15" customHeight="1" x14ac:dyDescent="0.4">
      <c r="A82" s="111"/>
      <c r="B82" s="112"/>
      <c r="C82" s="112"/>
      <c r="D82" s="112"/>
      <c r="E82" s="112"/>
      <c r="F82" s="113"/>
    </row>
    <row r="83" spans="1:6" ht="15" customHeight="1" x14ac:dyDescent="0.4">
      <c r="A83" s="114"/>
      <c r="B83" s="115"/>
      <c r="C83" s="115"/>
      <c r="D83" s="115"/>
      <c r="E83" s="115"/>
      <c r="F83" s="116"/>
    </row>
    <row r="84" spans="1:6" ht="7.5" customHeight="1" x14ac:dyDescent="0.4">
      <c r="A84" s="53"/>
      <c r="B84" s="53"/>
      <c r="C84" s="53"/>
      <c r="D84" s="53"/>
      <c r="E84" s="53"/>
      <c r="F84" s="53"/>
    </row>
    <row r="85" spans="1:6" x14ac:dyDescent="0.4">
      <c r="B85" s="54" t="s">
        <v>26</v>
      </c>
    </row>
  </sheetData>
  <mergeCells count="55">
    <mergeCell ref="B12:B13"/>
    <mergeCell ref="B17:C17"/>
    <mergeCell ref="D17:F17"/>
    <mergeCell ref="A5:B5"/>
    <mergeCell ref="C5:F5"/>
    <mergeCell ref="A6:E6"/>
    <mergeCell ref="A7:A24"/>
    <mergeCell ref="C7:F7"/>
    <mergeCell ref="C8:F8"/>
    <mergeCell ref="C9:D9"/>
    <mergeCell ref="C10:F10"/>
    <mergeCell ref="D12:F13"/>
    <mergeCell ref="C14:D14"/>
    <mergeCell ref="D15:F15"/>
    <mergeCell ref="D16:F16"/>
    <mergeCell ref="C11:F11"/>
    <mergeCell ref="B18:F18"/>
    <mergeCell ref="B19:F24"/>
    <mergeCell ref="A25:A39"/>
    <mergeCell ref="C25:F25"/>
    <mergeCell ref="C26:F26"/>
    <mergeCell ref="C27:D27"/>
    <mergeCell ref="C28:F28"/>
    <mergeCell ref="C29:F29"/>
    <mergeCell ref="D30:F30"/>
    <mergeCell ref="D31:F31"/>
    <mergeCell ref="B32:C32"/>
    <mergeCell ref="D32:F32"/>
    <mergeCell ref="B33:F33"/>
    <mergeCell ref="B34:F39"/>
    <mergeCell ref="D45:F45"/>
    <mergeCell ref="D46:F46"/>
    <mergeCell ref="B47:C47"/>
    <mergeCell ref="A40:A54"/>
    <mergeCell ref="C40:F40"/>
    <mergeCell ref="C41:F41"/>
    <mergeCell ref="C42:D42"/>
    <mergeCell ref="C43:F43"/>
    <mergeCell ref="C44:F44"/>
    <mergeCell ref="D47:F47"/>
    <mergeCell ref="B48:F48"/>
    <mergeCell ref="B49:F54"/>
    <mergeCell ref="B63:F63"/>
    <mergeCell ref="B64:F69"/>
    <mergeCell ref="A70:F83"/>
    <mergeCell ref="A55:A69"/>
    <mergeCell ref="C55:F55"/>
    <mergeCell ref="C56:F56"/>
    <mergeCell ref="C57:D57"/>
    <mergeCell ref="C58:F58"/>
    <mergeCell ref="C59:F59"/>
    <mergeCell ref="D60:F60"/>
    <mergeCell ref="D61:F61"/>
    <mergeCell ref="B62:C62"/>
    <mergeCell ref="D62:F62"/>
  </mergeCells>
  <phoneticPr fontId="1"/>
  <dataValidations count="2">
    <dataValidation type="list" allowBlank="1" showInputMessage="1" showErrorMessage="1" sqref="F6" xr:uid="{00000000-0002-0000-0000-000000000000}">
      <formula1>"1,2,3,4,5,6,7,8"</formula1>
    </dataValidation>
    <dataValidation imeMode="halfAlpha" allowBlank="1" showInputMessage="1" showErrorMessage="1" sqref="A71 A42 D30:D32 G6 F14 A27 G58 G43 A57 D45:D47 D15:D17 A9 G10 C14:D14 D60:D62 G28" xr:uid="{00000000-0002-0000-0000-000001000000}"/>
  </dataValidations>
  <printOptions horizontalCentered="1"/>
  <pageMargins left="0.70866141732283472" right="0" top="0" bottom="0.47244094488188981" header="0.31496062992125984" footer="0"/>
  <pageSetup paperSize="9" scale="62" orientation="portrait" r:id="rId1"/>
  <colBreaks count="1" manualBreakCount="1">
    <brk id="14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1">
    <pageSetUpPr fitToPage="1"/>
  </sheetPr>
  <dimension ref="A1:AA85"/>
  <sheetViews>
    <sheetView showGridLines="0" showWhiteSpace="0" zoomScaleNormal="100" zoomScaleSheetLayoutView="85" workbookViewId="0"/>
  </sheetViews>
  <sheetFormatPr defaultRowHeight="18.75" x14ac:dyDescent="0.4"/>
  <cols>
    <col min="1" max="1" width="4.25" style="21" customWidth="1"/>
    <col min="2" max="2" width="16.375" style="21" customWidth="1"/>
    <col min="3" max="3" width="8" style="21" bestFit="1" customWidth="1"/>
    <col min="4" max="4" width="15" style="21" customWidth="1"/>
    <col min="5" max="5" width="25.125" style="21" customWidth="1"/>
    <col min="6" max="6" width="28.75" style="21" customWidth="1"/>
    <col min="7" max="7" width="4.625" style="21" customWidth="1"/>
    <col min="8" max="8" width="16.125" style="21" bestFit="1" customWidth="1"/>
    <col min="9" max="16" width="9" style="21"/>
    <col min="17" max="17" width="15" style="21" customWidth="1"/>
    <col min="18" max="18" width="8.625" style="21" bestFit="1" customWidth="1"/>
    <col min="19" max="19" width="3.5" style="21" bestFit="1" customWidth="1"/>
    <col min="20" max="20" width="15" style="21" customWidth="1"/>
    <col min="21" max="21" width="9" style="21"/>
    <col min="22" max="22" width="15" style="21" customWidth="1"/>
    <col min="23" max="16384" width="9" style="21"/>
  </cols>
  <sheetData>
    <row r="1" spans="1:14" ht="24" x14ac:dyDescent="0.4">
      <c r="A1" s="20" t="s">
        <v>129</v>
      </c>
      <c r="C1" s="22"/>
      <c r="D1" s="22"/>
      <c r="E1" s="22"/>
      <c r="F1" s="23" t="s">
        <v>90</v>
      </c>
      <c r="G1" s="24"/>
      <c r="H1" s="24"/>
      <c r="I1" s="24"/>
      <c r="J1" s="24"/>
      <c r="L1" s="24"/>
    </row>
    <row r="2" spans="1:14" ht="7.5" customHeight="1" x14ac:dyDescent="0.4">
      <c r="A2" s="25"/>
      <c r="B2" s="20"/>
      <c r="C2" s="22"/>
      <c r="D2" s="22"/>
      <c r="E2" s="22"/>
      <c r="F2" s="26"/>
      <c r="G2" s="24"/>
      <c r="H2" s="24"/>
      <c r="I2" s="24"/>
      <c r="J2" s="24"/>
      <c r="L2" s="24"/>
    </row>
    <row r="3" spans="1:14" ht="24" x14ac:dyDescent="0.4">
      <c r="A3" s="27" t="s">
        <v>67</v>
      </c>
      <c r="D3" s="24"/>
    </row>
    <row r="4" spans="1:14" ht="7.5" customHeight="1" x14ac:dyDescent="0.4">
      <c r="A4" s="25"/>
      <c r="B4" s="20"/>
      <c r="C4" s="22"/>
      <c r="D4" s="22"/>
      <c r="E4" s="22"/>
      <c r="F4" s="26"/>
      <c r="J4" s="28"/>
    </row>
    <row r="5" spans="1:14" x14ac:dyDescent="0.4">
      <c r="A5" s="162" t="s">
        <v>92</v>
      </c>
      <c r="B5" s="163"/>
      <c r="C5" s="164"/>
      <c r="D5" s="165"/>
      <c r="E5" s="165"/>
      <c r="F5" s="166"/>
      <c r="H5" s="29"/>
      <c r="I5" s="28" t="s">
        <v>11</v>
      </c>
      <c r="K5" s="30"/>
      <c r="L5" s="28" t="s">
        <v>12</v>
      </c>
    </row>
    <row r="6" spans="1:14" x14ac:dyDescent="0.4">
      <c r="A6" s="167" t="s">
        <v>97</v>
      </c>
      <c r="B6" s="168"/>
      <c r="C6" s="168"/>
      <c r="D6" s="168"/>
      <c r="E6" s="168"/>
      <c r="F6" s="31">
        <v>1</v>
      </c>
      <c r="G6" s="32" t="s">
        <v>121</v>
      </c>
    </row>
    <row r="7" spans="1:14" x14ac:dyDescent="0.4">
      <c r="A7" s="117" t="s">
        <v>137</v>
      </c>
      <c r="B7" s="33" t="s">
        <v>0</v>
      </c>
      <c r="C7" s="169"/>
      <c r="D7" s="170"/>
      <c r="E7" s="170"/>
      <c r="F7" s="171"/>
    </row>
    <row r="8" spans="1:14" x14ac:dyDescent="0.4">
      <c r="A8" s="118"/>
      <c r="B8" s="34" t="s">
        <v>1</v>
      </c>
      <c r="C8" s="172"/>
      <c r="D8" s="173"/>
      <c r="E8" s="173"/>
      <c r="F8" s="174"/>
      <c r="M8" s="96">
        <f>ROW()</f>
        <v>8</v>
      </c>
      <c r="N8" s="96">
        <f>ROW(1:278)</f>
        <v>1</v>
      </c>
    </row>
    <row r="9" spans="1:14" x14ac:dyDescent="0.4">
      <c r="A9" s="118"/>
      <c r="B9" s="35" t="s">
        <v>9</v>
      </c>
      <c r="C9" s="175"/>
      <c r="D9" s="186"/>
      <c r="E9" s="36">
        <v>44652</v>
      </c>
      <c r="F9" s="37" t="str">
        <f>IF(C9&lt;&gt;"",DATEDIF(C9,E9,"Y"),"")</f>
        <v/>
      </c>
      <c r="H9" s="38"/>
    </row>
    <row r="10" spans="1:14" x14ac:dyDescent="0.4">
      <c r="A10" s="118"/>
      <c r="B10" s="35" t="s">
        <v>3</v>
      </c>
      <c r="C10" s="164"/>
      <c r="D10" s="177"/>
      <c r="E10" s="177"/>
      <c r="F10" s="178"/>
      <c r="G10" s="32" t="s">
        <v>127</v>
      </c>
    </row>
    <row r="11" spans="1:14" x14ac:dyDescent="0.4">
      <c r="A11" s="118"/>
      <c r="B11" s="35" t="s">
        <v>4</v>
      </c>
      <c r="C11" s="164"/>
      <c r="D11" s="177"/>
      <c r="E11" s="177"/>
      <c r="F11" s="178"/>
      <c r="G11" s="39" t="s">
        <v>34</v>
      </c>
      <c r="H11" s="40"/>
      <c r="I11" s="40"/>
      <c r="J11" s="40"/>
      <c r="K11" s="40"/>
      <c r="L11" s="40"/>
    </row>
    <row r="12" spans="1:14" x14ac:dyDescent="0.4">
      <c r="A12" s="119"/>
      <c r="B12" s="157" t="s">
        <v>31</v>
      </c>
      <c r="C12" s="41" t="s">
        <v>5</v>
      </c>
      <c r="D12" s="179"/>
      <c r="E12" s="180"/>
      <c r="F12" s="181"/>
      <c r="G12" s="39" t="s">
        <v>35</v>
      </c>
      <c r="H12" s="42"/>
      <c r="I12" s="42"/>
      <c r="J12" s="42"/>
      <c r="K12" s="42"/>
      <c r="L12" s="42"/>
    </row>
    <row r="13" spans="1:14" x14ac:dyDescent="0.4">
      <c r="A13" s="119"/>
      <c r="B13" s="158"/>
      <c r="C13" s="43"/>
      <c r="D13" s="182"/>
      <c r="E13" s="182"/>
      <c r="F13" s="183"/>
      <c r="G13" s="39"/>
      <c r="H13" s="39" t="s">
        <v>36</v>
      </c>
      <c r="I13" s="42"/>
      <c r="J13" s="42"/>
      <c r="K13" s="42"/>
      <c r="L13" s="42"/>
    </row>
    <row r="14" spans="1:14" x14ac:dyDescent="0.4">
      <c r="A14" s="119"/>
      <c r="B14" s="44" t="s">
        <v>8</v>
      </c>
      <c r="C14" s="184"/>
      <c r="D14" s="185"/>
      <c r="E14" s="44" t="s">
        <v>2</v>
      </c>
      <c r="F14" s="45"/>
      <c r="G14" s="39"/>
      <c r="H14" s="39"/>
    </row>
    <row r="15" spans="1:14" x14ac:dyDescent="0.4">
      <c r="A15" s="119"/>
      <c r="B15" s="46" t="s">
        <v>80</v>
      </c>
      <c r="C15" s="47" t="s">
        <v>82</v>
      </c>
      <c r="D15" s="132" t="s">
        <v>83</v>
      </c>
      <c r="E15" s="133"/>
      <c r="F15" s="133"/>
      <c r="G15" s="39" t="s">
        <v>130</v>
      </c>
      <c r="H15" s="39"/>
    </row>
    <row r="16" spans="1:14" x14ac:dyDescent="0.4">
      <c r="A16" s="119"/>
      <c r="B16" s="48" t="s">
        <v>81</v>
      </c>
      <c r="C16" s="49"/>
      <c r="D16" s="134"/>
      <c r="E16" s="135"/>
      <c r="F16" s="135"/>
      <c r="G16" s="39"/>
      <c r="H16" s="39"/>
    </row>
    <row r="17" spans="1:27" x14ac:dyDescent="0.4">
      <c r="A17" s="119"/>
      <c r="B17" s="136" t="s">
        <v>46</v>
      </c>
      <c r="C17" s="137"/>
      <c r="D17" s="159" t="s">
        <v>47</v>
      </c>
      <c r="E17" s="160"/>
      <c r="F17" s="161"/>
      <c r="G17" s="39" t="s">
        <v>49</v>
      </c>
      <c r="H17" s="39"/>
    </row>
    <row r="18" spans="1:27" x14ac:dyDescent="0.4">
      <c r="A18" s="119"/>
      <c r="B18" s="97" t="s">
        <v>45</v>
      </c>
      <c r="C18" s="98"/>
      <c r="D18" s="98"/>
      <c r="E18" s="98"/>
      <c r="F18" s="99"/>
      <c r="G18" s="50"/>
    </row>
    <row r="19" spans="1:27" s="50" customFormat="1" x14ac:dyDescent="0.4">
      <c r="A19" s="119"/>
      <c r="B19" s="141"/>
      <c r="C19" s="142"/>
      <c r="D19" s="142"/>
      <c r="E19" s="142"/>
      <c r="F19" s="143"/>
      <c r="G19" s="39" t="s">
        <v>41</v>
      </c>
      <c r="H19" s="51"/>
      <c r="I19" s="51"/>
      <c r="J19" s="51"/>
      <c r="K19" s="51"/>
      <c r="L19" s="5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</row>
    <row r="20" spans="1:27" x14ac:dyDescent="0.4">
      <c r="A20" s="119"/>
      <c r="B20" s="144"/>
      <c r="C20" s="145"/>
      <c r="D20" s="145"/>
      <c r="E20" s="145"/>
      <c r="F20" s="146"/>
      <c r="H20" s="39" t="s">
        <v>42</v>
      </c>
      <c r="I20" s="51"/>
      <c r="J20" s="51"/>
      <c r="K20" s="51"/>
      <c r="L20" s="51"/>
      <c r="M20" s="26"/>
      <c r="N20" s="26"/>
    </row>
    <row r="21" spans="1:27" x14ac:dyDescent="0.4">
      <c r="A21" s="119"/>
      <c r="B21" s="144"/>
      <c r="C21" s="145"/>
      <c r="D21" s="145"/>
      <c r="E21" s="145"/>
      <c r="F21" s="146"/>
      <c r="G21" s="24" t="s">
        <v>27</v>
      </c>
      <c r="J21" s="52"/>
      <c r="K21" s="52"/>
      <c r="L21" s="52"/>
      <c r="M21" s="26"/>
      <c r="N21" s="26"/>
    </row>
    <row r="22" spans="1:27" ht="7.5" customHeight="1" x14ac:dyDescent="0.4">
      <c r="A22" s="119"/>
      <c r="B22" s="144"/>
      <c r="C22" s="145"/>
      <c r="D22" s="145"/>
      <c r="E22" s="145"/>
      <c r="F22" s="146"/>
      <c r="G22" s="52"/>
      <c r="H22" s="52"/>
      <c r="I22" s="52"/>
      <c r="J22" s="52"/>
      <c r="K22" s="52"/>
      <c r="L22" s="52"/>
      <c r="M22" s="26"/>
      <c r="N22" s="26"/>
    </row>
    <row r="23" spans="1:27" ht="7.5" customHeight="1" x14ac:dyDescent="0.4">
      <c r="A23" s="119"/>
      <c r="B23" s="144"/>
      <c r="C23" s="145"/>
      <c r="D23" s="145"/>
      <c r="E23" s="145"/>
      <c r="F23" s="146"/>
      <c r="G23" s="52"/>
      <c r="H23" s="52"/>
      <c r="I23" s="52"/>
      <c r="J23" s="52"/>
      <c r="K23" s="52"/>
      <c r="L23" s="52"/>
      <c r="M23" s="26"/>
      <c r="N23" s="26"/>
    </row>
    <row r="24" spans="1:27" ht="7.5" customHeight="1" x14ac:dyDescent="0.4">
      <c r="A24" s="120"/>
      <c r="B24" s="147"/>
      <c r="C24" s="148"/>
      <c r="D24" s="148"/>
      <c r="E24" s="148"/>
      <c r="F24" s="149"/>
      <c r="G24" s="52"/>
      <c r="H24" s="52"/>
      <c r="I24" s="52"/>
      <c r="J24" s="52"/>
      <c r="K24" s="52"/>
      <c r="L24" s="52"/>
      <c r="M24" s="26"/>
      <c r="N24" s="26"/>
    </row>
    <row r="25" spans="1:27" x14ac:dyDescent="0.4">
      <c r="A25" s="117" t="s">
        <v>94</v>
      </c>
      <c r="B25" s="33" t="s">
        <v>0</v>
      </c>
      <c r="C25" s="121"/>
      <c r="D25" s="122"/>
      <c r="E25" s="122"/>
      <c r="F25" s="123"/>
      <c r="G25" s="39" t="s">
        <v>43</v>
      </c>
    </row>
    <row r="26" spans="1:27" x14ac:dyDescent="0.4">
      <c r="A26" s="118"/>
      <c r="B26" s="34" t="s">
        <v>1</v>
      </c>
      <c r="C26" s="124"/>
      <c r="D26" s="125"/>
      <c r="E26" s="125"/>
      <c r="F26" s="126"/>
    </row>
    <row r="27" spans="1:27" x14ac:dyDescent="0.4">
      <c r="A27" s="118"/>
      <c r="B27" s="35" t="s">
        <v>9</v>
      </c>
      <c r="C27" s="127"/>
      <c r="D27" s="128"/>
      <c r="E27" s="36">
        <f>+E9</f>
        <v>44652</v>
      </c>
      <c r="F27" s="37" t="str">
        <f>IF(C27&lt;&gt;"",DATEDIF(C27,E27,"Y"),"")</f>
        <v/>
      </c>
    </row>
    <row r="28" spans="1:27" x14ac:dyDescent="0.4">
      <c r="A28" s="118"/>
      <c r="B28" s="35" t="s">
        <v>3</v>
      </c>
      <c r="C28" s="129"/>
      <c r="D28" s="130"/>
      <c r="E28" s="130"/>
      <c r="F28" s="131"/>
      <c r="G28" s="32" t="s">
        <v>128</v>
      </c>
    </row>
    <row r="29" spans="1:27" x14ac:dyDescent="0.4">
      <c r="A29" s="118"/>
      <c r="B29" s="35" t="s">
        <v>4</v>
      </c>
      <c r="C29" s="129"/>
      <c r="D29" s="130"/>
      <c r="E29" s="130"/>
      <c r="F29" s="131"/>
    </row>
    <row r="30" spans="1:27" x14ac:dyDescent="0.4">
      <c r="A30" s="118"/>
      <c r="B30" s="46" t="s">
        <v>80</v>
      </c>
      <c r="C30" s="47" t="s">
        <v>82</v>
      </c>
      <c r="D30" s="132" t="s">
        <v>83</v>
      </c>
      <c r="E30" s="133"/>
      <c r="F30" s="133"/>
      <c r="G30" s="39" t="s">
        <v>130</v>
      </c>
      <c r="H30" s="39"/>
    </row>
    <row r="31" spans="1:27" x14ac:dyDescent="0.4">
      <c r="A31" s="118"/>
      <c r="B31" s="48" t="s">
        <v>81</v>
      </c>
      <c r="C31" s="49"/>
      <c r="D31" s="134"/>
      <c r="E31" s="135"/>
      <c r="F31" s="135"/>
      <c r="G31" s="39"/>
      <c r="H31" s="39"/>
    </row>
    <row r="32" spans="1:27" x14ac:dyDescent="0.4">
      <c r="A32" s="118"/>
      <c r="B32" s="136" t="s">
        <v>46</v>
      </c>
      <c r="C32" s="137"/>
      <c r="D32" s="138" t="s">
        <v>47</v>
      </c>
      <c r="E32" s="139"/>
      <c r="F32" s="140"/>
      <c r="G32" s="39" t="s">
        <v>49</v>
      </c>
      <c r="H32" s="39"/>
    </row>
    <row r="33" spans="1:8" x14ac:dyDescent="0.4">
      <c r="A33" s="119"/>
      <c r="B33" s="97" t="s">
        <v>45</v>
      </c>
      <c r="C33" s="154"/>
      <c r="D33" s="154"/>
      <c r="E33" s="154"/>
      <c r="F33" s="155"/>
    </row>
    <row r="34" spans="1:8" x14ac:dyDescent="0.4">
      <c r="A34" s="119"/>
      <c r="B34" s="100"/>
      <c r="C34" s="101"/>
      <c r="D34" s="101"/>
      <c r="E34" s="101"/>
      <c r="F34" s="102"/>
      <c r="G34" s="24" t="s">
        <v>27</v>
      </c>
    </row>
    <row r="35" spans="1:8" x14ac:dyDescent="0.4">
      <c r="A35" s="119"/>
      <c r="B35" s="103"/>
      <c r="C35" s="156"/>
      <c r="D35" s="156"/>
      <c r="E35" s="156"/>
      <c r="F35" s="105"/>
    </row>
    <row r="36" spans="1:8" x14ac:dyDescent="0.4">
      <c r="A36" s="119"/>
      <c r="B36" s="103"/>
      <c r="C36" s="156"/>
      <c r="D36" s="156"/>
      <c r="E36" s="156"/>
      <c r="F36" s="105"/>
    </row>
    <row r="37" spans="1:8" ht="7.5" customHeight="1" x14ac:dyDescent="0.4">
      <c r="A37" s="119"/>
      <c r="B37" s="103"/>
      <c r="C37" s="156"/>
      <c r="D37" s="156"/>
      <c r="E37" s="156"/>
      <c r="F37" s="105"/>
    </row>
    <row r="38" spans="1:8" ht="7.5" customHeight="1" x14ac:dyDescent="0.4">
      <c r="A38" s="119"/>
      <c r="B38" s="103"/>
      <c r="C38" s="156"/>
      <c r="D38" s="156"/>
      <c r="E38" s="156"/>
      <c r="F38" s="105"/>
    </row>
    <row r="39" spans="1:8" ht="7.5" customHeight="1" x14ac:dyDescent="0.4">
      <c r="A39" s="120"/>
      <c r="B39" s="103"/>
      <c r="C39" s="156"/>
      <c r="D39" s="156"/>
      <c r="E39" s="156"/>
      <c r="F39" s="105"/>
    </row>
    <row r="40" spans="1:8" ht="13.5" customHeight="1" x14ac:dyDescent="0.4">
      <c r="A40" s="117" t="s">
        <v>95</v>
      </c>
      <c r="B40" s="33" t="s">
        <v>0</v>
      </c>
      <c r="C40" s="121"/>
      <c r="D40" s="122"/>
      <c r="E40" s="122"/>
      <c r="F40" s="123"/>
      <c r="G40" s="39" t="s">
        <v>43</v>
      </c>
    </row>
    <row r="41" spans="1:8" x14ac:dyDescent="0.4">
      <c r="A41" s="118"/>
      <c r="B41" s="34" t="s">
        <v>1</v>
      </c>
      <c r="C41" s="124"/>
      <c r="D41" s="125"/>
      <c r="E41" s="125"/>
      <c r="F41" s="126"/>
    </row>
    <row r="42" spans="1:8" x14ac:dyDescent="0.4">
      <c r="A42" s="118"/>
      <c r="B42" s="35" t="s">
        <v>9</v>
      </c>
      <c r="C42" s="127"/>
      <c r="D42" s="128"/>
      <c r="E42" s="36">
        <f>+E9</f>
        <v>44652</v>
      </c>
      <c r="F42" s="37" t="str">
        <f>IF(C42&lt;&gt;"",DATEDIF(C42,E42,"Y"),"")</f>
        <v/>
      </c>
    </row>
    <row r="43" spans="1:8" x14ac:dyDescent="0.4">
      <c r="A43" s="118"/>
      <c r="B43" s="35" t="s">
        <v>3</v>
      </c>
      <c r="C43" s="129"/>
      <c r="D43" s="130"/>
      <c r="E43" s="130"/>
      <c r="F43" s="131"/>
      <c r="G43" s="32" t="s">
        <v>128</v>
      </c>
    </row>
    <row r="44" spans="1:8" x14ac:dyDescent="0.4">
      <c r="A44" s="118"/>
      <c r="B44" s="35" t="s">
        <v>4</v>
      </c>
      <c r="C44" s="129"/>
      <c r="D44" s="130"/>
      <c r="E44" s="130"/>
      <c r="F44" s="131"/>
    </row>
    <row r="45" spans="1:8" x14ac:dyDescent="0.4">
      <c r="A45" s="118"/>
      <c r="B45" s="46" t="s">
        <v>80</v>
      </c>
      <c r="C45" s="47" t="s">
        <v>82</v>
      </c>
      <c r="D45" s="132" t="s">
        <v>83</v>
      </c>
      <c r="E45" s="133"/>
      <c r="F45" s="133"/>
      <c r="G45" s="39" t="s">
        <v>130</v>
      </c>
      <c r="H45" s="39"/>
    </row>
    <row r="46" spans="1:8" x14ac:dyDescent="0.4">
      <c r="A46" s="118"/>
      <c r="B46" s="48" t="s">
        <v>81</v>
      </c>
      <c r="C46" s="49"/>
      <c r="D46" s="134"/>
      <c r="E46" s="135"/>
      <c r="F46" s="135"/>
      <c r="G46" s="39"/>
      <c r="H46" s="39"/>
    </row>
    <row r="47" spans="1:8" x14ac:dyDescent="0.4">
      <c r="A47" s="118"/>
      <c r="B47" s="136" t="s">
        <v>46</v>
      </c>
      <c r="C47" s="137"/>
      <c r="D47" s="138" t="s">
        <v>47</v>
      </c>
      <c r="E47" s="139"/>
      <c r="F47" s="140"/>
      <c r="G47" s="39" t="s">
        <v>49</v>
      </c>
      <c r="H47" s="39"/>
    </row>
    <row r="48" spans="1:8" x14ac:dyDescent="0.4">
      <c r="A48" s="119"/>
      <c r="B48" s="97" t="s">
        <v>45</v>
      </c>
      <c r="C48" s="98"/>
      <c r="D48" s="98"/>
      <c r="E48" s="98"/>
      <c r="F48" s="99"/>
    </row>
    <row r="49" spans="1:8" x14ac:dyDescent="0.4">
      <c r="A49" s="119"/>
      <c r="B49" s="100"/>
      <c r="C49" s="101"/>
      <c r="D49" s="101"/>
      <c r="E49" s="101"/>
      <c r="F49" s="102"/>
      <c r="G49" s="24" t="s">
        <v>27</v>
      </c>
    </row>
    <row r="50" spans="1:8" x14ac:dyDescent="0.4">
      <c r="A50" s="119"/>
      <c r="B50" s="103"/>
      <c r="C50" s="104"/>
      <c r="D50" s="104"/>
      <c r="E50" s="104"/>
      <c r="F50" s="105"/>
    </row>
    <row r="51" spans="1:8" x14ac:dyDescent="0.4">
      <c r="A51" s="119"/>
      <c r="B51" s="103"/>
      <c r="C51" s="104"/>
      <c r="D51" s="104"/>
      <c r="E51" s="104"/>
      <c r="F51" s="105"/>
    </row>
    <row r="52" spans="1:8" ht="7.5" customHeight="1" x14ac:dyDescent="0.4">
      <c r="A52" s="119"/>
      <c r="B52" s="103"/>
      <c r="C52" s="104"/>
      <c r="D52" s="104"/>
      <c r="E52" s="104"/>
      <c r="F52" s="105"/>
    </row>
    <row r="53" spans="1:8" ht="7.5" customHeight="1" x14ac:dyDescent="0.4">
      <c r="A53" s="119"/>
      <c r="B53" s="103"/>
      <c r="C53" s="104"/>
      <c r="D53" s="104"/>
      <c r="E53" s="104"/>
      <c r="F53" s="105"/>
    </row>
    <row r="54" spans="1:8" ht="7.5" customHeight="1" x14ac:dyDescent="0.4">
      <c r="A54" s="120"/>
      <c r="B54" s="106"/>
      <c r="C54" s="107"/>
      <c r="D54" s="107"/>
      <c r="E54" s="107"/>
      <c r="F54" s="108"/>
    </row>
    <row r="55" spans="1:8" x14ac:dyDescent="0.4">
      <c r="A55" s="117" t="s">
        <v>98</v>
      </c>
      <c r="B55" s="33" t="s">
        <v>0</v>
      </c>
      <c r="C55" s="121"/>
      <c r="D55" s="122"/>
      <c r="E55" s="122"/>
      <c r="F55" s="123"/>
      <c r="G55" s="39" t="s">
        <v>43</v>
      </c>
    </row>
    <row r="56" spans="1:8" x14ac:dyDescent="0.4">
      <c r="A56" s="118"/>
      <c r="B56" s="34" t="s">
        <v>1</v>
      </c>
      <c r="C56" s="124"/>
      <c r="D56" s="125"/>
      <c r="E56" s="125"/>
      <c r="F56" s="126"/>
    </row>
    <row r="57" spans="1:8" x14ac:dyDescent="0.4">
      <c r="A57" s="118"/>
      <c r="B57" s="35" t="s">
        <v>9</v>
      </c>
      <c r="C57" s="127"/>
      <c r="D57" s="128"/>
      <c r="E57" s="36">
        <f>+E9</f>
        <v>44652</v>
      </c>
      <c r="F57" s="37" t="str">
        <f>IF(C57&lt;&gt;"",DATEDIF(C57,E57,"Y"),"")</f>
        <v/>
      </c>
    </row>
    <row r="58" spans="1:8" x14ac:dyDescent="0.4">
      <c r="A58" s="118"/>
      <c r="B58" s="35" t="s">
        <v>3</v>
      </c>
      <c r="C58" s="129"/>
      <c r="D58" s="130"/>
      <c r="E58" s="130"/>
      <c r="F58" s="131"/>
      <c r="G58" s="32" t="s">
        <v>128</v>
      </c>
    </row>
    <row r="59" spans="1:8" x14ac:dyDescent="0.4">
      <c r="A59" s="118"/>
      <c r="B59" s="35" t="s">
        <v>4</v>
      </c>
      <c r="C59" s="129"/>
      <c r="D59" s="130"/>
      <c r="E59" s="130"/>
      <c r="F59" s="131"/>
    </row>
    <row r="60" spans="1:8" x14ac:dyDescent="0.4">
      <c r="A60" s="118"/>
      <c r="B60" s="46" t="s">
        <v>80</v>
      </c>
      <c r="C60" s="47" t="s">
        <v>82</v>
      </c>
      <c r="D60" s="132" t="s">
        <v>83</v>
      </c>
      <c r="E60" s="133"/>
      <c r="F60" s="133"/>
      <c r="G60" s="39" t="s">
        <v>130</v>
      </c>
      <c r="H60" s="39"/>
    </row>
    <row r="61" spans="1:8" x14ac:dyDescent="0.4">
      <c r="A61" s="118"/>
      <c r="B61" s="48" t="s">
        <v>81</v>
      </c>
      <c r="C61" s="49"/>
      <c r="D61" s="134"/>
      <c r="E61" s="135"/>
      <c r="F61" s="135"/>
      <c r="G61" s="39"/>
      <c r="H61" s="39"/>
    </row>
    <row r="62" spans="1:8" x14ac:dyDescent="0.4">
      <c r="A62" s="118"/>
      <c r="B62" s="136" t="s">
        <v>46</v>
      </c>
      <c r="C62" s="137"/>
      <c r="D62" s="138" t="s">
        <v>47</v>
      </c>
      <c r="E62" s="139"/>
      <c r="F62" s="140"/>
      <c r="G62" s="39" t="s">
        <v>49</v>
      </c>
      <c r="H62" s="39"/>
    </row>
    <row r="63" spans="1:8" x14ac:dyDescent="0.4">
      <c r="A63" s="119"/>
      <c r="B63" s="97" t="s">
        <v>45</v>
      </c>
      <c r="C63" s="98"/>
      <c r="D63" s="98"/>
      <c r="E63" s="98"/>
      <c r="F63" s="99"/>
    </row>
    <row r="64" spans="1:8" x14ac:dyDescent="0.4">
      <c r="A64" s="119"/>
      <c r="B64" s="100"/>
      <c r="C64" s="101"/>
      <c r="D64" s="101"/>
      <c r="E64" s="101"/>
      <c r="F64" s="102"/>
      <c r="G64" s="24" t="s">
        <v>27</v>
      </c>
    </row>
    <row r="65" spans="1:7" x14ac:dyDescent="0.4">
      <c r="A65" s="119"/>
      <c r="B65" s="103"/>
      <c r="C65" s="104"/>
      <c r="D65" s="104"/>
      <c r="E65" s="104"/>
      <c r="F65" s="105"/>
    </row>
    <row r="66" spans="1:7" x14ac:dyDescent="0.4">
      <c r="A66" s="119"/>
      <c r="B66" s="103"/>
      <c r="C66" s="104"/>
      <c r="D66" s="104"/>
      <c r="E66" s="104"/>
      <c r="F66" s="105"/>
    </row>
    <row r="67" spans="1:7" ht="7.5" customHeight="1" x14ac:dyDescent="0.4">
      <c r="A67" s="119"/>
      <c r="B67" s="103"/>
      <c r="C67" s="104"/>
      <c r="D67" s="104"/>
      <c r="E67" s="104"/>
      <c r="F67" s="105"/>
    </row>
    <row r="68" spans="1:7" ht="7.5" customHeight="1" x14ac:dyDescent="0.4">
      <c r="A68" s="119"/>
      <c r="B68" s="103"/>
      <c r="C68" s="104"/>
      <c r="D68" s="104"/>
      <c r="E68" s="104"/>
      <c r="F68" s="105"/>
    </row>
    <row r="69" spans="1:7" ht="7.5" customHeight="1" x14ac:dyDescent="0.4">
      <c r="A69" s="120"/>
      <c r="B69" s="106"/>
      <c r="C69" s="107"/>
      <c r="D69" s="107"/>
      <c r="E69" s="107"/>
      <c r="F69" s="108"/>
    </row>
    <row r="70" spans="1:7" x14ac:dyDescent="0.4">
      <c r="A70" s="100"/>
      <c r="B70" s="109"/>
      <c r="C70" s="109"/>
      <c r="D70" s="109"/>
      <c r="E70" s="109"/>
      <c r="F70" s="110"/>
      <c r="G70" s="39" t="s">
        <v>124</v>
      </c>
    </row>
    <row r="71" spans="1:7" x14ac:dyDescent="0.4">
      <c r="A71" s="111"/>
      <c r="B71" s="112"/>
      <c r="C71" s="112"/>
      <c r="D71" s="112"/>
      <c r="E71" s="112"/>
      <c r="F71" s="113"/>
      <c r="G71" s="24" t="s">
        <v>27</v>
      </c>
    </row>
    <row r="72" spans="1:7" ht="7.5" customHeight="1" x14ac:dyDescent="0.4">
      <c r="A72" s="111"/>
      <c r="B72" s="112"/>
      <c r="C72" s="112"/>
      <c r="D72" s="112"/>
      <c r="E72" s="112"/>
      <c r="F72" s="113"/>
    </row>
    <row r="73" spans="1:7" ht="7.5" customHeight="1" x14ac:dyDescent="0.4">
      <c r="A73" s="111"/>
      <c r="B73" s="112"/>
      <c r="C73" s="112"/>
      <c r="D73" s="112"/>
      <c r="E73" s="112"/>
      <c r="F73" s="113"/>
    </row>
    <row r="74" spans="1:7" ht="7.5" customHeight="1" x14ac:dyDescent="0.4">
      <c r="A74" s="111"/>
      <c r="B74" s="112"/>
      <c r="C74" s="112"/>
      <c r="D74" s="112"/>
      <c r="E74" s="112"/>
      <c r="F74" s="113"/>
    </row>
    <row r="75" spans="1:7" ht="7.5" customHeight="1" x14ac:dyDescent="0.4">
      <c r="A75" s="111"/>
      <c r="B75" s="112"/>
      <c r="C75" s="112"/>
      <c r="D75" s="112"/>
      <c r="E75" s="112"/>
      <c r="F75" s="113"/>
    </row>
    <row r="76" spans="1:7" ht="7.5" customHeight="1" x14ac:dyDescent="0.4">
      <c r="A76" s="111"/>
      <c r="B76" s="112"/>
      <c r="C76" s="112"/>
      <c r="D76" s="112"/>
      <c r="E76" s="112"/>
      <c r="F76" s="113"/>
    </row>
    <row r="77" spans="1:7" ht="7.5" customHeight="1" x14ac:dyDescent="0.4">
      <c r="A77" s="111"/>
      <c r="B77" s="112"/>
      <c r="C77" s="112"/>
      <c r="D77" s="112"/>
      <c r="E77" s="112"/>
      <c r="F77" s="113"/>
    </row>
    <row r="78" spans="1:7" ht="7.5" customHeight="1" x14ac:dyDescent="0.4">
      <c r="A78" s="111"/>
      <c r="B78" s="112"/>
      <c r="C78" s="112"/>
      <c r="D78" s="112"/>
      <c r="E78" s="112"/>
      <c r="F78" s="113"/>
    </row>
    <row r="79" spans="1:7" ht="7.5" customHeight="1" x14ac:dyDescent="0.4">
      <c r="A79" s="111"/>
      <c r="B79" s="112"/>
      <c r="C79" s="112"/>
      <c r="D79" s="112"/>
      <c r="E79" s="112"/>
      <c r="F79" s="113"/>
    </row>
    <row r="80" spans="1:7" ht="7.5" customHeight="1" x14ac:dyDescent="0.4">
      <c r="A80" s="111"/>
      <c r="B80" s="112"/>
      <c r="C80" s="112"/>
      <c r="D80" s="112"/>
      <c r="E80" s="112"/>
      <c r="F80" s="113"/>
    </row>
    <row r="81" spans="1:6" ht="7.5" customHeight="1" x14ac:dyDescent="0.4">
      <c r="A81" s="111"/>
      <c r="B81" s="112"/>
      <c r="C81" s="112"/>
      <c r="D81" s="112"/>
      <c r="E81" s="112"/>
      <c r="F81" s="113"/>
    </row>
    <row r="82" spans="1:6" ht="7.5" customHeight="1" x14ac:dyDescent="0.4">
      <c r="A82" s="111"/>
      <c r="B82" s="112"/>
      <c r="C82" s="112"/>
      <c r="D82" s="112"/>
      <c r="E82" s="112"/>
      <c r="F82" s="113"/>
    </row>
    <row r="83" spans="1:6" ht="7.5" customHeight="1" x14ac:dyDescent="0.4">
      <c r="A83" s="114"/>
      <c r="B83" s="115"/>
      <c r="C83" s="115"/>
      <c r="D83" s="115"/>
      <c r="E83" s="115"/>
      <c r="F83" s="116"/>
    </row>
    <row r="84" spans="1:6" ht="7.5" customHeight="1" x14ac:dyDescent="0.4">
      <c r="A84" s="53"/>
      <c r="B84" s="53"/>
      <c r="C84" s="53"/>
      <c r="D84" s="53"/>
      <c r="E84" s="53"/>
      <c r="F84" s="53"/>
    </row>
    <row r="85" spans="1:6" x14ac:dyDescent="0.4">
      <c r="B85" s="54" t="s">
        <v>26</v>
      </c>
    </row>
  </sheetData>
  <mergeCells count="55">
    <mergeCell ref="A55:A69"/>
    <mergeCell ref="C55:F55"/>
    <mergeCell ref="C56:F56"/>
    <mergeCell ref="C57:D57"/>
    <mergeCell ref="C58:F58"/>
    <mergeCell ref="C59:F59"/>
    <mergeCell ref="B62:C62"/>
    <mergeCell ref="D62:F62"/>
    <mergeCell ref="B63:F63"/>
    <mergeCell ref="B64:F69"/>
    <mergeCell ref="A25:A39"/>
    <mergeCell ref="C28:F28"/>
    <mergeCell ref="C29:F29"/>
    <mergeCell ref="B33:F33"/>
    <mergeCell ref="B32:C32"/>
    <mergeCell ref="D32:F32"/>
    <mergeCell ref="C25:F25"/>
    <mergeCell ref="C27:D27"/>
    <mergeCell ref="B12:B13"/>
    <mergeCell ref="D12:F13"/>
    <mergeCell ref="B18:F18"/>
    <mergeCell ref="D15:F15"/>
    <mergeCell ref="D16:F16"/>
    <mergeCell ref="A70:F83"/>
    <mergeCell ref="A5:B5"/>
    <mergeCell ref="C5:F5"/>
    <mergeCell ref="C10:F10"/>
    <mergeCell ref="C8:F8"/>
    <mergeCell ref="C7:F7"/>
    <mergeCell ref="B34:F39"/>
    <mergeCell ref="B19:F24"/>
    <mergeCell ref="C26:F26"/>
    <mergeCell ref="D47:F47"/>
    <mergeCell ref="C41:F41"/>
    <mergeCell ref="C42:D42"/>
    <mergeCell ref="C43:F43"/>
    <mergeCell ref="C44:F44"/>
    <mergeCell ref="D45:F45"/>
    <mergeCell ref="D46:F46"/>
    <mergeCell ref="A6:E6"/>
    <mergeCell ref="D60:F60"/>
    <mergeCell ref="D61:F61"/>
    <mergeCell ref="B17:C17"/>
    <mergeCell ref="D17:F17"/>
    <mergeCell ref="D30:F30"/>
    <mergeCell ref="D31:F31"/>
    <mergeCell ref="B48:F48"/>
    <mergeCell ref="B49:F54"/>
    <mergeCell ref="B47:C47"/>
    <mergeCell ref="A40:A54"/>
    <mergeCell ref="C40:F40"/>
    <mergeCell ref="C9:D9"/>
    <mergeCell ref="C14:D14"/>
    <mergeCell ref="C11:F11"/>
    <mergeCell ref="A7:A24"/>
  </mergeCells>
  <phoneticPr fontId="1"/>
  <dataValidations xWindow="257" yWindow="565" count="2">
    <dataValidation imeMode="halfAlpha" allowBlank="1" showInputMessage="1" showErrorMessage="1" sqref="A71 A42 D30:D32 G43 F14 A27 G6 G28 A57 D45:D47 D15:D17 A9 G10 C14:D14 D60:D62 G58" xr:uid="{00000000-0002-0000-0100-000000000000}"/>
    <dataValidation type="list" allowBlank="1" showInputMessage="1" showErrorMessage="1" sqref="F6" xr:uid="{00000000-0002-0000-0100-000001000000}">
      <formula1>"1,2,3,4,5,6,7,8"</formula1>
    </dataValidation>
  </dataValidations>
  <printOptions horizontalCentered="1"/>
  <pageMargins left="0.70866141732283472" right="0" top="0" bottom="0.47244094488188981" header="0.31496062992125984" footer="0"/>
  <pageSetup paperSize="9" scale="70" orientation="portrait" r:id="rId1"/>
  <colBreaks count="1" manualBreakCount="1">
    <brk id="1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BN50"/>
  <sheetViews>
    <sheetView showGridLines="0" zoomScale="91" zoomScaleNormal="91" workbookViewId="0"/>
  </sheetViews>
  <sheetFormatPr defaultRowHeight="18.75" x14ac:dyDescent="0.4"/>
  <cols>
    <col min="1" max="1" width="14.25" style="21" customWidth="1"/>
    <col min="2" max="2" width="16.75" style="21" customWidth="1"/>
    <col min="3" max="3" width="6.75" style="21" customWidth="1"/>
    <col min="4" max="4" width="2.75" style="21" customWidth="1"/>
    <col min="5" max="5" width="16.625" style="21" customWidth="1"/>
    <col min="6" max="6" width="10.75" style="21" customWidth="1"/>
    <col min="7" max="7" width="16.625" style="21" customWidth="1"/>
    <col min="8" max="8" width="10.625" style="21" bestFit="1" customWidth="1"/>
    <col min="9" max="9" width="4.625" style="21" customWidth="1"/>
    <col min="10" max="16384" width="9" style="21"/>
  </cols>
  <sheetData>
    <row r="1" spans="1:66" ht="25.5" x14ac:dyDescent="0.4">
      <c r="A1" s="20" t="str">
        <f>'申請書（様式1）'!A1</f>
        <v>2022年度未踏IT人材発掘・育成事業</v>
      </c>
      <c r="B1" s="25"/>
      <c r="C1" s="22"/>
      <c r="D1" s="22"/>
      <c r="E1" s="22"/>
      <c r="F1" s="22"/>
      <c r="G1" s="77"/>
      <c r="H1" s="23" t="s">
        <v>89</v>
      </c>
    </row>
    <row r="2" spans="1:66" x14ac:dyDescent="0.4">
      <c r="A2" s="78"/>
      <c r="E2" s="26"/>
      <c r="H2" s="79"/>
    </row>
    <row r="3" spans="1:66" ht="24" x14ac:dyDescent="0.4">
      <c r="A3" s="27" t="s">
        <v>10</v>
      </c>
      <c r="C3" s="24"/>
      <c r="J3" s="80"/>
    </row>
    <row r="4" spans="1:66" x14ac:dyDescent="0.4">
      <c r="A4" s="81"/>
    </row>
    <row r="5" spans="1:66" s="28" customFormat="1" x14ac:dyDescent="0.4">
      <c r="A5" s="221" t="s">
        <v>15</v>
      </c>
      <c r="B5" s="222"/>
      <c r="C5" s="222"/>
      <c r="D5" s="222"/>
      <c r="E5" s="222"/>
      <c r="F5" s="222"/>
      <c r="G5" s="222"/>
      <c r="H5" s="223"/>
      <c r="J5" s="29"/>
      <c r="K5" s="28" t="s">
        <v>11</v>
      </c>
      <c r="M5" s="30"/>
      <c r="N5" s="28" t="s">
        <v>12</v>
      </c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  <c r="AZ5" s="21"/>
      <c r="BA5" s="21"/>
      <c r="BB5" s="21"/>
      <c r="BC5" s="21"/>
      <c r="BD5" s="21"/>
      <c r="BE5" s="21"/>
      <c r="BF5" s="21"/>
      <c r="BG5" s="21"/>
      <c r="BH5" s="21"/>
      <c r="BI5" s="21"/>
      <c r="BJ5" s="21"/>
      <c r="BK5" s="21"/>
      <c r="BL5" s="21"/>
      <c r="BM5" s="21"/>
      <c r="BN5" s="21"/>
    </row>
    <row r="6" spans="1:66" ht="19.5" x14ac:dyDescent="0.4">
      <c r="A6" s="82" t="s">
        <v>6</v>
      </c>
      <c r="B6" s="230">
        <f>'申請書（様式1）'!$C$5</f>
        <v>0</v>
      </c>
      <c r="C6" s="231"/>
      <c r="D6" s="231"/>
      <c r="E6" s="231"/>
      <c r="F6" s="231"/>
      <c r="G6" s="231"/>
      <c r="H6" s="232"/>
      <c r="I6" s="83" t="s">
        <v>37</v>
      </c>
      <c r="J6" s="84"/>
      <c r="K6" s="84"/>
      <c r="L6" s="84"/>
      <c r="M6" s="84"/>
      <c r="N6" s="85"/>
    </row>
    <row r="7" spans="1:66" x14ac:dyDescent="0.4">
      <c r="A7" s="227" t="s">
        <v>68</v>
      </c>
      <c r="B7" s="228"/>
      <c r="C7" s="228"/>
      <c r="D7" s="228"/>
      <c r="E7" s="228"/>
      <c r="F7" s="228"/>
      <c r="G7" s="228"/>
      <c r="H7" s="229"/>
      <c r="I7" s="28"/>
    </row>
    <row r="8" spans="1:66" s="28" customFormat="1" x14ac:dyDescent="0.4">
      <c r="A8" s="86" t="s">
        <v>13</v>
      </c>
      <c r="B8" s="224"/>
      <c r="C8" s="225"/>
      <c r="D8" s="225"/>
      <c r="E8" s="225"/>
      <c r="F8" s="225"/>
      <c r="G8" s="225"/>
      <c r="H8" s="226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1"/>
      <c r="AL8" s="21"/>
      <c r="AM8" s="21"/>
      <c r="AN8" s="21"/>
      <c r="AO8" s="21"/>
      <c r="AP8" s="21"/>
      <c r="AQ8" s="21"/>
      <c r="AR8" s="21"/>
      <c r="AS8" s="21"/>
      <c r="AT8" s="21"/>
      <c r="AU8" s="21"/>
      <c r="AV8" s="21"/>
      <c r="AW8" s="21"/>
      <c r="AX8" s="21"/>
      <c r="AY8" s="21"/>
      <c r="AZ8" s="21"/>
      <c r="BA8" s="21"/>
      <c r="BB8" s="21"/>
      <c r="BC8" s="21"/>
      <c r="BD8" s="21"/>
      <c r="BE8" s="21"/>
      <c r="BF8" s="21"/>
      <c r="BG8" s="21"/>
      <c r="BH8" s="21"/>
      <c r="BI8" s="21"/>
      <c r="BJ8" s="21"/>
      <c r="BK8" s="21"/>
      <c r="BL8" s="21"/>
      <c r="BM8" s="21"/>
      <c r="BN8" s="21"/>
    </row>
    <row r="9" spans="1:66" s="28" customFormat="1" x14ac:dyDescent="0.4">
      <c r="A9" s="87" t="s">
        <v>14</v>
      </c>
      <c r="B9" s="217"/>
      <c r="C9" s="218"/>
      <c r="D9" s="218"/>
      <c r="E9" s="218"/>
      <c r="F9" s="218"/>
      <c r="G9" s="218"/>
      <c r="H9" s="219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21"/>
      <c r="AS9" s="21"/>
      <c r="AT9" s="21"/>
      <c r="AU9" s="21"/>
      <c r="AV9" s="21"/>
      <c r="AW9" s="21"/>
      <c r="AX9" s="21"/>
      <c r="AY9" s="21"/>
      <c r="AZ9" s="21"/>
      <c r="BA9" s="21"/>
      <c r="BB9" s="21"/>
      <c r="BC9" s="21"/>
      <c r="BD9" s="21"/>
      <c r="BE9" s="21"/>
      <c r="BF9" s="21"/>
      <c r="BG9" s="21"/>
      <c r="BH9" s="21"/>
      <c r="BI9" s="21"/>
      <c r="BJ9" s="21"/>
      <c r="BK9" s="21"/>
      <c r="BL9" s="21"/>
      <c r="BM9" s="21"/>
      <c r="BN9" s="21"/>
    </row>
    <row r="10" spans="1:66" s="28" customFormat="1" x14ac:dyDescent="0.4">
      <c r="A10" s="162" t="s">
        <v>69</v>
      </c>
      <c r="B10" s="220"/>
      <c r="C10" s="220"/>
      <c r="D10" s="220"/>
      <c r="E10" s="220"/>
      <c r="F10" s="220"/>
      <c r="G10" s="220"/>
      <c r="H10" s="163"/>
      <c r="I10" s="83" t="s">
        <v>65</v>
      </c>
      <c r="J10" s="88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21"/>
      <c r="AM10" s="21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1"/>
      <c r="AZ10" s="21"/>
      <c r="BA10" s="21"/>
      <c r="BB10" s="21"/>
      <c r="BC10" s="21"/>
      <c r="BD10" s="21"/>
      <c r="BE10" s="21"/>
      <c r="BF10" s="21"/>
      <c r="BG10" s="21"/>
      <c r="BH10" s="21"/>
      <c r="BI10" s="21"/>
      <c r="BJ10" s="21"/>
      <c r="BK10" s="21"/>
      <c r="BL10" s="21"/>
      <c r="BM10" s="21"/>
      <c r="BN10" s="21"/>
    </row>
    <row r="11" spans="1:66" s="28" customFormat="1" ht="19.5" x14ac:dyDescent="0.4">
      <c r="A11" s="89" t="s">
        <v>69</v>
      </c>
      <c r="B11" s="187"/>
      <c r="C11" s="188"/>
      <c r="D11" s="188"/>
      <c r="E11" s="188"/>
      <c r="F11" s="189"/>
      <c r="G11" s="90" t="s">
        <v>134</v>
      </c>
      <c r="H11" s="91"/>
      <c r="I11" s="84" t="s">
        <v>48</v>
      </c>
      <c r="J11" s="92"/>
      <c r="L11" s="93"/>
      <c r="M11" s="84"/>
      <c r="N11" s="84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1"/>
      <c r="AL11" s="21"/>
      <c r="AM11" s="21"/>
      <c r="AN11" s="21"/>
      <c r="AO11" s="21"/>
      <c r="AP11" s="21"/>
      <c r="AQ11" s="21"/>
      <c r="AR11" s="21"/>
      <c r="AS11" s="21"/>
      <c r="AT11" s="21"/>
      <c r="AU11" s="21"/>
      <c r="AV11" s="21"/>
      <c r="AW11" s="21"/>
      <c r="AX11" s="21"/>
      <c r="AY11" s="21"/>
      <c r="AZ11" s="21"/>
      <c r="BA11" s="21"/>
      <c r="BB11" s="21"/>
      <c r="BC11" s="21"/>
      <c r="BD11" s="21"/>
      <c r="BE11" s="21"/>
      <c r="BF11" s="21"/>
      <c r="BG11" s="21"/>
      <c r="BH11" s="21"/>
      <c r="BI11" s="21"/>
      <c r="BJ11" s="21"/>
      <c r="BK11" s="21"/>
      <c r="BL11" s="21"/>
      <c r="BM11" s="21"/>
      <c r="BN11" s="21"/>
    </row>
    <row r="12" spans="1:66" s="28" customFormat="1" x14ac:dyDescent="0.4">
      <c r="A12" s="202" t="s">
        <v>30</v>
      </c>
      <c r="B12" s="203"/>
      <c r="C12" s="203"/>
      <c r="D12" s="203"/>
      <c r="E12" s="203"/>
      <c r="F12" s="203"/>
      <c r="G12" s="203"/>
      <c r="H12" s="204"/>
      <c r="I12" s="84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21"/>
      <c r="AS12" s="21"/>
      <c r="AT12" s="21"/>
      <c r="AU12" s="21"/>
      <c r="AV12" s="21"/>
      <c r="AW12" s="21"/>
      <c r="AX12" s="21"/>
      <c r="AY12" s="21"/>
      <c r="AZ12" s="21"/>
      <c r="BA12" s="21"/>
      <c r="BB12" s="21"/>
      <c r="BC12" s="21"/>
      <c r="BD12" s="21"/>
      <c r="BE12" s="21"/>
      <c r="BF12" s="21"/>
      <c r="BG12" s="21"/>
      <c r="BH12" s="21"/>
      <c r="BI12" s="21"/>
      <c r="BJ12" s="21"/>
      <c r="BK12" s="21"/>
      <c r="BL12" s="21"/>
      <c r="BM12" s="21"/>
      <c r="BN12" s="21"/>
    </row>
    <row r="13" spans="1:66" s="28" customFormat="1" x14ac:dyDescent="0.4">
      <c r="A13" s="199" t="s">
        <v>38</v>
      </c>
      <c r="B13" s="200"/>
      <c r="C13" s="200"/>
      <c r="D13" s="200"/>
      <c r="E13" s="200"/>
      <c r="F13" s="200"/>
      <c r="G13" s="200"/>
      <c r="H13" s="201"/>
      <c r="I13" s="83" t="s">
        <v>44</v>
      </c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21"/>
      <c r="AM13" s="21"/>
      <c r="AN13" s="21"/>
      <c r="AO13" s="21"/>
      <c r="AP13" s="21"/>
      <c r="AQ13" s="21"/>
      <c r="AR13" s="21"/>
      <c r="AS13" s="21"/>
      <c r="AT13" s="21"/>
      <c r="AU13" s="21"/>
      <c r="AV13" s="21"/>
      <c r="AW13" s="21"/>
      <c r="AX13" s="21"/>
      <c r="AY13" s="21"/>
      <c r="AZ13" s="21"/>
      <c r="BA13" s="21"/>
      <c r="BB13" s="21"/>
      <c r="BC13" s="21"/>
      <c r="BD13" s="21"/>
      <c r="BE13" s="21"/>
      <c r="BF13" s="21"/>
      <c r="BG13" s="21"/>
      <c r="BH13" s="21"/>
      <c r="BI13" s="21"/>
      <c r="BJ13" s="21"/>
      <c r="BK13" s="21"/>
      <c r="BL13" s="21"/>
      <c r="BM13" s="21"/>
      <c r="BN13" s="21"/>
    </row>
    <row r="14" spans="1:66" x14ac:dyDescent="0.4">
      <c r="A14" s="205"/>
      <c r="B14" s="206"/>
      <c r="C14" s="206"/>
      <c r="D14" s="206"/>
      <c r="E14" s="206"/>
      <c r="F14" s="206"/>
      <c r="G14" s="206"/>
      <c r="H14" s="207"/>
    </row>
    <row r="15" spans="1:66" x14ac:dyDescent="0.4">
      <c r="A15" s="208"/>
      <c r="B15" s="209"/>
      <c r="C15" s="209"/>
      <c r="D15" s="209"/>
      <c r="E15" s="209"/>
      <c r="F15" s="209"/>
      <c r="G15" s="209"/>
      <c r="H15" s="210"/>
      <c r="I15" s="54" t="s">
        <v>26</v>
      </c>
    </row>
    <row r="16" spans="1:66" x14ac:dyDescent="0.4">
      <c r="A16" s="208"/>
      <c r="B16" s="209"/>
      <c r="C16" s="209"/>
      <c r="D16" s="209"/>
      <c r="E16" s="209"/>
      <c r="F16" s="209"/>
      <c r="G16" s="209"/>
      <c r="H16" s="210"/>
    </row>
    <row r="17" spans="1:8" x14ac:dyDescent="0.4">
      <c r="A17" s="208"/>
      <c r="B17" s="209"/>
      <c r="C17" s="209"/>
      <c r="D17" s="209"/>
      <c r="E17" s="209"/>
      <c r="F17" s="209"/>
      <c r="G17" s="209"/>
      <c r="H17" s="210"/>
    </row>
    <row r="18" spans="1:8" x14ac:dyDescent="0.4">
      <c r="A18" s="208"/>
      <c r="B18" s="209"/>
      <c r="C18" s="209"/>
      <c r="D18" s="209"/>
      <c r="E18" s="209"/>
      <c r="F18" s="209"/>
      <c r="G18" s="209"/>
      <c r="H18" s="210"/>
    </row>
    <row r="19" spans="1:8" x14ac:dyDescent="0.4">
      <c r="A19" s="208"/>
      <c r="B19" s="209"/>
      <c r="C19" s="209"/>
      <c r="D19" s="209"/>
      <c r="E19" s="209"/>
      <c r="F19" s="209"/>
      <c r="G19" s="209"/>
      <c r="H19" s="210"/>
    </row>
    <row r="20" spans="1:8" x14ac:dyDescent="0.4">
      <c r="A20" s="208"/>
      <c r="B20" s="209"/>
      <c r="C20" s="209"/>
      <c r="D20" s="209"/>
      <c r="E20" s="209"/>
      <c r="F20" s="209"/>
      <c r="G20" s="209"/>
      <c r="H20" s="210"/>
    </row>
    <row r="21" spans="1:8" x14ac:dyDescent="0.4">
      <c r="A21" s="208"/>
      <c r="B21" s="209"/>
      <c r="C21" s="209"/>
      <c r="D21" s="209"/>
      <c r="E21" s="209"/>
      <c r="F21" s="209"/>
      <c r="G21" s="209"/>
      <c r="H21" s="210"/>
    </row>
    <row r="22" spans="1:8" x14ac:dyDescent="0.4">
      <c r="A22" s="208"/>
      <c r="B22" s="209"/>
      <c r="C22" s="209"/>
      <c r="D22" s="209"/>
      <c r="E22" s="209"/>
      <c r="F22" s="209"/>
      <c r="G22" s="209"/>
      <c r="H22" s="210"/>
    </row>
    <row r="23" spans="1:8" x14ac:dyDescent="0.4">
      <c r="A23" s="208"/>
      <c r="B23" s="209"/>
      <c r="C23" s="209"/>
      <c r="D23" s="209"/>
      <c r="E23" s="209"/>
      <c r="F23" s="209"/>
      <c r="G23" s="209"/>
      <c r="H23" s="210"/>
    </row>
    <row r="24" spans="1:8" x14ac:dyDescent="0.4">
      <c r="A24" s="208"/>
      <c r="B24" s="209"/>
      <c r="C24" s="209"/>
      <c r="D24" s="209"/>
      <c r="E24" s="209"/>
      <c r="F24" s="209"/>
      <c r="G24" s="209"/>
      <c r="H24" s="210"/>
    </row>
    <row r="25" spans="1:8" x14ac:dyDescent="0.4">
      <c r="A25" s="208"/>
      <c r="B25" s="209"/>
      <c r="C25" s="209"/>
      <c r="D25" s="209"/>
      <c r="E25" s="209"/>
      <c r="F25" s="209"/>
      <c r="G25" s="209"/>
      <c r="H25" s="210"/>
    </row>
    <row r="26" spans="1:8" x14ac:dyDescent="0.4">
      <c r="A26" s="208"/>
      <c r="B26" s="209"/>
      <c r="C26" s="209"/>
      <c r="D26" s="209"/>
      <c r="E26" s="209"/>
      <c r="F26" s="209"/>
      <c r="G26" s="209"/>
      <c r="H26" s="210"/>
    </row>
    <row r="27" spans="1:8" x14ac:dyDescent="0.4">
      <c r="A27" s="208"/>
      <c r="B27" s="209"/>
      <c r="C27" s="209"/>
      <c r="D27" s="209"/>
      <c r="E27" s="209"/>
      <c r="F27" s="209"/>
      <c r="G27" s="209"/>
      <c r="H27" s="210"/>
    </row>
    <row r="28" spans="1:8" x14ac:dyDescent="0.4">
      <c r="A28" s="208"/>
      <c r="B28" s="209"/>
      <c r="C28" s="209"/>
      <c r="D28" s="209"/>
      <c r="E28" s="209"/>
      <c r="F28" s="209"/>
      <c r="G28" s="209"/>
      <c r="H28" s="210"/>
    </row>
    <row r="29" spans="1:8" x14ac:dyDescent="0.4">
      <c r="A29" s="208"/>
      <c r="B29" s="209"/>
      <c r="C29" s="209"/>
      <c r="D29" s="209"/>
      <c r="E29" s="209"/>
      <c r="F29" s="209"/>
      <c r="G29" s="209"/>
      <c r="H29" s="210"/>
    </row>
    <row r="30" spans="1:8" x14ac:dyDescent="0.4">
      <c r="A30" s="208"/>
      <c r="B30" s="209"/>
      <c r="C30" s="209"/>
      <c r="D30" s="209"/>
      <c r="E30" s="209"/>
      <c r="F30" s="209"/>
      <c r="G30" s="209"/>
      <c r="H30" s="210"/>
    </row>
    <row r="31" spans="1:8" x14ac:dyDescent="0.4">
      <c r="A31" s="208"/>
      <c r="B31" s="209"/>
      <c r="C31" s="209"/>
      <c r="D31" s="209"/>
      <c r="E31" s="209"/>
      <c r="F31" s="209"/>
      <c r="G31" s="209"/>
      <c r="H31" s="210"/>
    </row>
    <row r="32" spans="1:8" x14ac:dyDescent="0.4">
      <c r="A32" s="208"/>
      <c r="B32" s="209"/>
      <c r="C32" s="209"/>
      <c r="D32" s="209"/>
      <c r="E32" s="209"/>
      <c r="F32" s="209"/>
      <c r="G32" s="209"/>
      <c r="H32" s="210"/>
    </row>
    <row r="33" spans="1:9" x14ac:dyDescent="0.4">
      <c r="A33" s="208"/>
      <c r="B33" s="209"/>
      <c r="C33" s="209"/>
      <c r="D33" s="209"/>
      <c r="E33" s="209"/>
      <c r="F33" s="209"/>
      <c r="G33" s="209"/>
      <c r="H33" s="210"/>
    </row>
    <row r="34" spans="1:9" x14ac:dyDescent="0.4">
      <c r="A34" s="208"/>
      <c r="B34" s="209"/>
      <c r="C34" s="209"/>
      <c r="D34" s="209"/>
      <c r="E34" s="209"/>
      <c r="F34" s="209"/>
      <c r="G34" s="209"/>
      <c r="H34" s="210"/>
    </row>
    <row r="35" spans="1:9" x14ac:dyDescent="0.4">
      <c r="A35" s="208"/>
      <c r="B35" s="209"/>
      <c r="C35" s="209"/>
      <c r="D35" s="209"/>
      <c r="E35" s="209"/>
      <c r="F35" s="209"/>
      <c r="G35" s="209"/>
      <c r="H35" s="210"/>
    </row>
    <row r="36" spans="1:9" x14ac:dyDescent="0.4">
      <c r="A36" s="208"/>
      <c r="B36" s="209"/>
      <c r="C36" s="209"/>
      <c r="D36" s="209"/>
      <c r="E36" s="209"/>
      <c r="F36" s="209"/>
      <c r="G36" s="209"/>
      <c r="H36" s="210"/>
    </row>
    <row r="37" spans="1:9" x14ac:dyDescent="0.4">
      <c r="A37" s="208"/>
      <c r="B37" s="209"/>
      <c r="C37" s="209"/>
      <c r="D37" s="209"/>
      <c r="E37" s="209"/>
      <c r="F37" s="209"/>
      <c r="G37" s="209"/>
      <c r="H37" s="210"/>
    </row>
    <row r="38" spans="1:9" x14ac:dyDescent="0.4">
      <c r="A38" s="208"/>
      <c r="B38" s="209"/>
      <c r="C38" s="209"/>
      <c r="D38" s="209"/>
      <c r="E38" s="209"/>
      <c r="F38" s="209"/>
      <c r="G38" s="209"/>
      <c r="H38" s="210"/>
    </row>
    <row r="39" spans="1:9" x14ac:dyDescent="0.4">
      <c r="A39" s="211"/>
      <c r="B39" s="212"/>
      <c r="C39" s="212"/>
      <c r="D39" s="212"/>
      <c r="E39" s="212"/>
      <c r="F39" s="212"/>
      <c r="G39" s="212"/>
      <c r="H39" s="213"/>
    </row>
    <row r="40" spans="1:9" x14ac:dyDescent="0.4">
      <c r="A40" s="214" t="s">
        <v>135</v>
      </c>
      <c r="B40" s="215"/>
      <c r="C40" s="215"/>
      <c r="D40" s="215"/>
      <c r="E40" s="215"/>
      <c r="F40" s="215"/>
      <c r="G40" s="215"/>
      <c r="H40" s="216"/>
    </row>
    <row r="41" spans="1:9" x14ac:dyDescent="0.4">
      <c r="A41" s="190"/>
      <c r="B41" s="191"/>
      <c r="C41" s="191"/>
      <c r="D41" s="191"/>
      <c r="E41" s="191"/>
      <c r="F41" s="191"/>
      <c r="G41" s="191"/>
      <c r="H41" s="192"/>
      <c r="I41" s="54" t="s">
        <v>26</v>
      </c>
    </row>
    <row r="42" spans="1:9" x14ac:dyDescent="0.4">
      <c r="A42" s="193"/>
      <c r="B42" s="194"/>
      <c r="C42" s="194"/>
      <c r="D42" s="194"/>
      <c r="E42" s="194"/>
      <c r="F42" s="194"/>
      <c r="G42" s="194"/>
      <c r="H42" s="195"/>
    </row>
    <row r="43" spans="1:9" x14ac:dyDescent="0.4">
      <c r="A43" s="193"/>
      <c r="B43" s="194"/>
      <c r="C43" s="194"/>
      <c r="D43" s="194"/>
      <c r="E43" s="194"/>
      <c r="F43" s="194"/>
      <c r="G43" s="194"/>
      <c r="H43" s="195"/>
    </row>
    <row r="44" spans="1:9" x14ac:dyDescent="0.4">
      <c r="A44" s="193"/>
      <c r="B44" s="194"/>
      <c r="C44" s="194"/>
      <c r="D44" s="194"/>
      <c r="E44" s="194"/>
      <c r="F44" s="194"/>
      <c r="G44" s="194"/>
      <c r="H44" s="195"/>
    </row>
    <row r="45" spans="1:9" x14ac:dyDescent="0.4">
      <c r="A45" s="193"/>
      <c r="B45" s="194"/>
      <c r="C45" s="194"/>
      <c r="D45" s="194"/>
      <c r="E45" s="194"/>
      <c r="F45" s="194"/>
      <c r="G45" s="194"/>
      <c r="H45" s="195"/>
    </row>
    <row r="46" spans="1:9" x14ac:dyDescent="0.4">
      <c r="A46" s="193"/>
      <c r="B46" s="194"/>
      <c r="C46" s="194"/>
      <c r="D46" s="194"/>
      <c r="E46" s="194"/>
      <c r="F46" s="194"/>
      <c r="G46" s="194"/>
      <c r="H46" s="195"/>
    </row>
    <row r="47" spans="1:9" x14ac:dyDescent="0.4">
      <c r="A47" s="193"/>
      <c r="B47" s="194"/>
      <c r="C47" s="194"/>
      <c r="D47" s="194"/>
      <c r="E47" s="194"/>
      <c r="F47" s="194"/>
      <c r="G47" s="194"/>
      <c r="H47" s="195"/>
    </row>
    <row r="48" spans="1:9" x14ac:dyDescent="0.4">
      <c r="A48" s="196"/>
      <c r="B48" s="197"/>
      <c r="C48" s="197"/>
      <c r="D48" s="197"/>
      <c r="E48" s="197"/>
      <c r="F48" s="197"/>
      <c r="G48" s="197"/>
      <c r="H48" s="198"/>
    </row>
    <row r="49" spans="1:8" x14ac:dyDescent="0.4">
      <c r="A49" s="53"/>
      <c r="B49" s="53"/>
      <c r="C49" s="53"/>
      <c r="D49" s="53"/>
      <c r="E49" s="53"/>
      <c r="F49" s="53"/>
      <c r="G49" s="53"/>
      <c r="H49" s="53"/>
    </row>
    <row r="50" spans="1:8" x14ac:dyDescent="0.4">
      <c r="A50" s="54" t="s">
        <v>16</v>
      </c>
    </row>
  </sheetData>
  <mergeCells count="12">
    <mergeCell ref="B9:H9"/>
    <mergeCell ref="A10:H10"/>
    <mergeCell ref="A5:H5"/>
    <mergeCell ref="B8:H8"/>
    <mergeCell ref="A7:H7"/>
    <mergeCell ref="B6:H6"/>
    <mergeCell ref="B11:F11"/>
    <mergeCell ref="A41:H48"/>
    <mergeCell ref="A13:H13"/>
    <mergeCell ref="A12:H12"/>
    <mergeCell ref="A14:H39"/>
    <mergeCell ref="A40:H40"/>
  </mergeCells>
  <phoneticPr fontId="1"/>
  <pageMargins left="0.70866141732283472" right="0" top="0.35433070866141736" bottom="0.35433070866141736" header="0.31496062992125984" footer="0"/>
  <pageSetup paperSize="9" scale="95" orientation="portrait" r:id="rId1"/>
  <colBreaks count="1" manualBreakCount="1">
    <brk id="16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3">
    <pageSetUpPr fitToPage="1"/>
  </sheetPr>
  <dimension ref="A1:N122"/>
  <sheetViews>
    <sheetView showGridLines="0" showRuler="0" showWhiteSpace="0" zoomScaleNormal="100" zoomScaleSheetLayoutView="100" workbookViewId="0"/>
  </sheetViews>
  <sheetFormatPr defaultRowHeight="18" x14ac:dyDescent="0.35"/>
  <cols>
    <col min="1" max="1" width="4.875" style="59" customWidth="1"/>
    <col min="2" max="2" width="8.75" style="59" customWidth="1"/>
    <col min="3" max="8" width="21.25" style="59" customWidth="1"/>
    <col min="9" max="9" width="4.625" style="59" customWidth="1"/>
    <col min="10" max="13" width="9" style="59"/>
    <col min="14" max="14" width="9" style="60"/>
    <col min="15" max="16384" width="9" style="59"/>
  </cols>
  <sheetData>
    <row r="1" spans="1:14" ht="24" x14ac:dyDescent="0.35">
      <c r="A1" s="55" t="str">
        <f>'申請書（様式1）'!A1</f>
        <v>2022年度未踏IT人材発掘・育成事業</v>
      </c>
      <c r="B1" s="56"/>
      <c r="C1" s="57"/>
      <c r="D1" s="57"/>
      <c r="E1" s="57"/>
      <c r="F1" s="57"/>
      <c r="G1" s="57"/>
      <c r="H1" s="58" t="s">
        <v>88</v>
      </c>
    </row>
    <row r="2" spans="1:14" ht="7.5" customHeight="1" x14ac:dyDescent="0.35">
      <c r="A2" s="61"/>
      <c r="E2" s="62"/>
      <c r="H2" s="63"/>
    </row>
    <row r="3" spans="1:14" ht="24" x14ac:dyDescent="0.35">
      <c r="A3" s="64" t="s">
        <v>71</v>
      </c>
      <c r="J3" s="65"/>
    </row>
    <row r="4" spans="1:14" ht="8.25" customHeight="1" x14ac:dyDescent="0.35">
      <c r="A4" s="66"/>
    </row>
    <row r="5" spans="1:14" ht="6.75" customHeight="1" x14ac:dyDescent="0.35"/>
    <row r="6" spans="1:14" x14ac:dyDescent="0.35">
      <c r="A6" s="59" t="s">
        <v>59</v>
      </c>
    </row>
    <row r="7" spans="1:14" ht="7.5" customHeight="1" x14ac:dyDescent="0.35"/>
    <row r="8" spans="1:14" x14ac:dyDescent="0.35">
      <c r="H8" s="67" t="str">
        <f>IF(N8&lt;&gt;9,"*:必須入力項目が未入力です","")</f>
        <v>*:必須入力項目が未入力です</v>
      </c>
      <c r="J8" s="68"/>
      <c r="K8" s="69" t="s">
        <v>11</v>
      </c>
      <c r="N8" s="60">
        <f>SUM(N11:N83)</f>
        <v>0</v>
      </c>
    </row>
    <row r="9" spans="1:14" x14ac:dyDescent="0.35">
      <c r="A9" s="59" t="s">
        <v>138</v>
      </c>
      <c r="K9" s="69"/>
    </row>
    <row r="10" spans="1:14" ht="6" customHeight="1" x14ac:dyDescent="0.35">
      <c r="J10" s="69"/>
      <c r="K10" s="69"/>
    </row>
    <row r="11" spans="1:14" ht="13.5" customHeight="1" x14ac:dyDescent="0.35">
      <c r="B11" s="70"/>
      <c r="H11" s="67" t="str">
        <f>IF(B11="はい","採択年度等、詳細を様式１に記載してください","")</f>
        <v/>
      </c>
      <c r="J11" s="71"/>
      <c r="K11" s="69" t="s">
        <v>12</v>
      </c>
      <c r="N11" s="60">
        <f>IF(B11="",0,1)</f>
        <v>0</v>
      </c>
    </row>
    <row r="12" spans="1:14" ht="5.25" customHeight="1" x14ac:dyDescent="0.35"/>
    <row r="13" spans="1:14" ht="13.5" customHeight="1" x14ac:dyDescent="0.35">
      <c r="B13" s="233"/>
      <c r="C13" s="234"/>
      <c r="D13" s="234"/>
      <c r="E13" s="234"/>
      <c r="F13" s="234"/>
      <c r="G13" s="234"/>
      <c r="H13" s="235"/>
      <c r="I13" s="72" t="s">
        <v>26</v>
      </c>
    </row>
    <row r="14" spans="1:14" ht="13.5" customHeight="1" x14ac:dyDescent="0.35">
      <c r="B14" s="236"/>
      <c r="C14" s="237"/>
      <c r="D14" s="237"/>
      <c r="E14" s="237"/>
      <c r="F14" s="237"/>
      <c r="G14" s="237"/>
      <c r="H14" s="238"/>
    </row>
    <row r="15" spans="1:14" ht="13.5" customHeight="1" x14ac:dyDescent="0.35">
      <c r="B15" s="239"/>
      <c r="C15" s="240"/>
      <c r="D15" s="240"/>
      <c r="E15" s="240"/>
      <c r="F15" s="240"/>
      <c r="G15" s="240"/>
      <c r="H15" s="241"/>
    </row>
    <row r="16" spans="1:14" ht="5.25" customHeight="1" x14ac:dyDescent="0.35"/>
    <row r="17" spans="1:14" ht="7.5" customHeight="1" x14ac:dyDescent="0.35"/>
    <row r="18" spans="1:14" x14ac:dyDescent="0.35">
      <c r="A18" s="59" t="s">
        <v>123</v>
      </c>
    </row>
    <row r="19" spans="1:14" ht="6" customHeight="1" x14ac:dyDescent="0.35"/>
    <row r="20" spans="1:14" ht="13.5" customHeight="1" x14ac:dyDescent="0.35">
      <c r="B20" s="70"/>
      <c r="H20" s="67" t="str">
        <f>IF(B20="はい","詳細を記載してください","")</f>
        <v/>
      </c>
      <c r="N20" s="60">
        <f>IF(B20="",0,1)</f>
        <v>0</v>
      </c>
    </row>
    <row r="21" spans="1:14" ht="5.25" customHeight="1" x14ac:dyDescent="0.35"/>
    <row r="22" spans="1:14" ht="13.5" customHeight="1" x14ac:dyDescent="0.35">
      <c r="B22" s="233"/>
      <c r="C22" s="234"/>
      <c r="D22" s="234"/>
      <c r="E22" s="234"/>
      <c r="F22" s="234"/>
      <c r="G22" s="234"/>
      <c r="H22" s="235"/>
      <c r="I22" s="72" t="s">
        <v>26</v>
      </c>
    </row>
    <row r="23" spans="1:14" ht="13.5" customHeight="1" x14ac:dyDescent="0.35">
      <c r="B23" s="236"/>
      <c r="C23" s="237"/>
      <c r="D23" s="237"/>
      <c r="E23" s="237"/>
      <c r="F23" s="237"/>
      <c r="G23" s="237"/>
      <c r="H23" s="238"/>
    </row>
    <row r="24" spans="1:14" ht="13.5" customHeight="1" x14ac:dyDescent="0.35">
      <c r="B24" s="239"/>
      <c r="C24" s="240"/>
      <c r="D24" s="240"/>
      <c r="E24" s="240"/>
      <c r="F24" s="240"/>
      <c r="G24" s="240"/>
      <c r="H24" s="241"/>
    </row>
    <row r="25" spans="1:14" ht="5.25" customHeight="1" x14ac:dyDescent="0.35"/>
    <row r="26" spans="1:14" ht="6.75" customHeight="1" x14ac:dyDescent="0.35"/>
    <row r="27" spans="1:14" x14ac:dyDescent="0.35">
      <c r="A27" s="59" t="s">
        <v>122</v>
      </c>
    </row>
    <row r="28" spans="1:14" ht="6" customHeight="1" x14ac:dyDescent="0.35"/>
    <row r="29" spans="1:14" ht="13.5" customHeight="1" x14ac:dyDescent="0.35">
      <c r="B29" s="70"/>
      <c r="H29" s="67" t="str">
        <f>IF(B29="はい","詳細を記載してください","")</f>
        <v/>
      </c>
      <c r="N29" s="60">
        <f>IF(B29="",0,1)</f>
        <v>0</v>
      </c>
    </row>
    <row r="30" spans="1:14" ht="5.25" customHeight="1" x14ac:dyDescent="0.35"/>
    <row r="31" spans="1:14" ht="13.5" customHeight="1" x14ac:dyDescent="0.35">
      <c r="B31" s="233"/>
      <c r="C31" s="234"/>
      <c r="D31" s="234"/>
      <c r="E31" s="234"/>
      <c r="F31" s="234"/>
      <c r="G31" s="234"/>
      <c r="H31" s="235"/>
      <c r="I31" s="72" t="s">
        <v>26</v>
      </c>
    </row>
    <row r="32" spans="1:14" ht="13.5" customHeight="1" x14ac:dyDescent="0.35">
      <c r="B32" s="236"/>
      <c r="C32" s="237"/>
      <c r="D32" s="237"/>
      <c r="E32" s="237"/>
      <c r="F32" s="237"/>
      <c r="G32" s="237"/>
      <c r="H32" s="238"/>
    </row>
    <row r="33" spans="1:14" ht="13.5" customHeight="1" x14ac:dyDescent="0.35">
      <c r="B33" s="239"/>
      <c r="C33" s="240"/>
      <c r="D33" s="240"/>
      <c r="E33" s="240"/>
      <c r="F33" s="240"/>
      <c r="G33" s="240"/>
      <c r="H33" s="241"/>
    </row>
    <row r="34" spans="1:14" ht="5.25" customHeight="1" x14ac:dyDescent="0.35"/>
    <row r="35" spans="1:14" ht="6.75" customHeight="1" x14ac:dyDescent="0.35"/>
    <row r="36" spans="1:14" x14ac:dyDescent="0.35">
      <c r="A36" s="59" t="s">
        <v>131</v>
      </c>
    </row>
    <row r="37" spans="1:14" x14ac:dyDescent="0.35">
      <c r="B37" s="73" t="s">
        <v>60</v>
      </c>
    </row>
    <row r="38" spans="1:14" ht="13.5" customHeight="1" x14ac:dyDescent="0.35">
      <c r="B38" s="70"/>
      <c r="H38" s="67" t="str">
        <f>IF(B38="はい","詳細を記載してください","")</f>
        <v/>
      </c>
      <c r="N38" s="60">
        <f>IF(B38="",0,1)</f>
        <v>0</v>
      </c>
    </row>
    <row r="39" spans="1:14" ht="5.25" customHeight="1" x14ac:dyDescent="0.35"/>
    <row r="40" spans="1:14" ht="13.5" customHeight="1" x14ac:dyDescent="0.35">
      <c r="B40" s="233"/>
      <c r="C40" s="234"/>
      <c r="D40" s="234"/>
      <c r="E40" s="234"/>
      <c r="F40" s="234"/>
      <c r="G40" s="234"/>
      <c r="H40" s="235"/>
      <c r="I40" s="72" t="s">
        <v>26</v>
      </c>
    </row>
    <row r="41" spans="1:14" ht="13.5" customHeight="1" x14ac:dyDescent="0.35">
      <c r="B41" s="236"/>
      <c r="C41" s="237"/>
      <c r="D41" s="237"/>
      <c r="E41" s="237"/>
      <c r="F41" s="237"/>
      <c r="G41" s="237"/>
      <c r="H41" s="238"/>
    </row>
    <row r="42" spans="1:14" ht="13.5" customHeight="1" x14ac:dyDescent="0.35">
      <c r="B42" s="239"/>
      <c r="C42" s="240"/>
      <c r="D42" s="240"/>
      <c r="E42" s="240"/>
      <c r="F42" s="240"/>
      <c r="G42" s="240"/>
      <c r="H42" s="241"/>
    </row>
    <row r="43" spans="1:14" ht="5.25" customHeight="1" x14ac:dyDescent="0.35"/>
    <row r="44" spans="1:14" ht="6" customHeight="1" x14ac:dyDescent="0.35"/>
    <row r="45" spans="1:14" x14ac:dyDescent="0.35">
      <c r="A45" s="59" t="s">
        <v>39</v>
      </c>
    </row>
    <row r="46" spans="1:14" ht="6" customHeight="1" x14ac:dyDescent="0.35"/>
    <row r="47" spans="1:14" ht="13.5" customHeight="1" x14ac:dyDescent="0.35">
      <c r="B47" s="70"/>
      <c r="H47" s="67" t="str">
        <f>IF(B47="はい","詳細を記載してください","")</f>
        <v/>
      </c>
      <c r="N47" s="60">
        <f>IF(B47="",0,1)</f>
        <v>0</v>
      </c>
    </row>
    <row r="48" spans="1:14" ht="5.25" customHeight="1" x14ac:dyDescent="0.35"/>
    <row r="49" spans="1:14" ht="13.5" customHeight="1" x14ac:dyDescent="0.35">
      <c r="B49" s="233"/>
      <c r="C49" s="234"/>
      <c r="D49" s="234"/>
      <c r="E49" s="234"/>
      <c r="F49" s="234"/>
      <c r="G49" s="234"/>
      <c r="H49" s="235"/>
      <c r="I49" s="72" t="s">
        <v>26</v>
      </c>
    </row>
    <row r="50" spans="1:14" ht="13.5" customHeight="1" x14ac:dyDescent="0.35">
      <c r="B50" s="236"/>
      <c r="C50" s="237"/>
      <c r="D50" s="237"/>
      <c r="E50" s="237"/>
      <c r="F50" s="237"/>
      <c r="G50" s="237"/>
      <c r="H50" s="238"/>
    </row>
    <row r="51" spans="1:14" ht="13.5" customHeight="1" x14ac:dyDescent="0.35">
      <c r="B51" s="239"/>
      <c r="C51" s="240"/>
      <c r="D51" s="240"/>
      <c r="E51" s="240"/>
      <c r="F51" s="240"/>
      <c r="G51" s="240"/>
      <c r="H51" s="241"/>
    </row>
    <row r="52" spans="1:14" ht="5.25" customHeight="1" x14ac:dyDescent="0.35"/>
    <row r="53" spans="1:14" ht="6.75" customHeight="1" x14ac:dyDescent="0.35"/>
    <row r="54" spans="1:14" x14ac:dyDescent="0.35">
      <c r="A54" s="59" t="s">
        <v>40</v>
      </c>
    </row>
    <row r="55" spans="1:14" ht="6" customHeight="1" x14ac:dyDescent="0.35"/>
    <row r="56" spans="1:14" ht="13.5" customHeight="1" x14ac:dyDescent="0.35">
      <c r="B56" s="70"/>
      <c r="H56" s="67" t="str">
        <f>IF(B56="いいえ","了解を得ていない理由を記載してください","")</f>
        <v/>
      </c>
      <c r="N56" s="60">
        <f>IF(B56="",0,1)</f>
        <v>0</v>
      </c>
    </row>
    <row r="57" spans="1:14" ht="5.25" customHeight="1" x14ac:dyDescent="0.35"/>
    <row r="58" spans="1:14" ht="13.5" customHeight="1" x14ac:dyDescent="0.35">
      <c r="B58" s="233"/>
      <c r="C58" s="234"/>
      <c r="D58" s="234"/>
      <c r="E58" s="234"/>
      <c r="F58" s="234"/>
      <c r="G58" s="234"/>
      <c r="H58" s="235"/>
      <c r="I58" s="72" t="s">
        <v>26</v>
      </c>
    </row>
    <row r="59" spans="1:14" ht="13.5" customHeight="1" x14ac:dyDescent="0.35">
      <c r="B59" s="236"/>
      <c r="C59" s="237"/>
      <c r="D59" s="237"/>
      <c r="E59" s="237"/>
      <c r="F59" s="237"/>
      <c r="G59" s="237"/>
      <c r="H59" s="238"/>
    </row>
    <row r="60" spans="1:14" ht="13.5" customHeight="1" x14ac:dyDescent="0.35">
      <c r="B60" s="239"/>
      <c r="C60" s="240"/>
      <c r="D60" s="240"/>
      <c r="E60" s="240"/>
      <c r="F60" s="240"/>
      <c r="G60" s="240"/>
      <c r="H60" s="241"/>
    </row>
    <row r="61" spans="1:14" ht="5.25" customHeight="1" x14ac:dyDescent="0.35"/>
    <row r="62" spans="1:14" ht="7.5" customHeight="1" x14ac:dyDescent="0.35"/>
    <row r="63" spans="1:14" x14ac:dyDescent="0.35">
      <c r="A63" s="59" t="s">
        <v>73</v>
      </c>
    </row>
    <row r="64" spans="1:14" ht="6" customHeight="1" x14ac:dyDescent="0.35"/>
    <row r="65" spans="1:14" ht="13.5" customHeight="1" x14ac:dyDescent="0.35">
      <c r="B65" s="70"/>
      <c r="H65" s="67" t="str">
        <f>IF(B65="はい","詳細を記載してください","")</f>
        <v/>
      </c>
      <c r="N65" s="60">
        <f>IF(B65="",0,1)</f>
        <v>0</v>
      </c>
    </row>
    <row r="66" spans="1:14" ht="5.25" customHeight="1" x14ac:dyDescent="0.35"/>
    <row r="67" spans="1:14" ht="13.5" customHeight="1" x14ac:dyDescent="0.35">
      <c r="B67" s="233"/>
      <c r="C67" s="234"/>
      <c r="D67" s="234"/>
      <c r="E67" s="234"/>
      <c r="F67" s="234"/>
      <c r="G67" s="234"/>
      <c r="H67" s="235"/>
      <c r="I67" s="72" t="s">
        <v>26</v>
      </c>
    </row>
    <row r="68" spans="1:14" ht="13.5" customHeight="1" x14ac:dyDescent="0.35">
      <c r="B68" s="236"/>
      <c r="C68" s="237"/>
      <c r="D68" s="237"/>
      <c r="E68" s="237"/>
      <c r="F68" s="237"/>
      <c r="G68" s="237"/>
      <c r="H68" s="238"/>
    </row>
    <row r="69" spans="1:14" ht="13.5" customHeight="1" x14ac:dyDescent="0.35">
      <c r="B69" s="239"/>
      <c r="C69" s="240"/>
      <c r="D69" s="240"/>
      <c r="E69" s="240"/>
      <c r="F69" s="240"/>
      <c r="G69" s="240"/>
      <c r="H69" s="241"/>
    </row>
    <row r="70" spans="1:14" ht="5.25" customHeight="1" x14ac:dyDescent="0.35"/>
    <row r="71" spans="1:14" ht="8.25" customHeight="1" x14ac:dyDescent="0.35"/>
    <row r="72" spans="1:14" x14ac:dyDescent="0.35">
      <c r="A72" s="59" t="s">
        <v>125</v>
      </c>
    </row>
    <row r="73" spans="1:14" ht="6" customHeight="1" x14ac:dyDescent="0.35"/>
    <row r="74" spans="1:14" ht="13.5" customHeight="1" x14ac:dyDescent="0.35">
      <c r="B74" s="70"/>
      <c r="H74" s="67" t="str">
        <f>IF(B74="いいえ","同意されない理由を記載してください","")</f>
        <v/>
      </c>
      <c r="N74" s="60">
        <f>IF(B74="",0,1)</f>
        <v>0</v>
      </c>
    </row>
    <row r="75" spans="1:14" ht="5.25" customHeight="1" x14ac:dyDescent="0.35"/>
    <row r="76" spans="1:14" ht="13.5" customHeight="1" x14ac:dyDescent="0.35">
      <c r="B76" s="233"/>
      <c r="C76" s="234"/>
      <c r="D76" s="234"/>
      <c r="E76" s="234"/>
      <c r="F76" s="234"/>
      <c r="G76" s="234"/>
      <c r="H76" s="235"/>
      <c r="I76" s="72" t="s">
        <v>26</v>
      </c>
    </row>
    <row r="77" spans="1:14" ht="13.5" customHeight="1" x14ac:dyDescent="0.35">
      <c r="B77" s="236"/>
      <c r="C77" s="237"/>
      <c r="D77" s="237"/>
      <c r="E77" s="237"/>
      <c r="F77" s="237"/>
      <c r="G77" s="237"/>
      <c r="H77" s="238"/>
    </row>
    <row r="78" spans="1:14" ht="13.5" customHeight="1" x14ac:dyDescent="0.35">
      <c r="B78" s="239"/>
      <c r="C78" s="240"/>
      <c r="D78" s="240"/>
      <c r="E78" s="240"/>
      <c r="F78" s="240"/>
      <c r="G78" s="240"/>
      <c r="H78" s="241"/>
    </row>
    <row r="79" spans="1:14" ht="5.25" customHeight="1" x14ac:dyDescent="0.35"/>
    <row r="80" spans="1:14" ht="8.25" customHeight="1" x14ac:dyDescent="0.35"/>
    <row r="81" spans="1:14" x14ac:dyDescent="0.35">
      <c r="A81" s="59" t="s">
        <v>126</v>
      </c>
    </row>
    <row r="82" spans="1:14" ht="6" customHeight="1" x14ac:dyDescent="0.35"/>
    <row r="83" spans="1:14" ht="13.5" customHeight="1" x14ac:dyDescent="0.35">
      <c r="B83" s="70"/>
      <c r="H83" s="67" t="str">
        <f>IF(B83="はい","現段階で考えていることを記載してください。",IF(B83="いいえ","寄与する意欲がない理由を記載してください。",""))</f>
        <v/>
      </c>
      <c r="N83" s="60">
        <f>IF(B83="",0,1)</f>
        <v>0</v>
      </c>
    </row>
    <row r="84" spans="1:14" ht="5.25" customHeight="1" x14ac:dyDescent="0.35"/>
    <row r="85" spans="1:14" ht="13.5" customHeight="1" x14ac:dyDescent="0.35">
      <c r="B85" s="233"/>
      <c r="C85" s="234"/>
      <c r="D85" s="234"/>
      <c r="E85" s="234"/>
      <c r="F85" s="234"/>
      <c r="G85" s="234"/>
      <c r="H85" s="235"/>
      <c r="I85" s="72" t="s">
        <v>26</v>
      </c>
    </row>
    <row r="86" spans="1:14" ht="13.5" customHeight="1" x14ac:dyDescent="0.35">
      <c r="B86" s="236"/>
      <c r="C86" s="237"/>
      <c r="D86" s="237"/>
      <c r="E86" s="237"/>
      <c r="F86" s="237"/>
      <c r="G86" s="237"/>
      <c r="H86" s="238"/>
    </row>
    <row r="87" spans="1:14" ht="13.5" customHeight="1" x14ac:dyDescent="0.35">
      <c r="B87" s="239"/>
      <c r="C87" s="240"/>
      <c r="D87" s="240"/>
      <c r="E87" s="240"/>
      <c r="F87" s="240"/>
      <c r="G87" s="240"/>
      <c r="H87" s="241"/>
    </row>
    <row r="88" spans="1:14" ht="5.25" customHeight="1" x14ac:dyDescent="0.35"/>
    <row r="89" spans="1:14" ht="7.5" customHeight="1" x14ac:dyDescent="0.35"/>
    <row r="90" spans="1:14" x14ac:dyDescent="0.35">
      <c r="A90" s="59" t="s">
        <v>132</v>
      </c>
    </row>
    <row r="91" spans="1:14" ht="6" customHeight="1" x14ac:dyDescent="0.35"/>
    <row r="92" spans="1:14" ht="13.5" customHeight="1" x14ac:dyDescent="0.35">
      <c r="B92" s="74"/>
      <c r="G92" s="75"/>
      <c r="H92" s="67" t="str">
        <f>IF(B92="はい","在留カード又は特別永住者証明書の有効期間を記載してください。",IF(B92="いいえ","在留カード又は特別永住者証明書の有効期間を記載してください。",""))</f>
        <v/>
      </c>
      <c r="N92" s="60">
        <f>IF(B92="",0,1)</f>
        <v>0</v>
      </c>
    </row>
    <row r="93" spans="1:14" ht="5.25" customHeight="1" x14ac:dyDescent="0.35"/>
    <row r="94" spans="1:14" ht="13.5" customHeight="1" x14ac:dyDescent="0.35">
      <c r="B94" s="233"/>
      <c r="C94" s="234"/>
      <c r="D94" s="234"/>
      <c r="E94" s="234"/>
      <c r="F94" s="234"/>
      <c r="G94" s="234"/>
      <c r="H94" s="235"/>
      <c r="I94" s="72" t="s">
        <v>26</v>
      </c>
    </row>
    <row r="95" spans="1:14" ht="13.5" customHeight="1" x14ac:dyDescent="0.35">
      <c r="B95" s="236"/>
      <c r="C95" s="237"/>
      <c r="D95" s="237"/>
      <c r="E95" s="237"/>
      <c r="F95" s="237"/>
      <c r="G95" s="237"/>
      <c r="H95" s="238"/>
    </row>
    <row r="96" spans="1:14" ht="13.5" customHeight="1" x14ac:dyDescent="0.35">
      <c r="B96" s="239"/>
      <c r="C96" s="240"/>
      <c r="D96" s="240"/>
      <c r="E96" s="240"/>
      <c r="F96" s="240"/>
      <c r="G96" s="240"/>
      <c r="H96" s="241"/>
    </row>
    <row r="97" spans="1:14" ht="5.25" customHeight="1" x14ac:dyDescent="0.35"/>
    <row r="98" spans="1:14" ht="7.5" customHeight="1" x14ac:dyDescent="0.35"/>
    <row r="99" spans="1:14" x14ac:dyDescent="0.35">
      <c r="A99" s="59" t="s">
        <v>133</v>
      </c>
    </row>
    <row r="100" spans="1:14" ht="6" customHeight="1" x14ac:dyDescent="0.35"/>
    <row r="101" spans="1:14" ht="13.5" customHeight="1" x14ac:dyDescent="0.35">
      <c r="B101" s="74"/>
      <c r="H101" s="76" t="str">
        <f>IF(B101="いいえ","了解を得ていない理由を記載してください","")</f>
        <v/>
      </c>
      <c r="N101" s="60">
        <f>IF(B101="",0,1)</f>
        <v>0</v>
      </c>
    </row>
    <row r="102" spans="1:14" ht="5.25" customHeight="1" x14ac:dyDescent="0.35"/>
    <row r="103" spans="1:14" ht="13.5" customHeight="1" x14ac:dyDescent="0.35">
      <c r="B103" s="233"/>
      <c r="C103" s="234"/>
      <c r="D103" s="234"/>
      <c r="E103" s="234"/>
      <c r="F103" s="234"/>
      <c r="G103" s="234"/>
      <c r="H103" s="235"/>
      <c r="I103" s="72" t="s">
        <v>26</v>
      </c>
    </row>
    <row r="104" spans="1:14" ht="13.5" customHeight="1" x14ac:dyDescent="0.35">
      <c r="B104" s="236"/>
      <c r="C104" s="237"/>
      <c r="D104" s="237"/>
      <c r="E104" s="237"/>
      <c r="F104" s="237"/>
      <c r="G104" s="237"/>
      <c r="H104" s="238"/>
    </row>
    <row r="105" spans="1:14" ht="13.5" customHeight="1" x14ac:dyDescent="0.35">
      <c r="B105" s="239"/>
      <c r="C105" s="240"/>
      <c r="D105" s="240"/>
      <c r="E105" s="240"/>
      <c r="F105" s="240"/>
      <c r="G105" s="240"/>
      <c r="H105" s="241"/>
    </row>
    <row r="106" spans="1:14" ht="5.25" customHeight="1" x14ac:dyDescent="0.35"/>
    <row r="107" spans="1:14" ht="7.5" customHeight="1" x14ac:dyDescent="0.35"/>
    <row r="108" spans="1:14" ht="5.25" customHeight="1" x14ac:dyDescent="0.35"/>
    <row r="109" spans="1:14" ht="13.5" customHeight="1" x14ac:dyDescent="0.35"/>
    <row r="110" spans="1:14" ht="13.5" customHeight="1" x14ac:dyDescent="0.35">
      <c r="A110" s="72" t="s">
        <v>16</v>
      </c>
    </row>
    <row r="111" spans="1:14" ht="21" customHeight="1" x14ac:dyDescent="0.35"/>
    <row r="112" spans="1:14" ht="21" customHeight="1" x14ac:dyDescent="0.35"/>
    <row r="113" ht="21" customHeight="1" x14ac:dyDescent="0.35"/>
    <row r="114" ht="21" customHeight="1" x14ac:dyDescent="0.35"/>
    <row r="116" ht="15" customHeight="1" x14ac:dyDescent="0.35"/>
    <row r="117" ht="29.25" customHeight="1" x14ac:dyDescent="0.35"/>
    <row r="118" ht="29.25" customHeight="1" x14ac:dyDescent="0.35"/>
    <row r="119" ht="21" customHeight="1" x14ac:dyDescent="0.35"/>
    <row r="122" ht="13.5" customHeight="1" x14ac:dyDescent="0.35"/>
  </sheetData>
  <mergeCells count="11">
    <mergeCell ref="B13:H15"/>
    <mergeCell ref="B22:H24"/>
    <mergeCell ref="B31:H33"/>
    <mergeCell ref="B40:H42"/>
    <mergeCell ref="B85:H87"/>
    <mergeCell ref="B67:H69"/>
    <mergeCell ref="B103:H105"/>
    <mergeCell ref="B49:H51"/>
    <mergeCell ref="B94:H96"/>
    <mergeCell ref="B58:H60"/>
    <mergeCell ref="B76:H78"/>
  </mergeCells>
  <phoneticPr fontId="1"/>
  <conditionalFormatting sqref="B29 B20 B11">
    <cfRule type="expression" dxfId="31" priority="51" stopIfTrue="1">
      <formula>N11=0</formula>
    </cfRule>
  </conditionalFormatting>
  <conditionalFormatting sqref="B38">
    <cfRule type="expression" dxfId="30" priority="48" stopIfTrue="1">
      <formula>N38=0</formula>
    </cfRule>
  </conditionalFormatting>
  <conditionalFormatting sqref="B47">
    <cfRule type="expression" dxfId="29" priority="47" stopIfTrue="1">
      <formula>N47=0</formula>
    </cfRule>
  </conditionalFormatting>
  <conditionalFormatting sqref="B65">
    <cfRule type="expression" dxfId="28" priority="46" stopIfTrue="1">
      <formula>N65=0</formula>
    </cfRule>
  </conditionalFormatting>
  <conditionalFormatting sqref="B13">
    <cfRule type="cellIs" dxfId="27" priority="63" stopIfTrue="1" operator="greaterThan">
      <formula>0</formula>
    </cfRule>
    <cfRule type="expression" dxfId="26" priority="64" stopIfTrue="1">
      <formula>$B$11="はい"</formula>
    </cfRule>
  </conditionalFormatting>
  <conditionalFormatting sqref="B22">
    <cfRule type="cellIs" dxfId="25" priority="65" stopIfTrue="1" operator="greaterThan">
      <formula>0</formula>
    </cfRule>
    <cfRule type="expression" dxfId="24" priority="66" stopIfTrue="1">
      <formula>$B$20="はい"</formula>
    </cfRule>
  </conditionalFormatting>
  <conditionalFormatting sqref="B31">
    <cfRule type="cellIs" dxfId="23" priority="67" stopIfTrue="1" operator="greaterThan">
      <formula>0</formula>
    </cfRule>
    <cfRule type="expression" dxfId="22" priority="68" stopIfTrue="1">
      <formula>$B$29="はい"</formula>
    </cfRule>
  </conditionalFormatting>
  <conditionalFormatting sqref="B40">
    <cfRule type="cellIs" dxfId="21" priority="69" stopIfTrue="1" operator="greaterThan">
      <formula>0</formula>
    </cfRule>
    <cfRule type="expression" dxfId="20" priority="70" stopIfTrue="1">
      <formula>$B$38="はい"</formula>
    </cfRule>
  </conditionalFormatting>
  <conditionalFormatting sqref="B67">
    <cfRule type="cellIs" dxfId="19" priority="37" stopIfTrue="1" operator="greaterThan">
      <formula>0</formula>
    </cfRule>
    <cfRule type="expression" dxfId="18" priority="38" stopIfTrue="1">
      <formula>$B$65="はい"</formula>
    </cfRule>
  </conditionalFormatting>
  <conditionalFormatting sqref="B103">
    <cfRule type="cellIs" dxfId="17" priority="33" stopIfTrue="1" operator="greaterThan">
      <formula>0</formula>
    </cfRule>
    <cfRule type="expression" dxfId="16" priority="34" stopIfTrue="1">
      <formula>$B$101="いいえ"</formula>
    </cfRule>
  </conditionalFormatting>
  <conditionalFormatting sqref="B58">
    <cfRule type="cellIs" dxfId="15" priority="30" stopIfTrue="1" operator="greaterThan">
      <formula>0</formula>
    </cfRule>
    <cfRule type="expression" dxfId="14" priority="31" stopIfTrue="1">
      <formula>$B$56="いいえ"</formula>
    </cfRule>
  </conditionalFormatting>
  <conditionalFormatting sqref="B56">
    <cfRule type="expression" dxfId="13" priority="29" stopIfTrue="1">
      <formula>N56=0</formula>
    </cfRule>
  </conditionalFormatting>
  <conditionalFormatting sqref="B49">
    <cfRule type="cellIs" dxfId="12" priority="27" stopIfTrue="1" operator="greaterThan">
      <formula>0</formula>
    </cfRule>
    <cfRule type="expression" dxfId="11" priority="28" stopIfTrue="1">
      <formula>$B$47="はい"</formula>
    </cfRule>
  </conditionalFormatting>
  <conditionalFormatting sqref="B74">
    <cfRule type="expression" dxfId="10" priority="26" stopIfTrue="1">
      <formula>N74=0</formula>
    </cfRule>
  </conditionalFormatting>
  <conditionalFormatting sqref="B76">
    <cfRule type="cellIs" dxfId="9" priority="24" stopIfTrue="1" operator="greaterThan">
      <formula>0</formula>
    </cfRule>
    <cfRule type="expression" dxfId="8" priority="25" stopIfTrue="1">
      <formula>$B$74="いいえ"</formula>
    </cfRule>
  </conditionalFormatting>
  <conditionalFormatting sqref="B94">
    <cfRule type="cellIs" dxfId="7" priority="3" stopIfTrue="1" operator="greaterThan">
      <formula>0</formula>
    </cfRule>
    <cfRule type="expression" dxfId="6" priority="15" stopIfTrue="1">
      <formula>$B$92="はい"</formula>
    </cfRule>
    <cfRule type="expression" dxfId="5" priority="16" stopIfTrue="1">
      <formula>$B$92="いいえ"</formula>
    </cfRule>
  </conditionalFormatting>
  <conditionalFormatting sqref="B83">
    <cfRule type="expression" dxfId="4" priority="7" stopIfTrue="1">
      <formula>N83=0</formula>
    </cfRule>
  </conditionalFormatting>
  <conditionalFormatting sqref="B85">
    <cfRule type="cellIs" dxfId="3" priority="5" stopIfTrue="1" operator="greaterThan">
      <formula>0</formula>
    </cfRule>
    <cfRule type="expression" dxfId="2" priority="6" stopIfTrue="1">
      <formula>OR($B$83="はい",$B$83="いいえ")</formula>
    </cfRule>
  </conditionalFormatting>
  <conditionalFormatting sqref="B92">
    <cfRule type="expression" dxfId="1" priority="2" stopIfTrue="1">
      <formula>$B$92=0</formula>
    </cfRule>
  </conditionalFormatting>
  <conditionalFormatting sqref="B101">
    <cfRule type="expression" dxfId="0" priority="1" stopIfTrue="1">
      <formula>$B$101=0</formula>
    </cfRule>
  </conditionalFormatting>
  <dataValidations count="1">
    <dataValidation type="list" allowBlank="1" showInputMessage="1" showErrorMessage="1" sqref="B101 B47 B11 B20 B29 B38 B56 B65 B74 B83 B92" xr:uid="{00000000-0002-0000-0300-000000000000}">
      <formula1>",はい,いいえ"</formula1>
    </dataValidation>
  </dataValidations>
  <pageMargins left="0.70866141732283472" right="0" top="0" bottom="0.55118110236220474" header="0.31496062992125984" footer="0"/>
  <pageSetup paperSize="9" scale="68" orientation="portrait" r:id="rId1"/>
  <colBreaks count="1" manualBreakCount="1">
    <brk id="16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4">
    <pageSetUpPr fitToPage="1"/>
  </sheetPr>
  <dimension ref="A1:C23"/>
  <sheetViews>
    <sheetView showGridLines="0" workbookViewId="0"/>
  </sheetViews>
  <sheetFormatPr defaultRowHeight="13.5" x14ac:dyDescent="0.15"/>
  <cols>
    <col min="1" max="1" width="106.25" style="11" bestFit="1" customWidth="1"/>
    <col min="2" max="16384" width="9" style="11"/>
  </cols>
  <sheetData>
    <row r="1" spans="1:1" ht="24" x14ac:dyDescent="0.15">
      <c r="A1" s="94" t="s">
        <v>87</v>
      </c>
    </row>
    <row r="2" spans="1:1" ht="18" x14ac:dyDescent="0.35">
      <c r="A2" s="59" t="s">
        <v>61</v>
      </c>
    </row>
    <row r="3" spans="1:1" ht="16.5" x14ac:dyDescent="0.35">
      <c r="A3" s="95" t="s">
        <v>62</v>
      </c>
    </row>
    <row r="4" spans="1:1" x14ac:dyDescent="0.15">
      <c r="A4" s="10"/>
    </row>
    <row r="5" spans="1:1" x14ac:dyDescent="0.15">
      <c r="A5" s="10"/>
    </row>
    <row r="17" spans="2:3" x14ac:dyDescent="0.15">
      <c r="B17" s="5"/>
    </row>
    <row r="18" spans="2:3" x14ac:dyDescent="0.15">
      <c r="B18" s="5"/>
    </row>
    <row r="23" spans="2:3" x14ac:dyDescent="0.15">
      <c r="C23" s="11" t="str">
        <f>+RIGHT(B17,B23)</f>
        <v/>
      </c>
    </row>
  </sheetData>
  <phoneticPr fontId="1"/>
  <pageMargins left="0.70866141732283472" right="0" top="0.35433070866141736" bottom="0.35433070866141736" header="0.31496062992125984" footer="0.31496062992125984"/>
  <pageSetup paperSize="9" scale="83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5"/>
  <dimension ref="A1:AX10"/>
  <sheetViews>
    <sheetView zoomScaleNormal="100" zoomScaleSheetLayoutView="75" workbookViewId="0">
      <selection activeCell="H36" sqref="H36"/>
    </sheetView>
  </sheetViews>
  <sheetFormatPr defaultColWidth="9.125" defaultRowHeight="13.5" x14ac:dyDescent="0.15"/>
  <cols>
    <col min="1" max="2" width="3.625" style="11" customWidth="1"/>
    <col min="3" max="3" width="11" style="11" bestFit="1" customWidth="1"/>
    <col min="4" max="4" width="37.625" style="11" customWidth="1"/>
    <col min="5" max="5" width="7.875" style="11" bestFit="1" customWidth="1"/>
    <col min="6" max="6" width="10.25" style="11" bestFit="1" customWidth="1"/>
    <col min="7" max="7" width="9.625" style="11" customWidth="1"/>
    <col min="8" max="8" width="7.5" style="11" bestFit="1" customWidth="1"/>
    <col min="9" max="9" width="4.5" style="11" customWidth="1"/>
    <col min="10" max="10" width="7.5" style="11" customWidth="1"/>
    <col min="11" max="11" width="24.625" style="11" customWidth="1"/>
    <col min="12" max="12" width="18.625" style="11" customWidth="1"/>
    <col min="13" max="13" width="12.625" style="11" customWidth="1"/>
    <col min="14" max="14" width="18.625" style="11" customWidth="1"/>
    <col min="15" max="15" width="12.625" style="11" customWidth="1"/>
    <col min="16" max="16" width="16.625" style="11" customWidth="1"/>
    <col min="17" max="18" width="23.625" style="11" customWidth="1"/>
    <col min="19" max="19" width="42.625" style="11" customWidth="1"/>
    <col min="20" max="20" width="24.625" style="11" customWidth="1"/>
    <col min="21" max="21" width="9.125" style="11"/>
    <col min="22" max="22" width="3" style="11" bestFit="1" customWidth="1"/>
    <col min="23" max="23" width="9.125" style="11"/>
    <col min="24" max="24" width="3" style="11" bestFit="1" customWidth="1"/>
    <col min="25" max="25" width="9.125" style="11"/>
    <col min="26" max="26" width="3" style="11" bestFit="1" customWidth="1"/>
    <col min="27" max="37" width="7.75" style="11" bestFit="1" customWidth="1"/>
    <col min="38" max="45" width="7.5" style="11" bestFit="1" customWidth="1"/>
    <col min="46" max="49" width="21.75" style="11" customWidth="1"/>
    <col min="50" max="16384" width="9.125" style="11"/>
  </cols>
  <sheetData>
    <row r="1" spans="1:50" s="4" customFormat="1" ht="42" customHeight="1" x14ac:dyDescent="0.15">
      <c r="A1" s="2" t="s">
        <v>17</v>
      </c>
      <c r="B1" s="2" t="s">
        <v>18</v>
      </c>
      <c r="C1" s="2" t="s">
        <v>19</v>
      </c>
      <c r="D1" s="2" t="s">
        <v>6</v>
      </c>
      <c r="E1" s="2" t="s">
        <v>91</v>
      </c>
      <c r="F1" s="8" t="s">
        <v>20</v>
      </c>
      <c r="G1" s="8" t="s">
        <v>24</v>
      </c>
      <c r="H1" s="8" t="s">
        <v>21</v>
      </c>
      <c r="I1" s="8" t="s">
        <v>7</v>
      </c>
      <c r="J1" s="7" t="s">
        <v>5</v>
      </c>
      <c r="K1" s="7" t="s">
        <v>29</v>
      </c>
      <c r="L1" s="7" t="s">
        <v>22</v>
      </c>
      <c r="M1" s="7" t="s">
        <v>2</v>
      </c>
      <c r="N1" s="6" t="str">
        <f>'申請書（様式1）'!B10</f>
        <v>所属組織名称</v>
      </c>
      <c r="O1" s="6" t="str">
        <f>'申請書（様式1）'!B11</f>
        <v>部署・役職</v>
      </c>
      <c r="P1" s="3" t="s">
        <v>70</v>
      </c>
      <c r="Q1" s="3" t="s">
        <v>13</v>
      </c>
      <c r="R1" s="3" t="s">
        <v>14</v>
      </c>
      <c r="S1" s="2" t="s">
        <v>25</v>
      </c>
      <c r="T1" s="2" t="s">
        <v>23</v>
      </c>
      <c r="U1" s="7" t="s">
        <v>94</v>
      </c>
      <c r="V1" s="7"/>
      <c r="W1" s="7" t="s">
        <v>99</v>
      </c>
      <c r="X1" s="7"/>
      <c r="Y1" s="7" t="s">
        <v>100</v>
      </c>
      <c r="Z1" s="12"/>
      <c r="AA1" s="9" t="s">
        <v>53</v>
      </c>
      <c r="AB1" s="9" t="s">
        <v>54</v>
      </c>
      <c r="AC1" s="9" t="s">
        <v>55</v>
      </c>
      <c r="AD1" s="9" t="s">
        <v>56</v>
      </c>
      <c r="AE1" s="9" t="s">
        <v>57</v>
      </c>
      <c r="AF1" s="9" t="s">
        <v>58</v>
      </c>
      <c r="AG1" s="9" t="s">
        <v>64</v>
      </c>
      <c r="AH1" s="9" t="s">
        <v>66</v>
      </c>
      <c r="AI1" s="9" t="s">
        <v>72</v>
      </c>
      <c r="AJ1" s="9" t="s">
        <v>119</v>
      </c>
      <c r="AK1" s="9" t="s">
        <v>120</v>
      </c>
      <c r="AL1" s="13" t="s">
        <v>105</v>
      </c>
      <c r="AM1" s="13" t="s">
        <v>108</v>
      </c>
      <c r="AN1" s="13" t="s">
        <v>106</v>
      </c>
      <c r="AO1" s="13" t="s">
        <v>107</v>
      </c>
      <c r="AP1" s="13" t="s">
        <v>109</v>
      </c>
      <c r="AQ1" s="13" t="s">
        <v>110</v>
      </c>
      <c r="AR1" s="13" t="s">
        <v>111</v>
      </c>
      <c r="AS1" s="13" t="s">
        <v>112</v>
      </c>
      <c r="AT1" s="14" t="s">
        <v>101</v>
      </c>
      <c r="AU1" s="14" t="s">
        <v>102</v>
      </c>
      <c r="AV1" s="14" t="s">
        <v>103</v>
      </c>
      <c r="AW1" s="14" t="s">
        <v>104</v>
      </c>
      <c r="AX1" s="19" t="s">
        <v>93</v>
      </c>
    </row>
    <row r="2" spans="1:50" s="17" customFormat="1" ht="14.25" x14ac:dyDescent="0.15">
      <c r="A2" s="15">
        <v>1</v>
      </c>
      <c r="B2" s="15"/>
      <c r="C2" s="15"/>
      <c r="D2" s="15">
        <f>'申請書（様式1）'!$C$5</f>
        <v>0</v>
      </c>
      <c r="E2" s="18">
        <f>+'申請書（様式1）'!F6</f>
        <v>1</v>
      </c>
      <c r="F2" s="15">
        <f>'申請書（様式1）'!$C$8</f>
        <v>0</v>
      </c>
      <c r="G2" s="15">
        <f>'申請書（様式1）'!$C$7</f>
        <v>0</v>
      </c>
      <c r="H2" s="16">
        <f>'申請書（様式1）'!$C$9</f>
        <v>0</v>
      </c>
      <c r="I2" s="15" t="str">
        <f>'申請書（様式1）'!$F$9</f>
        <v/>
      </c>
      <c r="J2" s="15">
        <f>'申請書（様式1）'!$C$13</f>
        <v>0</v>
      </c>
      <c r="K2" s="15">
        <f>'申請書（様式1）'!$D$12</f>
        <v>0</v>
      </c>
      <c r="L2" s="15">
        <f>'申請書（様式1）'!$C$14</f>
        <v>0</v>
      </c>
      <c r="M2" s="15">
        <f>'申請書（様式1）'!$F$14</f>
        <v>0</v>
      </c>
      <c r="N2" s="15">
        <f>'申請書（様式1）'!$C$10</f>
        <v>0</v>
      </c>
      <c r="O2" s="15">
        <f>'申請書（様式1）'!$C$11</f>
        <v>0</v>
      </c>
      <c r="P2" s="15">
        <f>'テーマ提案書（様式2）'!$B$11</f>
        <v>0</v>
      </c>
      <c r="Q2" s="15">
        <f>'テーマ提案書（様式2）'!$B$8</f>
        <v>0</v>
      </c>
      <c r="R2" s="15">
        <f>'テーマ提案書（様式2）'!$B$9</f>
        <v>0</v>
      </c>
      <c r="S2" s="15">
        <f>'テーマ提案書（様式2）'!$A$14</f>
        <v>0</v>
      </c>
      <c r="T2" s="15">
        <f>'テーマ提案書（様式2）'!$A$41</f>
        <v>0</v>
      </c>
      <c r="U2" s="17">
        <f>+'申請書（様式1）'!C26</f>
        <v>0</v>
      </c>
      <c r="V2" s="17" t="str">
        <f>+'申請書（様式1）'!F27</f>
        <v/>
      </c>
      <c r="W2" s="17">
        <f>'申請書（様式1）'!C41</f>
        <v>0</v>
      </c>
      <c r="X2" s="17" t="str">
        <f>+'申請書（様式1）'!F42</f>
        <v/>
      </c>
      <c r="Y2" s="17">
        <f>+'申請書（様式1）'!C56</f>
        <v>0</v>
      </c>
      <c r="Z2" s="17" t="str">
        <f>+'申請書（様式1）'!F57</f>
        <v/>
      </c>
      <c r="AA2" s="17">
        <f>'事前確認シート（様式3）'!$B11</f>
        <v>0</v>
      </c>
      <c r="AB2" s="17">
        <f>'事前確認シート（様式3）'!$B20</f>
        <v>0</v>
      </c>
      <c r="AC2" s="17">
        <f>'事前確認シート（様式3）'!$B29</f>
        <v>0</v>
      </c>
      <c r="AD2" s="17">
        <f>'事前確認シート（様式3）'!$B38</f>
        <v>0</v>
      </c>
      <c r="AE2" s="17">
        <f>'事前確認シート（様式3）'!$B47</f>
        <v>0</v>
      </c>
      <c r="AF2" s="17">
        <f>'事前確認シート（様式3）'!$B56</f>
        <v>0</v>
      </c>
      <c r="AG2" s="17">
        <f>'事前確認シート（様式3）'!$B65</f>
        <v>0</v>
      </c>
      <c r="AH2" s="17">
        <f>'事前確認シート（様式3）'!$B74</f>
        <v>0</v>
      </c>
      <c r="AI2" s="17">
        <f>'事前確認シート（様式3）'!$B83</f>
        <v>0</v>
      </c>
      <c r="AJ2" s="17">
        <f>'事前確認シート（様式3）'!$B92</f>
        <v>0</v>
      </c>
      <c r="AK2" s="17">
        <f>'事前確認シート（様式3）'!$B101</f>
        <v>0</v>
      </c>
      <c r="AL2" s="17">
        <f>+'申請書（様式1）'!C16</f>
        <v>0</v>
      </c>
      <c r="AM2" s="17">
        <f>+'申請書（様式1）'!D16</f>
        <v>0</v>
      </c>
      <c r="AN2" s="17">
        <f>+'申請書（様式1）'!C31</f>
        <v>0</v>
      </c>
      <c r="AO2" s="17">
        <f>+'申請書（様式1）'!D31</f>
        <v>0</v>
      </c>
      <c r="AP2" s="17">
        <f>+'申請書（様式1）'!C46</f>
        <v>0</v>
      </c>
      <c r="AQ2" s="17">
        <f>+'申請書（様式1）'!D46</f>
        <v>0</v>
      </c>
      <c r="AR2" s="17">
        <f>+'申請書（様式1）'!C61</f>
        <v>0</v>
      </c>
      <c r="AS2" s="17">
        <f>+'申請書（様式1）'!D61</f>
        <v>0</v>
      </c>
      <c r="AT2" s="17">
        <f>+'申請書（様式1）'!B19</f>
        <v>0</v>
      </c>
      <c r="AU2" s="17">
        <f>+'申請書（様式1）'!B34</f>
        <v>0</v>
      </c>
      <c r="AV2" s="17">
        <f>+'申請書（様式1）'!B49</f>
        <v>0</v>
      </c>
      <c r="AW2" s="17">
        <f>+'申請書（様式1）'!B64</f>
        <v>0</v>
      </c>
      <c r="AX2" s="17" t="e">
        <f>+'事前確認シート（様式3）'!#REF!</f>
        <v>#REF!</v>
      </c>
    </row>
    <row r="3" spans="1:50" s="1" customFormat="1" ht="11.25" x14ac:dyDescent="0.15"/>
    <row r="4" spans="1:50" s="1" customFormat="1" ht="11.25" x14ac:dyDescent="0.15"/>
    <row r="5" spans="1:50" s="1" customFormat="1" ht="11.25" x14ac:dyDescent="0.15"/>
    <row r="6" spans="1:50" s="1" customFormat="1" ht="11.25" x14ac:dyDescent="0.15"/>
    <row r="7" spans="1:50" s="1" customFormat="1" ht="11.25" x14ac:dyDescent="0.15"/>
    <row r="8" spans="1:50" s="1" customFormat="1" ht="11.25" x14ac:dyDescent="0.15"/>
    <row r="9" spans="1:50" s="1" customFormat="1" ht="11.25" x14ac:dyDescent="0.15"/>
    <row r="10" spans="1:50" s="1" customFormat="1" ht="11.25" x14ac:dyDescent="0.15"/>
  </sheetData>
  <phoneticPr fontId="1"/>
  <pageMargins left="0.19685039370078741" right="0" top="0.98425196850393704" bottom="0.59055118110236227" header="0.70866141732283472" footer="0.11811023622047245"/>
  <pageSetup paperSize="9" scale="90" orientation="landscape" verticalDpi="36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8</vt:i4>
      </vt:variant>
    </vt:vector>
  </HeadingPairs>
  <TitlesOfParts>
    <vt:vector size="14" baseType="lpstr">
      <vt:lpstr>申請書（様式1） 【記載例】</vt:lpstr>
      <vt:lpstr>申請書（様式1）</vt:lpstr>
      <vt:lpstr>テーマ提案書（様式2）</vt:lpstr>
      <vt:lpstr>事前確認シート（様式3）</vt:lpstr>
      <vt:lpstr>（様式3）補足</vt:lpstr>
      <vt:lpstr>ＩＰＡ作業用 触れないで！</vt:lpstr>
      <vt:lpstr>'申請書（様式1） 【記載例】'!ＰＭ名</vt:lpstr>
      <vt:lpstr>ＰＭ名</vt:lpstr>
      <vt:lpstr>'ＩＰＡ作業用 触れないで！'!Print_Area</vt:lpstr>
      <vt:lpstr>'テーマ提案書（様式2）'!Print_Area</vt:lpstr>
      <vt:lpstr>'事前確認シート（様式3）'!Print_Area</vt:lpstr>
      <vt:lpstr>'申請書（様式1）'!Print_Area</vt:lpstr>
      <vt:lpstr>'申請書（様式1） 【記載例】'!Print_Area</vt:lpstr>
      <vt:lpstr>'ＩＰＡ作業用 触れないで！'!Print_Titles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2017-11-28T01:35:09Z</dcterms:created>
  <dcterms:modified xsi:type="dcterms:W3CDTF">2021-11-12T06:54:32Z</dcterms:modified>
</cp:coreProperties>
</file>