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c2500\Desktop\"/>
    </mc:Choice>
  </mc:AlternateContent>
  <xr:revisionPtr revIDLastSave="0" documentId="13_ncr:1_{B7194EC2-198C-41A8-A552-9C3356724A2A}" xr6:coauthVersionLast="47" xr6:coauthVersionMax="47" xr10:uidLastSave="{00000000-0000-0000-0000-000000000000}"/>
  <bookViews>
    <workbookView xWindow="-98" yWindow="-98" windowWidth="21795" windowHeight="12975" firstSheet="1" activeTab="1" xr2:uid="{00000000-000D-0000-FFFF-FFFF00000000}"/>
  </bookViews>
  <sheets>
    <sheet name="Overview" sheetId="1" r:id="rId1"/>
    <sheet name="Asset_List" sheetId="2" r:id="rId2"/>
    <sheet name="Master_Data" sheetId="3" r:id="rId3"/>
  </sheets>
  <definedNames>
    <definedName name="_xlnm._FilterDatabase" localSheetId="1" hidden="1">Asset_List!$A$2:$Y$207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7" i="2" l="1"/>
  <c r="U6" i="2"/>
  <c r="U5" i="2"/>
  <c r="U4" i="2"/>
  <c r="U3" i="2"/>
</calcChain>
</file>

<file path=xl/sharedStrings.xml><?xml version="1.0" encoding="utf-8"?>
<sst xmlns="http://schemas.openxmlformats.org/spreadsheetml/2006/main" count="254" uniqueCount="198">
  <si>
    <t>OPC UA 移行プロジェクト 資産管理台帳（Enterprise版）</t>
  </si>
  <si>
    <t>■ 目的</t>
  </si>
  <si>
    <t xml:space="preserve">  ・現場設備のOPC UA対応状況を可視化し、移行計画のベースラインとする</t>
  </si>
  <si>
    <t xml:space="preserve">  ・IP/MAC/ホスト名によるネットワーク構成の正確な把握</t>
  </si>
  <si>
    <t xml:space="preserve">  ・OPC UA Security Profile / Endpoint URLの厳密な管理</t>
  </si>
  <si>
    <t xml:space="preserve">  ・OS/FW/Stack バージョンによるパッチ管理基盤の確立</t>
  </si>
  <si>
    <t xml:space="preserve">  ・証明書管理台帳との連携（資産ID ↔ 証明書ID）</t>
  </si>
  <si>
    <t xml:space="preserve">  ・IEC 62443 Zone/Conduit/Purdueレベルの可視化</t>
  </si>
  <si>
    <t>■ 準拠規格</t>
  </si>
  <si>
    <t xml:space="preserve">  ・IEC 62443-2-1 (IACS Security Management System)</t>
  </si>
  <si>
    <t xml:space="preserve">  ・IEC 62443-2-3 (Patch Management)</t>
  </si>
  <si>
    <t xml:space="preserve">  ・IEC 62443-3-2 (Security Risk Assessment)</t>
  </si>
  <si>
    <t xml:space="preserve">  ・IEC 62443-3-3 (System Security Requirements)</t>
  </si>
  <si>
    <t xml:space="preserve">  ・OPC UA Part 2 (Security Model)</t>
  </si>
  <si>
    <t xml:space="preserve">  ・OPC UA Part 4/6/7 (Services / Mappings / Profiles)</t>
  </si>
  <si>
    <t>■ シート構成</t>
  </si>
  <si>
    <t xml:space="preserve">  1. Overview      — 本シート（目的・利用方法）</t>
  </si>
  <si>
    <t xml:space="preserve">  2. Asset_List    — 資産一覧（メインデータ）</t>
  </si>
  <si>
    <t xml:space="preserve">  3. Master_Data   — ドロップダウン用マスタデータ</t>
  </si>
  <si>
    <t xml:space="preserve">  4. Risk_Criteria — セキュリティリスク評価基準</t>
  </si>
  <si>
    <t>■ 運用ルール</t>
  </si>
  <si>
    <t xml:space="preserve">  ・資産IDは「AST-{拠点}-{連番3桁}」の形式で付番</t>
  </si>
  <si>
    <t xml:space="preserve">  ・担当者は個人名ではなく「部署/ロール」で記録</t>
  </si>
  <si>
    <t xml:space="preserve">  ・棚卸は半期に1回実施し「最終棚卸日」を更新</t>
  </si>
  <si>
    <t xml:space="preserve">  ・新規設備追加時は証明書管理台帳にも同時登録</t>
  </si>
  <si>
    <t>作成日: 2026-05-08 / 精査・改訂: OT Security Consultant</t>
  </si>
  <si>
    <t>識別</t>
  </si>
  <si>
    <t>分類</t>
  </si>
  <si>
    <t>バージョン</t>
  </si>
  <si>
    <t>ネットワーク</t>
  </si>
  <si>
    <t>設置</t>
  </si>
  <si>
    <t>OPC UA</t>
  </si>
  <si>
    <t>ライフサイクル</t>
  </si>
  <si>
    <t>証明書</t>
  </si>
  <si>
    <t>運用</t>
  </si>
  <si>
    <t>資産ID</t>
  </si>
  <si>
    <t>システム名</t>
  </si>
  <si>
    <t>ホスト名 / FQDN</t>
  </si>
  <si>
    <t>設備分類</t>
  </si>
  <si>
    <t>メーカー</t>
  </si>
  <si>
    <t>型式</t>
  </si>
  <si>
    <t>OSバージョン</t>
  </si>
  <si>
    <t>FWバージョン</t>
  </si>
  <si>
    <t>OPC UA Stack/SDK</t>
  </si>
  <si>
    <t>IPアドレス</t>
  </si>
  <si>
    <t>MACアドレス</t>
  </si>
  <si>
    <t>VLAN/サブネット</t>
  </si>
  <si>
    <t>設置場所</t>
  </si>
  <si>
    <t>Purdueレベル</t>
  </si>
  <si>
    <t>OPC UA役割</t>
  </si>
  <si>
    <t>Endpoint URL</t>
  </si>
  <si>
    <t>Security Policy</t>
  </si>
  <si>
    <t>Message Security Mode</t>
  </si>
  <si>
    <t>User Authentication</t>
  </si>
  <si>
    <t>現行通信方式</t>
  </si>
  <si>
    <t>OPC UA対応状況</t>
  </si>
  <si>
    <t>対応方式</t>
  </si>
  <si>
    <t>移行優先度</t>
  </si>
  <si>
    <t>サポート期限</t>
  </si>
  <si>
    <t>更新要否</t>
  </si>
  <si>
    <t>サポート残日数</t>
  </si>
  <si>
    <t>セキュリティリスク</t>
  </si>
  <si>
    <t>証明書ID (FK)</t>
  </si>
  <si>
    <t>管理部署/ロール</t>
  </si>
  <si>
    <t>最終棚卸日</t>
  </si>
  <si>
    <t>備考</t>
  </si>
  <si>
    <t>AST-PLTA-001</t>
  </si>
  <si>
    <t>製造ラインPLC-01</t>
  </si>
  <si>
    <t>PLC-PACK01</t>
  </si>
  <si>
    <t>PLC</t>
  </si>
  <si>
    <t>Siemens</t>
  </si>
  <si>
    <t>S7-1500 CPU 1515SP</t>
  </si>
  <si>
    <t>—</t>
  </si>
  <si>
    <t>V2.9.4</t>
  </si>
  <si>
    <t>OPC UA (Native)</t>
  </si>
  <si>
    <t>192.168.20.21</t>
  </si>
  <si>
    <t>00:1A:2B:3C:4D:01</t>
  </si>
  <si>
    <t>VLAN20 /24</t>
  </si>
  <si>
    <t>工場A-1F-製造エリア</t>
  </si>
  <si>
    <t>L1</t>
  </si>
  <si>
    <t>Server</t>
  </si>
  <si>
    <t>opc.tcp://192.168.20.21:4840</t>
  </si>
  <si>
    <t>Aes128_Sha256_RsaOaep</t>
  </si>
  <si>
    <t>SignAndEncrypt</t>
  </si>
  <si>
    <t>X509</t>
  </si>
  <si>
    <t>◎ Native</t>
  </si>
  <si>
    <t>Native</t>
  </si>
  <si>
    <t>高</t>
  </si>
  <si>
    <t>2030/12/31</t>
  </si>
  <si>
    <t>不要</t>
  </si>
  <si>
    <t>低</t>
  </si>
  <si>
    <t>AST-PLTA-002</t>
  </si>
  <si>
    <t>CERT-PLTA-001</t>
  </si>
  <si>
    <t>保全課/OTセキュリティ担当</t>
  </si>
  <si>
    <t>2026/04/01</t>
  </si>
  <si>
    <t>中央監視SCADA-01</t>
  </si>
  <si>
    <t>SCADA-01</t>
  </si>
  <si>
    <t>SCADA</t>
  </si>
  <si>
    <t>AVEVA (Wonderware)</t>
  </si>
  <si>
    <t>InTouch 2020 R2</t>
  </si>
  <si>
    <t>Windows Server 2019</t>
  </si>
  <si>
    <t>UA .NET Standard 1.5</t>
  </si>
  <si>
    <t>192.168.10.10</t>
  </si>
  <si>
    <t>00:1A:2B:3C:4D:02</t>
  </si>
  <si>
    <t>VLAN10 /24</t>
  </si>
  <si>
    <t>中央監視室-2F</t>
  </si>
  <si>
    <t>L2</t>
  </si>
  <si>
    <t>Server&amp;Client</t>
  </si>
  <si>
    <t>opc.tcp://192.168.10.10:4840</t>
  </si>
  <si>
    <t>Basic256Sha256</t>
  </si>
  <si>
    <t>Username</t>
  </si>
  <si>
    <t>OPC DA</t>
  </si>
  <si>
    <t>○ Gateway</t>
  </si>
  <si>
    <t>Gateway</t>
  </si>
  <si>
    <t>2028/03/31</t>
  </si>
  <si>
    <t>要検討</t>
  </si>
  <si>
    <t>中</t>
  </si>
  <si>
    <t>CERT-PLTA-002</t>
  </si>
  <si>
    <t>計装課/SCADA管理者</t>
  </si>
  <si>
    <t>Gateway導入検討中</t>
  </si>
  <si>
    <t>AST-PLTA-003</t>
  </si>
  <si>
    <t>履歴収集Historian</t>
  </si>
  <si>
    <t>HIST-SRV01</t>
  </si>
  <si>
    <t>Historian</t>
  </si>
  <si>
    <t>OSIsoft</t>
  </si>
  <si>
    <t>PI Server 2021</t>
  </si>
  <si>
    <t>Windows Server 2022</t>
  </si>
  <si>
    <t>192.168.10.20</t>
  </si>
  <si>
    <t>00:1A:2B:3C:4D:03</t>
  </si>
  <si>
    <t>サーバ室-2F</t>
  </si>
  <si>
    <t>L3</t>
  </si>
  <si>
    <t>Client</t>
  </si>
  <si>
    <t>Aes256_Sha256_RsaPss</t>
  </si>
  <si>
    <t>OPC HDA</t>
  </si>
  <si>
    <t>2029/06/30</t>
  </si>
  <si>
    <t>CERT-PLTA-003</t>
  </si>
  <si>
    <t>情報システム部/サーバ管理</t>
  </si>
  <si>
    <t>AST-PLTA-004</t>
  </si>
  <si>
    <t>OPC UA Gateway-01</t>
  </si>
  <si>
    <t>UAGW-01</t>
  </si>
  <si>
    <t>Softing</t>
  </si>
  <si>
    <t>dataFEED OPC Suite V5.25</t>
  </si>
  <si>
    <t>Windows 10 IoT Ent.</t>
  </si>
  <si>
    <t>Softing OPC UA C++ SDK</t>
  </si>
  <si>
    <t>192.168.30.15</t>
  </si>
  <si>
    <t>00:1A:2B:3C:4D:04</t>
  </si>
  <si>
    <t>VLAN30 /24</t>
  </si>
  <si>
    <t>工場A-1F-Gateway盤</t>
  </si>
  <si>
    <t>opc.tcp://192.168.30.15:4840</t>
  </si>
  <si>
    <t>Anonymous</t>
  </si>
  <si>
    <t>2027/12/31</t>
  </si>
  <si>
    <t>CERT-PLTA-004</t>
  </si>
  <si>
    <t>保全課/Gateway管理</t>
  </si>
  <si>
    <t>証明書期限切れ要対応</t>
  </si>
  <si>
    <t>AST-PLTA-005</t>
  </si>
  <si>
    <t>品質分析装置PC</t>
  </si>
  <si>
    <t>QA-PC01</t>
  </si>
  <si>
    <t>端末PC</t>
  </si>
  <si>
    <t>Dell</t>
  </si>
  <si>
    <t>OptiPlex 7090</t>
  </si>
  <si>
    <t>Windows 10 Pro 22H2</t>
  </si>
  <si>
    <t>UA .NET Standard 1.4</t>
  </si>
  <si>
    <t>192.168.40.50</t>
  </si>
  <si>
    <t>00:1A:2B:3C:4D:05</t>
  </si>
  <si>
    <t>VLAN40 /24</t>
  </si>
  <si>
    <t>品質管理棟-1F</t>
  </si>
  <si>
    <t>Vendor独自</t>
  </si>
  <si>
    <t>2028/10/31</t>
  </si>
  <si>
    <t>CERT-PLTA-005</t>
  </si>
  <si>
    <t>品質管理部/分析担当</t>
  </si>
  <si>
    <t>ベンダ保守対象</t>
  </si>
  <si>
    <t>None</t>
  </si>
  <si>
    <t>L0</t>
  </si>
  <si>
    <t>DCS</t>
  </si>
  <si>
    <t>Sign</t>
  </si>
  <si>
    <t>OPC AE</t>
  </si>
  <si>
    <t>△ Wrapper</t>
  </si>
  <si>
    <t>Wrapper</t>
  </si>
  <si>
    <t>必要</t>
  </si>
  <si>
    <t>MES</t>
  </si>
  <si>
    <t>× 未対応</t>
  </si>
  <si>
    <t>リプレース</t>
  </si>
  <si>
    <t>なし</t>
  </si>
  <si>
    <t>複合</t>
  </si>
  <si>
    <t>調査中</t>
  </si>
  <si>
    <t>更新対応</t>
  </si>
  <si>
    <t>L3.5(DMZ)</t>
  </si>
  <si>
    <t>PI System</t>
  </si>
  <si>
    <t>CSV</t>
  </si>
  <si>
    <t>L4</t>
  </si>
  <si>
    <t>DB接続</t>
  </si>
  <si>
    <t>L5</t>
  </si>
  <si>
    <t>Modbus</t>
  </si>
  <si>
    <t>OPC Server</t>
  </si>
  <si>
    <t>PROFINET</t>
  </si>
  <si>
    <t>EtherNet/IP</t>
  </si>
  <si>
    <t>HMI</t>
  </si>
  <si>
    <t>ロボットコントローラ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</si>
</sst>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ＭＳ Ｐゴシック"/>
      <family val="2"/>
      <scheme val="minor"/>
    </font>
    <font>
      <b/>
      <sz val="14"/>
      <color rgb="FF1B2A4A"/>
      <name val="BIZ UDPGothic"/>
      <family val="3"/>
      <charset val="128"/>
    </font>
    <font>
      <sz val="9"/>
      <name val="BIZ UDPGothic"/>
      <family val="3"/>
      <charset val="128"/>
    </font>
    <font>
      <b/>
      <sz val="11"/>
      <color rgb="FF1B2A4A"/>
      <name val="BIZ UDPGothic"/>
      <family val="3"/>
      <charset val="128"/>
    </font>
    <font>
      <b/>
      <sz val="9"/>
      <color rgb="FFFFFFFF"/>
      <name val="BIZ UDPGothic"/>
      <family val="3"/>
      <charset val="128"/>
    </font>
    <font>
      <b/>
      <sz val="10"/>
      <color rgb="FFFFFFFF"/>
      <name val="BIZ UDPGothic"/>
      <family val="3"/>
      <charset val="128"/>
    </font>
    <font>
      <sz val="6"/>
      <name val="ＭＳ Ｐゴシック"/>
      <family val="3"/>
      <charset val="128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4472C4"/>
      </patternFill>
    </fill>
    <fill>
      <patternFill patternType="solid">
        <fgColor rgb="FF548235"/>
      </patternFill>
    </fill>
    <fill>
      <patternFill patternType="solid">
        <fgColor rgb="FFBF8F00"/>
      </patternFill>
    </fill>
    <fill>
      <patternFill patternType="solid">
        <fgColor rgb="FFC55A11"/>
      </patternFill>
    </fill>
    <fill>
      <patternFill patternType="solid">
        <fgColor rgb="FF7030A0"/>
      </patternFill>
    </fill>
    <fill>
      <patternFill patternType="solid">
        <fgColor rgb="FF2E75B6"/>
      </patternFill>
    </fill>
    <fill>
      <patternFill patternType="solid">
        <fgColor rgb="FFFF6600"/>
      </patternFill>
    </fill>
    <fill>
      <patternFill patternType="solid">
        <fgColor rgb="FF7F7F7F"/>
      </patternFill>
    </fill>
    <fill>
      <patternFill patternType="solid">
        <fgColor rgb="FF305496"/>
      </patternFill>
    </fill>
    <fill>
      <patternFill patternType="solid">
        <fgColor rgb="FF2C3E6B"/>
      </patternFill>
    </fill>
    <fill>
      <patternFill patternType="solid">
        <fgColor rgb="FFF2F7FB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9" borderId="1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12" borderId="1" xfId="0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left" vertical="center" wrapText="1"/>
    </xf>
    <xf numFmtId="0" fontId="2" fillId="12" borderId="1" xfId="0" applyFont="1" applyFill="1" applyBorder="1"/>
    <xf numFmtId="0" fontId="2" fillId="0" borderId="1" xfId="0" applyFont="1" applyBorder="1"/>
    <xf numFmtId="0" fontId="4" fillId="6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0" fillId="5" borderId="1" xfId="0" applyFill="1" applyBorder="1"/>
    <xf numFmtId="0" fontId="4" fillId="10" borderId="1" xfId="0" applyFont="1" applyFill="1" applyBorder="1" applyAlignment="1">
      <alignment horizontal="center" vertical="center" wrapText="1"/>
    </xf>
    <xf numFmtId="0" fontId="0" fillId="10" borderId="1" xfId="0" applyFill="1" applyBorder="1"/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4" fillId="8" borderId="1" xfId="0" applyFont="1" applyFill="1" applyBorder="1" applyAlignment="1">
      <alignment horizontal="center" vertical="center" wrapText="1"/>
    </xf>
    <xf numFmtId="0" fontId="0" fillId="8" borderId="1" xfId="0" applyFill="1" applyBorder="1"/>
    <xf numFmtId="0" fontId="4" fillId="7" borderId="1" xfId="0" applyFont="1" applyFill="1" applyBorder="1" applyAlignment="1">
      <alignment horizontal="center" vertical="center" wrapText="1"/>
    </xf>
    <xf numFmtId="0" fontId="0" fillId="7" borderId="1" xfId="0" applyFill="1" applyBorder="1"/>
    <xf numFmtId="0" fontId="4" fillId="3" borderId="1" xfId="0" applyFont="1" applyFill="1" applyBorder="1" applyAlignment="1">
      <alignment horizontal="center" vertical="center" wrapText="1"/>
    </xf>
    <xf numFmtId="0" fontId="0" fillId="3" borderId="1" xfId="0" applyFill="1" applyBorder="1"/>
    <xf numFmtId="0" fontId="4" fillId="4" borderId="1" xfId="0" applyFont="1" applyFill="1" applyBorder="1" applyAlignment="1">
      <alignment horizontal="center" vertical="center" wrapText="1"/>
    </xf>
    <xf numFmtId="0" fontId="0" fillId="4" borderId="1" xfId="0" applyFill="1" applyBorder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B2A4A"/>
  </sheetPr>
  <dimension ref="A1:A31"/>
  <sheetViews>
    <sheetView workbookViewId="0"/>
  </sheetViews>
  <sheetFormatPr defaultRowHeight="12.75"/>
  <cols>
    <col min="1" max="1" width="80" customWidth="1"/>
  </cols>
  <sheetData>
    <row r="1" spans="1:1" ht="15.75">
      <c r="A1" s="1" t="s">
        <v>0</v>
      </c>
    </row>
    <row r="2" spans="1:1">
      <c r="A2" s="2"/>
    </row>
    <row r="3" spans="1:1">
      <c r="A3" s="3" t="s">
        <v>1</v>
      </c>
    </row>
    <row r="4" spans="1:1">
      <c r="A4" s="2" t="s">
        <v>2</v>
      </c>
    </row>
    <row r="5" spans="1:1">
      <c r="A5" s="2" t="s">
        <v>3</v>
      </c>
    </row>
    <row r="6" spans="1:1">
      <c r="A6" s="2" t="s">
        <v>4</v>
      </c>
    </row>
    <row r="7" spans="1:1">
      <c r="A7" s="2" t="s">
        <v>5</v>
      </c>
    </row>
    <row r="8" spans="1:1">
      <c r="A8" s="2" t="s">
        <v>6</v>
      </c>
    </row>
    <row r="9" spans="1:1">
      <c r="A9" s="2" t="s">
        <v>7</v>
      </c>
    </row>
    <row r="10" spans="1:1">
      <c r="A10" s="2"/>
    </row>
    <row r="11" spans="1:1">
      <c r="A11" s="3" t="s">
        <v>8</v>
      </c>
    </row>
    <row r="12" spans="1:1">
      <c r="A12" s="2" t="s">
        <v>9</v>
      </c>
    </row>
    <row r="13" spans="1:1">
      <c r="A13" s="2" t="s">
        <v>10</v>
      </c>
    </row>
    <row r="14" spans="1:1">
      <c r="A14" s="2" t="s">
        <v>11</v>
      </c>
    </row>
    <row r="15" spans="1:1">
      <c r="A15" s="2" t="s">
        <v>12</v>
      </c>
    </row>
    <row r="16" spans="1:1">
      <c r="A16" s="2" t="s">
        <v>13</v>
      </c>
    </row>
    <row r="17" spans="1:1">
      <c r="A17" s="2" t="s">
        <v>14</v>
      </c>
    </row>
    <row r="18" spans="1:1">
      <c r="A18" s="2"/>
    </row>
    <row r="19" spans="1:1">
      <c r="A19" s="3" t="s">
        <v>15</v>
      </c>
    </row>
    <row r="20" spans="1:1">
      <c r="A20" s="2" t="s">
        <v>16</v>
      </c>
    </row>
    <row r="21" spans="1:1">
      <c r="A21" s="2" t="s">
        <v>17</v>
      </c>
    </row>
    <row r="22" spans="1:1">
      <c r="A22" s="2" t="s">
        <v>18</v>
      </c>
    </row>
    <row r="23" spans="1:1">
      <c r="A23" s="2" t="s">
        <v>19</v>
      </c>
    </row>
    <row r="24" spans="1:1">
      <c r="A24" s="2"/>
    </row>
    <row r="25" spans="1:1">
      <c r="A25" s="3" t="s">
        <v>20</v>
      </c>
    </row>
    <row r="26" spans="1:1">
      <c r="A26" s="2" t="s">
        <v>21</v>
      </c>
    </row>
    <row r="27" spans="1:1">
      <c r="A27" s="2" t="s">
        <v>22</v>
      </c>
    </row>
    <row r="28" spans="1:1">
      <c r="A28" s="2" t="s">
        <v>23</v>
      </c>
    </row>
    <row r="29" spans="1:1">
      <c r="A29" s="2" t="s">
        <v>24</v>
      </c>
    </row>
    <row r="30" spans="1:1">
      <c r="A30" s="2"/>
    </row>
    <row r="31" spans="1:1">
      <c r="A31" s="2" t="s">
        <v>25</v>
      </c>
    </row>
  </sheetData>
  <phoneticPr fontId="6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2E75B6"/>
  </sheetPr>
  <dimension ref="A1:Y207"/>
  <sheetViews>
    <sheetView tabSelected="1" workbookViewId="0">
      <pane ySplit="2" topLeftCell="A3" activePane="bottomLeft" state="frozen"/>
      <selection pane="bottomLeft" activeCell="K13" sqref="K13"/>
    </sheetView>
  </sheetViews>
  <sheetFormatPr defaultRowHeight="12.75"/>
  <cols>
    <col min="1" max="1" width="16" customWidth="1"/>
    <col min="2" max="2" width="22" customWidth="1"/>
    <col min="3" max="3" width="20" customWidth="1"/>
    <col min="4" max="4" width="12" customWidth="1"/>
    <col min="5" max="5" width="14" customWidth="1"/>
    <col min="6" max="7" width="16" customWidth="1"/>
    <col min="8" max="8" width="14" customWidth="1"/>
    <col min="9" max="9" width="24.46484375" customWidth="1"/>
    <col min="10" max="10" width="17.73046875" customWidth="1"/>
    <col min="11" max="11" width="19" customWidth="1"/>
    <col min="12" max="12" width="19.3984375" customWidth="1"/>
    <col min="13" max="13" width="18" customWidth="1"/>
    <col min="14" max="14" width="14" customWidth="1"/>
    <col min="15" max="15" width="30" customWidth="1"/>
    <col min="16" max="16" width="25.19921875" customWidth="1"/>
    <col min="17" max="17" width="18" customWidth="1"/>
    <col min="18" max="18" width="16" customWidth="1"/>
    <col min="19" max="19" width="12" customWidth="1"/>
    <col min="20" max="20" width="10" customWidth="1"/>
    <col min="21" max="21" width="14.59765625" customWidth="1"/>
    <col min="22" max="22" width="16" customWidth="1"/>
    <col min="23" max="23" width="18" customWidth="1"/>
    <col min="24" max="24" width="13.1328125" customWidth="1"/>
    <col min="25" max="25" width="30" customWidth="1"/>
  </cols>
  <sheetData>
    <row r="1" spans="1:25" ht="19.899999999999999" customHeight="1">
      <c r="A1" s="17" t="s">
        <v>26</v>
      </c>
      <c r="B1" s="18"/>
      <c r="C1" s="18"/>
      <c r="D1" s="23" t="s">
        <v>27</v>
      </c>
      <c r="E1" s="24"/>
      <c r="F1" s="24"/>
      <c r="G1" s="25" t="s">
        <v>28</v>
      </c>
      <c r="H1" s="26"/>
      <c r="I1" s="26"/>
      <c r="J1" s="13" t="s">
        <v>29</v>
      </c>
      <c r="K1" s="14"/>
      <c r="L1" s="14"/>
      <c r="M1" s="12" t="s">
        <v>30</v>
      </c>
      <c r="N1" s="21" t="s">
        <v>31</v>
      </c>
      <c r="O1" s="22"/>
      <c r="P1" s="22"/>
      <c r="Q1" s="22"/>
      <c r="R1" s="22"/>
      <c r="S1" s="19" t="s">
        <v>32</v>
      </c>
      <c r="T1" s="20"/>
      <c r="U1" s="20"/>
      <c r="V1" s="4" t="s">
        <v>33</v>
      </c>
      <c r="W1" s="15" t="s">
        <v>34</v>
      </c>
      <c r="X1" s="16"/>
      <c r="Y1" s="16"/>
    </row>
    <row r="2" spans="1:25" ht="23.25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  <c r="I2" s="5" t="s">
        <v>43</v>
      </c>
      <c r="J2" s="5" t="s">
        <v>44</v>
      </c>
      <c r="K2" s="5" t="s">
        <v>45</v>
      </c>
      <c r="L2" s="5" t="s">
        <v>46</v>
      </c>
      <c r="M2" s="5" t="s">
        <v>47</v>
      </c>
      <c r="N2" s="5" t="s">
        <v>49</v>
      </c>
      <c r="O2" s="5" t="s">
        <v>50</v>
      </c>
      <c r="P2" s="5" t="s">
        <v>51</v>
      </c>
      <c r="Q2" s="5" t="s">
        <v>52</v>
      </c>
      <c r="R2" s="5" t="s">
        <v>53</v>
      </c>
      <c r="S2" s="5" t="s">
        <v>58</v>
      </c>
      <c r="T2" s="5" t="s">
        <v>59</v>
      </c>
      <c r="U2" s="5" t="s">
        <v>60</v>
      </c>
      <c r="V2" s="5" t="s">
        <v>62</v>
      </c>
      <c r="W2" s="5" t="s">
        <v>63</v>
      </c>
      <c r="X2" s="5" t="s">
        <v>64</v>
      </c>
      <c r="Y2" s="5" t="s">
        <v>65</v>
      </c>
    </row>
    <row r="3" spans="1:25" ht="21">
      <c r="A3" s="6" t="s">
        <v>66</v>
      </c>
      <c r="B3" s="6" t="s">
        <v>67</v>
      </c>
      <c r="C3" s="7" t="s">
        <v>68</v>
      </c>
      <c r="D3" s="7" t="s">
        <v>69</v>
      </c>
      <c r="E3" s="7" t="s">
        <v>70</v>
      </c>
      <c r="F3" s="7" t="s">
        <v>71</v>
      </c>
      <c r="G3" s="7" t="s">
        <v>72</v>
      </c>
      <c r="H3" s="7" t="s">
        <v>73</v>
      </c>
      <c r="I3" s="7" t="s">
        <v>74</v>
      </c>
      <c r="J3" s="6" t="s">
        <v>75</v>
      </c>
      <c r="K3" s="6" t="s">
        <v>76</v>
      </c>
      <c r="L3" s="6" t="s">
        <v>77</v>
      </c>
      <c r="M3" s="7" t="s">
        <v>78</v>
      </c>
      <c r="N3" s="7" t="s">
        <v>80</v>
      </c>
      <c r="O3" s="7" t="s">
        <v>81</v>
      </c>
      <c r="P3" s="7" t="s">
        <v>82</v>
      </c>
      <c r="Q3" s="7" t="s">
        <v>83</v>
      </c>
      <c r="R3" s="7" t="s">
        <v>84</v>
      </c>
      <c r="S3" s="7" t="s">
        <v>88</v>
      </c>
      <c r="T3" s="7" t="s">
        <v>89</v>
      </c>
      <c r="U3" s="7">
        <f ca="1">IF(S3="","",S3-TODAY())</f>
        <v>1688</v>
      </c>
      <c r="V3" s="7" t="s">
        <v>92</v>
      </c>
      <c r="W3" s="7" t="s">
        <v>93</v>
      </c>
      <c r="X3" s="7" t="s">
        <v>94</v>
      </c>
      <c r="Y3" s="7"/>
    </row>
    <row r="4" spans="1:25" ht="21">
      <c r="A4" s="8" t="s">
        <v>91</v>
      </c>
      <c r="B4" s="8" t="s">
        <v>95</v>
      </c>
      <c r="C4" s="9" t="s">
        <v>96</v>
      </c>
      <c r="D4" s="9" t="s">
        <v>97</v>
      </c>
      <c r="E4" s="9" t="s">
        <v>98</v>
      </c>
      <c r="F4" s="9" t="s">
        <v>99</v>
      </c>
      <c r="G4" s="9" t="s">
        <v>100</v>
      </c>
      <c r="H4" s="9" t="s">
        <v>72</v>
      </c>
      <c r="I4" s="9" t="s">
        <v>101</v>
      </c>
      <c r="J4" s="8" t="s">
        <v>102</v>
      </c>
      <c r="K4" s="8" t="s">
        <v>103</v>
      </c>
      <c r="L4" s="8" t="s">
        <v>104</v>
      </c>
      <c r="M4" s="9" t="s">
        <v>105</v>
      </c>
      <c r="N4" s="9" t="s">
        <v>107</v>
      </c>
      <c r="O4" s="9" t="s">
        <v>108</v>
      </c>
      <c r="P4" s="9" t="s">
        <v>109</v>
      </c>
      <c r="Q4" s="9" t="s">
        <v>83</v>
      </c>
      <c r="R4" s="9" t="s">
        <v>110</v>
      </c>
      <c r="S4" s="9" t="s">
        <v>114</v>
      </c>
      <c r="T4" s="9" t="s">
        <v>115</v>
      </c>
      <c r="U4" s="9">
        <f ca="1">IF(S4="","",S4-TODAY())</f>
        <v>683</v>
      </c>
      <c r="V4" s="9" t="s">
        <v>117</v>
      </c>
      <c r="W4" s="9" t="s">
        <v>118</v>
      </c>
      <c r="X4" s="9" t="s">
        <v>94</v>
      </c>
      <c r="Y4" s="9" t="s">
        <v>119</v>
      </c>
    </row>
    <row r="5" spans="1:25" ht="21">
      <c r="A5" s="6" t="s">
        <v>120</v>
      </c>
      <c r="B5" s="6" t="s">
        <v>121</v>
      </c>
      <c r="C5" s="7" t="s">
        <v>122</v>
      </c>
      <c r="D5" s="7" t="s">
        <v>123</v>
      </c>
      <c r="E5" s="7" t="s">
        <v>124</v>
      </c>
      <c r="F5" s="7" t="s">
        <v>125</v>
      </c>
      <c r="G5" s="7" t="s">
        <v>126</v>
      </c>
      <c r="H5" s="7" t="s">
        <v>72</v>
      </c>
      <c r="I5" s="7" t="s">
        <v>101</v>
      </c>
      <c r="J5" s="6" t="s">
        <v>127</v>
      </c>
      <c r="K5" s="6" t="s">
        <v>128</v>
      </c>
      <c r="L5" s="6" t="s">
        <v>104</v>
      </c>
      <c r="M5" s="7" t="s">
        <v>129</v>
      </c>
      <c r="N5" s="7" t="s">
        <v>131</v>
      </c>
      <c r="O5" s="7" t="s">
        <v>72</v>
      </c>
      <c r="P5" s="7" t="s">
        <v>132</v>
      </c>
      <c r="Q5" s="7" t="s">
        <v>83</v>
      </c>
      <c r="R5" s="7" t="s">
        <v>84</v>
      </c>
      <c r="S5" s="7" t="s">
        <v>134</v>
      </c>
      <c r="T5" s="7" t="s">
        <v>89</v>
      </c>
      <c r="U5" s="7">
        <f ca="1">IF(S5="","",S5-TODAY())</f>
        <v>1139</v>
      </c>
      <c r="V5" s="7" t="s">
        <v>135</v>
      </c>
      <c r="W5" s="7" t="s">
        <v>136</v>
      </c>
      <c r="X5" s="7" t="s">
        <v>94</v>
      </c>
      <c r="Y5" s="7"/>
    </row>
    <row r="6" spans="1:25" ht="21">
      <c r="A6" s="8" t="s">
        <v>137</v>
      </c>
      <c r="B6" s="8" t="s">
        <v>138</v>
      </c>
      <c r="C6" s="9" t="s">
        <v>139</v>
      </c>
      <c r="D6" s="9" t="s">
        <v>113</v>
      </c>
      <c r="E6" s="9" t="s">
        <v>140</v>
      </c>
      <c r="F6" s="9" t="s">
        <v>141</v>
      </c>
      <c r="G6" s="9" t="s">
        <v>142</v>
      </c>
      <c r="H6" s="9" t="s">
        <v>72</v>
      </c>
      <c r="I6" s="9" t="s">
        <v>143</v>
      </c>
      <c r="J6" s="8" t="s">
        <v>144</v>
      </c>
      <c r="K6" s="8" t="s">
        <v>145</v>
      </c>
      <c r="L6" s="8" t="s">
        <v>146</v>
      </c>
      <c r="M6" s="9" t="s">
        <v>147</v>
      </c>
      <c r="N6" s="9" t="s">
        <v>107</v>
      </c>
      <c r="O6" s="9" t="s">
        <v>148</v>
      </c>
      <c r="P6" s="9" t="s">
        <v>109</v>
      </c>
      <c r="Q6" s="9" t="s">
        <v>83</v>
      </c>
      <c r="R6" s="9" t="s">
        <v>149</v>
      </c>
      <c r="S6" s="9" t="s">
        <v>150</v>
      </c>
      <c r="T6" s="9" t="s">
        <v>115</v>
      </c>
      <c r="U6" s="9">
        <f ca="1">IF(S6="","",S6-TODAY())</f>
        <v>592</v>
      </c>
      <c r="V6" s="9" t="s">
        <v>151</v>
      </c>
      <c r="W6" s="9" t="s">
        <v>152</v>
      </c>
      <c r="X6" s="9" t="s">
        <v>94</v>
      </c>
      <c r="Y6" s="9" t="s">
        <v>153</v>
      </c>
    </row>
    <row r="7" spans="1:25" ht="21">
      <c r="A7" s="6" t="s">
        <v>154</v>
      </c>
      <c r="B7" s="6" t="s">
        <v>155</v>
      </c>
      <c r="C7" s="7" t="s">
        <v>156</v>
      </c>
      <c r="D7" s="7" t="s">
        <v>157</v>
      </c>
      <c r="E7" s="7" t="s">
        <v>158</v>
      </c>
      <c r="F7" s="7" t="s">
        <v>159</v>
      </c>
      <c r="G7" s="7" t="s">
        <v>160</v>
      </c>
      <c r="H7" s="7" t="s">
        <v>72</v>
      </c>
      <c r="I7" s="7" t="s">
        <v>161</v>
      </c>
      <c r="J7" s="6" t="s">
        <v>162</v>
      </c>
      <c r="K7" s="6" t="s">
        <v>163</v>
      </c>
      <c r="L7" s="6" t="s">
        <v>164</v>
      </c>
      <c r="M7" s="7" t="s">
        <v>165</v>
      </c>
      <c r="N7" s="7" t="s">
        <v>131</v>
      </c>
      <c r="O7" s="7" t="s">
        <v>72</v>
      </c>
      <c r="P7" s="7" t="s">
        <v>109</v>
      </c>
      <c r="Q7" s="7" t="s">
        <v>83</v>
      </c>
      <c r="R7" s="7" t="s">
        <v>110</v>
      </c>
      <c r="S7" s="7" t="s">
        <v>167</v>
      </c>
      <c r="T7" s="7" t="s">
        <v>89</v>
      </c>
      <c r="U7" s="7">
        <f ca="1">IF(S7="","",S7-TODAY())</f>
        <v>897</v>
      </c>
      <c r="V7" s="7" t="s">
        <v>168</v>
      </c>
      <c r="W7" s="7" t="s">
        <v>169</v>
      </c>
      <c r="X7" s="7" t="s">
        <v>94</v>
      </c>
      <c r="Y7" s="7" t="s">
        <v>170</v>
      </c>
    </row>
    <row r="8" spans="1:2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</row>
    <row r="10" spans="1:2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 spans="1:2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</row>
    <row r="12" spans="1:2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</row>
    <row r="13" spans="1:2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</row>
    <row r="14" spans="1:2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 spans="1:2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</row>
    <row r="16" spans="1: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 spans="1: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</row>
    <row r="18" spans="1: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</row>
    <row r="19" spans="1: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</row>
    <row r="20" spans="1: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</row>
    <row r="21" spans="1:2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</row>
    <row r="22" spans="1: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</row>
    <row r="23" spans="1:2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</row>
    <row r="24" spans="1: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</row>
    <row r="25" spans="1:2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</row>
    <row r="26" spans="1:2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</row>
    <row r="27" spans="1: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</row>
    <row r="28" spans="1: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</row>
    <row r="29" spans="1:2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</row>
    <row r="30" spans="1:2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</row>
    <row r="31" spans="1:2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</row>
    <row r="32" spans="1:2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</row>
    <row r="33" spans="1:2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</row>
    <row r="34" spans="1:2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</row>
    <row r="35" spans="1:2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</row>
    <row r="36" spans="1:2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</row>
    <row r="37" spans="1:2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</row>
    <row r="38" spans="1:2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</row>
    <row r="39" spans="1:2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</row>
    <row r="40" spans="1:2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</row>
    <row r="41" spans="1:2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</row>
    <row r="42" spans="1:2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</row>
    <row r="43" spans="1:2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</row>
    <row r="44" spans="1:2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</row>
    <row r="45" spans="1:2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</row>
    <row r="46" spans="1:2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</row>
    <row r="47" spans="1:2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</row>
    <row r="48" spans="1:2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</row>
    <row r="49" spans="1:2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</row>
    <row r="50" spans="1:2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</row>
    <row r="51" spans="1:2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</row>
    <row r="52" spans="1:2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</row>
    <row r="53" spans="1:2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</row>
    <row r="54" spans="1:2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</row>
    <row r="55" spans="1:2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</row>
    <row r="56" spans="1:2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</row>
    <row r="57" spans="1:2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</row>
    <row r="58" spans="1:2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</row>
    <row r="59" spans="1:2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</row>
    <row r="60" spans="1:2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</row>
    <row r="61" spans="1:2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</row>
    <row r="62" spans="1:2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</row>
    <row r="63" spans="1:2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</row>
    <row r="64" spans="1:2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</row>
    <row r="65" spans="1:2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</row>
    <row r="66" spans="1:2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</row>
    <row r="67" spans="1:2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</row>
    <row r="68" spans="1:2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</row>
    <row r="69" spans="1:25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</row>
    <row r="70" spans="1:2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</row>
    <row r="71" spans="1:25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</row>
    <row r="72" spans="1:25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</row>
    <row r="73" spans="1:25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</row>
    <row r="74" spans="1:2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</row>
    <row r="75" spans="1:2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</row>
    <row r="76" spans="1:25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</row>
    <row r="77" spans="1:25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</row>
    <row r="78" spans="1:25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</row>
    <row r="79" spans="1:25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</row>
    <row r="80" spans="1:2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</row>
    <row r="81" spans="1:25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</row>
    <row r="82" spans="1:25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</row>
    <row r="83" spans="1:25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</row>
    <row r="84" spans="1:25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</row>
    <row r="85" spans="1:2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</row>
    <row r="86" spans="1:25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</row>
    <row r="87" spans="1:2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</row>
    <row r="88" spans="1:25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</row>
    <row r="89" spans="1: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</row>
    <row r="90" spans="1:25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</row>
    <row r="91" spans="1:2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</row>
    <row r="92" spans="1:25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</row>
    <row r="93" spans="1:2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</row>
    <row r="94" spans="1:25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</row>
    <row r="95" spans="1: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</row>
    <row r="96" spans="1:25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</row>
    <row r="97" spans="1: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</row>
    <row r="98" spans="1:25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</row>
    <row r="99" spans="1: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</row>
    <row r="100" spans="1:25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</row>
    <row r="101" spans="1:2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</row>
    <row r="102" spans="1:25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</row>
    <row r="103" spans="1:2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</row>
    <row r="104" spans="1:25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</row>
    <row r="105" spans="1: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</row>
    <row r="106" spans="1:25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</row>
    <row r="107" spans="1:2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</row>
    <row r="108" spans="1:25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</row>
    <row r="109" spans="1:2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</row>
    <row r="110" spans="1:25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</row>
    <row r="111" spans="1:2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</row>
    <row r="112" spans="1:25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</row>
    <row r="113" spans="1:2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</row>
    <row r="114" spans="1:25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</row>
    <row r="115" spans="1:2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</row>
    <row r="116" spans="1:25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</row>
    <row r="117" spans="1:2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</row>
    <row r="118" spans="1:25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</row>
    <row r="119" spans="1:2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</row>
    <row r="120" spans="1:25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</row>
    <row r="121" spans="1:2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</row>
    <row r="122" spans="1:25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</row>
    <row r="123" spans="1:2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</row>
    <row r="124" spans="1:25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</row>
    <row r="125" spans="1: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</row>
    <row r="126" spans="1:25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</row>
    <row r="127" spans="1:2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</row>
    <row r="128" spans="1:25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</row>
    <row r="129" spans="1:2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</row>
    <row r="130" spans="1:25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</row>
    <row r="131" spans="1:2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</row>
    <row r="132" spans="1:25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</row>
    <row r="133" spans="1:2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</row>
    <row r="134" spans="1:25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</row>
    <row r="135" spans="1:2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</row>
    <row r="136" spans="1:25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</row>
    <row r="137" spans="1:25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</row>
    <row r="138" spans="1:25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</row>
    <row r="139" spans="1:2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</row>
    <row r="140" spans="1:25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</row>
    <row r="141" spans="1:2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</row>
    <row r="142" spans="1:25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</row>
    <row r="143" spans="1:25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</row>
    <row r="144" spans="1:25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</row>
    <row r="145" spans="1:2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</row>
    <row r="146" spans="1:25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</row>
    <row r="147" spans="1:2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</row>
    <row r="148" spans="1:25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</row>
    <row r="149" spans="1:25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</row>
    <row r="150" spans="1:25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</row>
    <row r="151" spans="1:25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</row>
    <row r="152" spans="1:25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</row>
    <row r="153" spans="1:25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</row>
    <row r="154" spans="1:25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</row>
    <row r="155" spans="1:2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</row>
    <row r="156" spans="1:25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</row>
    <row r="157" spans="1:25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</row>
    <row r="158" spans="1:25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</row>
    <row r="159" spans="1:2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</row>
    <row r="160" spans="1:25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</row>
    <row r="161" spans="1:25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</row>
    <row r="162" spans="1:25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</row>
    <row r="163" spans="1:25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</row>
    <row r="164" spans="1:25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</row>
    <row r="165" spans="1:2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</row>
    <row r="166" spans="1:25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</row>
    <row r="167" spans="1:2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</row>
    <row r="168" spans="1:25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</row>
    <row r="169" spans="1:25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</row>
    <row r="170" spans="1:25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</row>
    <row r="171" spans="1:25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</row>
    <row r="172" spans="1:25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</row>
    <row r="173" spans="1:25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</row>
    <row r="174" spans="1:25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</row>
    <row r="175" spans="1:25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</row>
    <row r="176" spans="1:25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</row>
    <row r="177" spans="1:25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</row>
    <row r="178" spans="1:25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</row>
    <row r="179" spans="1:25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</row>
    <row r="180" spans="1:25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</row>
    <row r="181" spans="1:25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</row>
    <row r="182" spans="1:25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</row>
    <row r="183" spans="1:25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</row>
    <row r="184" spans="1:25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</row>
    <row r="185" spans="1:2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</row>
    <row r="186" spans="1:25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</row>
    <row r="187" spans="1:25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</row>
    <row r="188" spans="1:25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</row>
    <row r="189" spans="1:2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</row>
    <row r="190" spans="1:25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</row>
    <row r="191" spans="1:25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</row>
    <row r="192" spans="1:25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</row>
    <row r="193" spans="1:25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</row>
    <row r="194" spans="1:25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</row>
    <row r="195" spans="1:2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</row>
    <row r="196" spans="1:25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</row>
    <row r="197" spans="1:25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</row>
    <row r="198" spans="1:25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</row>
    <row r="199" spans="1:25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</row>
    <row r="200" spans="1:25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</row>
    <row r="201" spans="1:25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</row>
    <row r="202" spans="1:25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</row>
    <row r="203" spans="1:25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</row>
    <row r="204" spans="1:25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</row>
    <row r="205" spans="1:2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</row>
    <row r="206" spans="1:25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</row>
    <row r="207" spans="1:25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</row>
  </sheetData>
  <autoFilter ref="A2:Y207" xr:uid="{00000000-0009-0000-0000-000001000000}"/>
  <mergeCells count="7">
    <mergeCell ref="J1:L1"/>
    <mergeCell ref="W1:Y1"/>
    <mergeCell ref="A1:C1"/>
    <mergeCell ref="S1:U1"/>
    <mergeCell ref="N1:R1"/>
    <mergeCell ref="D1:F1"/>
    <mergeCell ref="G1:I1"/>
  </mergeCells>
  <phoneticPr fontId="6"/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errorTitle="入力エラー" error="マスタデータから選択してください" xr:uid="{00000000-0002-0000-0100-000000000000}">
          <x14:formula1>
            <xm:f>Master_Data!$A$2:$A$20</xm:f>
          </x14:formula1>
          <xm:sqref>D3:D207</xm:sqref>
        </x14:dataValidation>
        <x14:dataValidation type="list" allowBlank="1" errorTitle="入力エラー" error="マスタデータから選択してください" xr:uid="{00000000-0002-0000-0100-000002000000}">
          <x14:formula1>
            <xm:f>Master_Data!$H$2:$H$20</xm:f>
          </x14:formula1>
          <xm:sqref>N3:N207</xm:sqref>
        </x14:dataValidation>
        <x14:dataValidation type="list" allowBlank="1" errorTitle="入力エラー" error="マスタデータから選択してください" xr:uid="{00000000-0002-0000-0100-000003000000}">
          <x14:formula1>
            <xm:f>Master_Data!$I$2:$I$20</xm:f>
          </x14:formula1>
          <xm:sqref>P3:P207</xm:sqref>
        </x14:dataValidation>
        <x14:dataValidation type="list" allowBlank="1" errorTitle="入力エラー" error="マスタデータから選択してください" xr:uid="{00000000-0002-0000-0100-000004000000}">
          <x14:formula1>
            <xm:f>Master_Data!$J$2:$J$20</xm:f>
          </x14:formula1>
          <xm:sqref>Q3:Q207</xm:sqref>
        </x14:dataValidation>
        <x14:dataValidation type="list" allowBlank="1" errorTitle="入力エラー" error="マスタデータから選択してください" xr:uid="{00000000-0002-0000-0100-000005000000}">
          <x14:formula1>
            <xm:f>Master_Data!$K$2:$K$20</xm:f>
          </x14:formula1>
          <xm:sqref>R3:R207</xm:sqref>
        </x14:dataValidation>
        <x14:dataValidation type="list" allowBlank="1" errorTitle="入力エラー" error="マスタデータから選択してください" xr:uid="{00000000-0002-0000-0100-00000A000000}">
          <x14:formula1>
            <xm:f>Master_Data!$F$2:$F$20</xm:f>
          </x14:formula1>
          <xm:sqref>T3:T207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548235"/>
  </sheetPr>
  <dimension ref="A1:L13"/>
  <sheetViews>
    <sheetView workbookViewId="0">
      <selection activeCell="I4" sqref="I4"/>
    </sheetView>
  </sheetViews>
  <sheetFormatPr defaultRowHeight="12.75"/>
  <cols>
    <col min="1" max="12" width="22" customWidth="1"/>
  </cols>
  <sheetData>
    <row r="1" spans="1:12" ht="23.25">
      <c r="A1" s="5" t="s">
        <v>38</v>
      </c>
      <c r="B1" s="5" t="s">
        <v>54</v>
      </c>
      <c r="C1" s="5" t="s">
        <v>55</v>
      </c>
      <c r="D1" s="5" t="s">
        <v>56</v>
      </c>
      <c r="E1" s="5" t="s">
        <v>57</v>
      </c>
      <c r="F1" s="5" t="s">
        <v>59</v>
      </c>
      <c r="G1" s="5" t="s">
        <v>61</v>
      </c>
      <c r="H1" s="5" t="s">
        <v>49</v>
      </c>
      <c r="I1" s="5" t="s">
        <v>51</v>
      </c>
      <c r="J1" s="5" t="s">
        <v>52</v>
      </c>
      <c r="K1" s="5" t="s">
        <v>53</v>
      </c>
      <c r="L1" s="5" t="s">
        <v>48</v>
      </c>
    </row>
    <row r="2" spans="1:12">
      <c r="A2" s="11" t="s">
        <v>69</v>
      </c>
      <c r="B2" s="11" t="s">
        <v>111</v>
      </c>
      <c r="C2" s="11" t="s">
        <v>85</v>
      </c>
      <c r="D2" s="11" t="s">
        <v>86</v>
      </c>
      <c r="E2" s="11" t="s">
        <v>87</v>
      </c>
      <c r="F2" s="11" t="s">
        <v>89</v>
      </c>
      <c r="G2" s="11" t="s">
        <v>87</v>
      </c>
      <c r="H2" s="11" t="s">
        <v>80</v>
      </c>
      <c r="I2" s="11" t="s">
        <v>171</v>
      </c>
      <c r="J2" s="11" t="s">
        <v>171</v>
      </c>
      <c r="K2" s="11" t="s">
        <v>149</v>
      </c>
      <c r="L2" s="11" t="s">
        <v>172</v>
      </c>
    </row>
    <row r="3" spans="1:12">
      <c r="A3" s="11" t="s">
        <v>173</v>
      </c>
      <c r="B3" s="11" t="s">
        <v>133</v>
      </c>
      <c r="C3" s="11" t="s">
        <v>112</v>
      </c>
      <c r="D3" s="11" t="s">
        <v>113</v>
      </c>
      <c r="E3" s="11" t="s">
        <v>116</v>
      </c>
      <c r="F3" s="11" t="s">
        <v>115</v>
      </c>
      <c r="G3" s="11" t="s">
        <v>116</v>
      </c>
      <c r="H3" s="11" t="s">
        <v>131</v>
      </c>
      <c r="I3" s="11" t="s">
        <v>109</v>
      </c>
      <c r="J3" s="11" t="s">
        <v>174</v>
      </c>
      <c r="K3" s="11" t="s">
        <v>110</v>
      </c>
      <c r="L3" s="11" t="s">
        <v>79</v>
      </c>
    </row>
    <row r="4" spans="1:12">
      <c r="A4" s="11" t="s">
        <v>97</v>
      </c>
      <c r="B4" s="11" t="s">
        <v>175</v>
      </c>
      <c r="C4" s="11" t="s">
        <v>176</v>
      </c>
      <c r="D4" s="11" t="s">
        <v>177</v>
      </c>
      <c r="E4" s="11" t="s">
        <v>90</v>
      </c>
      <c r="F4" s="11" t="s">
        <v>178</v>
      </c>
      <c r="G4" s="11" t="s">
        <v>90</v>
      </c>
      <c r="H4" s="11" t="s">
        <v>107</v>
      </c>
      <c r="I4" s="11" t="s">
        <v>82</v>
      </c>
      <c r="J4" s="11" t="s">
        <v>83</v>
      </c>
      <c r="K4" s="11" t="s">
        <v>84</v>
      </c>
      <c r="L4" s="11" t="s">
        <v>106</v>
      </c>
    </row>
    <row r="5" spans="1:12">
      <c r="A5" s="11" t="s">
        <v>179</v>
      </c>
      <c r="B5" s="11" t="s">
        <v>31</v>
      </c>
      <c r="C5" s="11" t="s">
        <v>180</v>
      </c>
      <c r="D5" s="11" t="s">
        <v>181</v>
      </c>
      <c r="H5" s="11" t="s">
        <v>182</v>
      </c>
      <c r="I5" s="11" t="s">
        <v>132</v>
      </c>
      <c r="K5" s="11" t="s">
        <v>183</v>
      </c>
      <c r="L5" s="11" t="s">
        <v>130</v>
      </c>
    </row>
    <row r="6" spans="1:12">
      <c r="A6" s="11" t="s">
        <v>123</v>
      </c>
      <c r="B6" s="11" t="s">
        <v>166</v>
      </c>
      <c r="C6" s="11" t="s">
        <v>184</v>
      </c>
      <c r="D6" s="11" t="s">
        <v>185</v>
      </c>
      <c r="L6" s="11" t="s">
        <v>186</v>
      </c>
    </row>
    <row r="7" spans="1:12">
      <c r="A7" s="11" t="s">
        <v>187</v>
      </c>
      <c r="B7" s="11" t="s">
        <v>188</v>
      </c>
      <c r="L7" s="11" t="s">
        <v>189</v>
      </c>
    </row>
    <row r="8" spans="1:12">
      <c r="A8" s="11" t="s">
        <v>80</v>
      </c>
      <c r="B8" s="11" t="s">
        <v>190</v>
      </c>
      <c r="L8" s="11" t="s">
        <v>191</v>
      </c>
    </row>
    <row r="9" spans="1:12">
      <c r="A9" s="11" t="s">
        <v>113</v>
      </c>
      <c r="B9" s="11" t="s">
        <v>192</v>
      </c>
    </row>
    <row r="10" spans="1:12">
      <c r="A10" s="11" t="s">
        <v>193</v>
      </c>
      <c r="B10" s="11" t="s">
        <v>194</v>
      </c>
    </row>
    <row r="11" spans="1:12">
      <c r="A11" s="11" t="s">
        <v>157</v>
      </c>
      <c r="B11" s="11" t="s">
        <v>195</v>
      </c>
    </row>
    <row r="12" spans="1:12">
      <c r="A12" s="11" t="s">
        <v>196</v>
      </c>
      <c r="B12" s="11" t="s">
        <v>182</v>
      </c>
    </row>
    <row r="13" spans="1:12">
      <c r="A13" s="11" t="s">
        <v>197</v>
      </c>
    </row>
  </sheetData>
  <phoneticPr fontId="6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e1e34e5-90cf-4a79-a65b-3789f7711966" xsi:nil="true"/>
    <lcf76f155ced4ddcb4097134ff3c332f xmlns="10000c37-5ddb-481d-ad0d-7d02f60de32d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536FA0547618B42BBA2F5BBFF22862B" ma:contentTypeVersion="11" ma:contentTypeDescription="新しいドキュメントを作成します。" ma:contentTypeScope="" ma:versionID="ea7efbe6750af5b91303dd4069f9126a">
  <xsd:schema xmlns:xsd="http://www.w3.org/2001/XMLSchema" xmlns:xs="http://www.w3.org/2001/XMLSchema" xmlns:p="http://schemas.microsoft.com/office/2006/metadata/properties" xmlns:ns2="10000c37-5ddb-481d-ad0d-7d02f60de32d" xmlns:ns3="4e1e34e5-90cf-4a79-a65b-3789f7711966" targetNamespace="http://schemas.microsoft.com/office/2006/metadata/properties" ma:root="true" ma:fieldsID="68f76b7f9131dddb465bee176118b74f" ns2:_="" ns3:_="">
    <xsd:import namespace="10000c37-5ddb-481d-ad0d-7d02f60de32d"/>
    <xsd:import namespace="4e1e34e5-90cf-4a79-a65b-3789f77119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000c37-5ddb-481d-ad0d-7d02f60de3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a00f6b2b-39c2-4560-8b29-57f697db418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1e34e5-90cf-4a79-a65b-3789f7711966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ffa7eb91-7b21-4c2e-8d32-4ac2a6afcb04}" ma:internalName="TaxCatchAll" ma:showField="CatchAllData" ma:web="4e1e34e5-90cf-4a79-a65b-3789f77119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0A3679-6F3D-47D7-9D12-8D3507E7CD5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ACBE4C-A972-423C-A15E-8EC768F62BF7}">
  <ds:schemaRefs>
    <ds:schemaRef ds:uri="http://schemas.microsoft.com/office/2006/metadata/properties"/>
    <ds:schemaRef ds:uri="http://schemas.microsoft.com/office/infopath/2007/PartnerControls"/>
    <ds:schemaRef ds:uri="4e1e34e5-90cf-4a79-a65b-3789f7711966"/>
    <ds:schemaRef ds:uri="10000c37-5ddb-481d-ad0d-7d02f60de32d"/>
  </ds:schemaRefs>
</ds:datastoreItem>
</file>

<file path=customXml/itemProps3.xml><?xml version="1.0" encoding="utf-8"?>
<ds:datastoreItem xmlns:ds="http://schemas.openxmlformats.org/officeDocument/2006/customXml" ds:itemID="{C7C28CD8-CAC5-4CD7-BC3E-E8DB658A1E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000c37-5ddb-481d-ad0d-7d02f60de32d"/>
    <ds:schemaRef ds:uri="4e1e34e5-90cf-4a79-a65b-3789f77119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Overview</vt:lpstr>
      <vt:lpstr>Asset_List</vt:lpstr>
      <vt:lpstr>Master_Data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Kensaku Kotani</cp:lastModifiedBy>
  <cp:revision/>
  <dcterms:created xsi:type="dcterms:W3CDTF">2026-05-08T03:30:14Z</dcterms:created>
  <dcterms:modified xsi:type="dcterms:W3CDTF">2026-05-18T05:43:35Z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0x010100D536FA0547618B42BBA2F5BBFF22862B</vt:lpwstr>
  </property>
  <property fmtid="{D5CDD505-2E9C-101B-9397-08002B2CF9AE}" pid="3" name="MediaServiceImageTags">
    <vt:lpwstr/>
  </property>
</Properties>
</file>