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82136149-08E8-4060-9C34-0568EB3D6B24}" xr6:coauthVersionLast="47" xr6:coauthVersionMax="47" xr10:uidLastSave="{00000000-0000-0000-0000-000000000000}"/>
  <bookViews>
    <workbookView xWindow="-120" yWindow="-120" windowWidth="38640" windowHeight="21240" xr2:uid="{00000000-000D-0000-FFFF-FFFF00000000}"/>
  </bookViews>
  <sheets>
    <sheet name="評価項目一覧" sheetId="4" r:id="rId1"/>
  </sheets>
  <definedNames>
    <definedName name="_xlnm._FilterDatabase" localSheetId="0" hidden="1">評価項目一覧!$A$10:$DE$74</definedName>
    <definedName name="_xlnm.Print_Area" localSheetId="0">評価項目一覧!$A$1:$P$92</definedName>
    <definedName name="_xlnm.Print_Titles" localSheetId="0">評価項目一覧!$9:$10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1" i="4" l="1"/>
  <c r="K30" i="4" l="1"/>
  <c r="L30" i="4" s="1"/>
  <c r="K31" i="4"/>
  <c r="M31" i="4" s="1"/>
  <c r="K66" i="4"/>
  <c r="M66" i="4" s="1"/>
  <c r="K65" i="4"/>
  <c r="L65" i="4" s="1"/>
  <c r="K64" i="4"/>
  <c r="M64" i="4" s="1"/>
  <c r="K45" i="4"/>
  <c r="L45" i="4" s="1"/>
  <c r="K40" i="4"/>
  <c r="L40" i="4" s="1"/>
  <c r="K39" i="4"/>
  <c r="M39" i="4" s="1"/>
  <c r="K38" i="4"/>
  <c r="L38" i="4" s="1"/>
  <c r="M30" i="4" l="1"/>
  <c r="L31" i="4"/>
  <c r="L39" i="4"/>
  <c r="L64" i="4"/>
  <c r="L66" i="4"/>
  <c r="M65" i="4"/>
  <c r="M45" i="4"/>
  <c r="M38" i="4"/>
  <c r="M40" i="4"/>
  <c r="K71" i="4"/>
  <c r="M71" i="4" s="1"/>
  <c r="K59" i="4"/>
  <c r="M59" i="4" s="1"/>
  <c r="K57" i="4"/>
  <c r="M57" i="4" s="1"/>
  <c r="K55" i="4"/>
  <c r="M55" i="4" s="1"/>
  <c r="K44" i="4"/>
  <c r="M44" i="4" s="1"/>
  <c r="K41" i="4"/>
  <c r="M41" i="4" s="1"/>
  <c r="K37" i="4"/>
  <c r="M37" i="4" s="1"/>
  <c r="K36" i="4"/>
  <c r="M36" i="4" s="1"/>
  <c r="K28" i="4"/>
  <c r="M28" i="4" s="1"/>
  <c r="K24" i="4"/>
  <c r="M24" i="4" s="1"/>
  <c r="K22" i="4"/>
  <c r="M22" i="4" s="1"/>
  <c r="K20" i="4"/>
  <c r="M20" i="4" s="1"/>
  <c r="K19" i="4"/>
  <c r="M19" i="4" s="1"/>
  <c r="L19" i="4" l="1"/>
  <c r="L20" i="4"/>
  <c r="L22" i="4"/>
  <c r="L24" i="4"/>
  <c r="L28" i="4"/>
  <c r="L36" i="4"/>
  <c r="L37" i="4"/>
  <c r="L41" i="4"/>
  <c r="L44" i="4"/>
  <c r="L55" i="4"/>
  <c r="L57" i="4"/>
  <c r="L59" i="4"/>
</calcChain>
</file>

<file path=xl/sharedStrings.xml><?xml version="1.0" encoding="utf-8"?>
<sst xmlns="http://schemas.openxmlformats.org/spreadsheetml/2006/main" count="217" uniqueCount="173">
  <si>
    <t>大項目</t>
    <rPh sb="0" eb="3">
      <t>ダイコウモク</t>
    </rPh>
    <phoneticPr fontId="3"/>
  </si>
  <si>
    <t>中項目</t>
    <rPh sb="0" eb="3">
      <t>チュウコウモク</t>
    </rPh>
    <phoneticPr fontId="3"/>
  </si>
  <si>
    <t>小項目</t>
    <rPh sb="0" eb="3">
      <t>ショウコウモク</t>
    </rPh>
    <phoneticPr fontId="3"/>
  </si>
  <si>
    <t>1.1.1</t>
    <phoneticPr fontId="3"/>
  </si>
  <si>
    <t>必須</t>
    <rPh sb="0" eb="2">
      <t>ヒッス</t>
    </rPh>
    <phoneticPr fontId="3"/>
  </si>
  <si>
    <t>必須</t>
    <phoneticPr fontId="3"/>
  </si>
  <si>
    <t>2.1.1</t>
    <phoneticPr fontId="3"/>
  </si>
  <si>
    <t>評価項目</t>
    <rPh sb="0" eb="4">
      <t>ヒョウカコウモク</t>
    </rPh>
    <phoneticPr fontId="3"/>
  </si>
  <si>
    <t>遵守</t>
    <rPh sb="0" eb="2">
      <t>ジュンシュ</t>
    </rPh>
    <phoneticPr fontId="3"/>
  </si>
  <si>
    <t>必須＝必須要件事項</t>
    <rPh sb="0" eb="2">
      <t>ヒッス</t>
    </rPh>
    <rPh sb="3" eb="5">
      <t>ヒッス</t>
    </rPh>
    <rPh sb="5" eb="7">
      <t>ヨウケン</t>
    </rPh>
    <rPh sb="7" eb="9">
      <t>ジコウ</t>
    </rPh>
    <phoneticPr fontId="3"/>
  </si>
  <si>
    <t>加点＝提案要求事項（任意）</t>
    <rPh sb="0" eb="2">
      <t>カテン</t>
    </rPh>
    <phoneticPr fontId="3"/>
  </si>
  <si>
    <t>提案者　：　</t>
    <rPh sb="0" eb="3">
      <t>テイアンシャ</t>
    </rPh>
    <phoneticPr fontId="3"/>
  </si>
  <si>
    <t>評価区分</t>
    <rPh sb="0" eb="2">
      <t>ヒョウカ</t>
    </rPh>
    <rPh sb="2" eb="4">
      <t>クブン</t>
    </rPh>
    <phoneticPr fontId="3"/>
  </si>
  <si>
    <t>配点</t>
    <rPh sb="0" eb="2">
      <t>ハイテン</t>
    </rPh>
    <phoneticPr fontId="3"/>
  </si>
  <si>
    <t>入札者記入欄</t>
    <rPh sb="0" eb="2">
      <t>ニュウサツ</t>
    </rPh>
    <rPh sb="2" eb="3">
      <t>シャ</t>
    </rPh>
    <rPh sb="3" eb="5">
      <t>キニュウ</t>
    </rPh>
    <rPh sb="5" eb="6">
      <t>ラン</t>
    </rPh>
    <phoneticPr fontId="3"/>
  </si>
  <si>
    <t>加点部分の配点基準</t>
    <rPh sb="0" eb="2">
      <t>カテン</t>
    </rPh>
    <rPh sb="2" eb="4">
      <t>ブブン</t>
    </rPh>
    <rPh sb="5" eb="7">
      <t>ハイテン</t>
    </rPh>
    <rPh sb="7" eb="9">
      <t>キジュン</t>
    </rPh>
    <phoneticPr fontId="3"/>
  </si>
  <si>
    <t>審査員記入欄</t>
    <rPh sb="0" eb="2">
      <t>シンサ</t>
    </rPh>
    <rPh sb="2" eb="3">
      <t>イン</t>
    </rPh>
    <rPh sb="3" eb="5">
      <t>キニュウ</t>
    </rPh>
    <rPh sb="5" eb="6">
      <t>ラン</t>
    </rPh>
    <phoneticPr fontId="3"/>
  </si>
  <si>
    <t>遵守事項
/必須要件
（○）</t>
    <rPh sb="0" eb="2">
      <t>ジュンシュ</t>
    </rPh>
    <rPh sb="2" eb="4">
      <t>ジコウ</t>
    </rPh>
    <rPh sb="6" eb="8">
      <t>ヒッス</t>
    </rPh>
    <rPh sb="8" eb="10">
      <t>ヨウケン</t>
    </rPh>
    <phoneticPr fontId="3"/>
  </si>
  <si>
    <t>提案書
該当ページ</t>
    <rPh sb="0" eb="3">
      <t>テイアンショ</t>
    </rPh>
    <rPh sb="4" eb="6">
      <t>ガイトウ</t>
    </rPh>
    <phoneticPr fontId="3"/>
  </si>
  <si>
    <t>提案書
該当項番</t>
    <rPh sb="0" eb="3">
      <t>テイアンショ</t>
    </rPh>
    <rPh sb="4" eb="6">
      <t>ガイトウ</t>
    </rPh>
    <rPh sb="6" eb="7">
      <t>コウ</t>
    </rPh>
    <rPh sb="7" eb="8">
      <t>バン</t>
    </rPh>
    <phoneticPr fontId="3"/>
  </si>
  <si>
    <t>審査欄</t>
    <rPh sb="0" eb="2">
      <t>シンサ</t>
    </rPh>
    <rPh sb="2" eb="3">
      <t>ラン</t>
    </rPh>
    <phoneticPr fontId="3"/>
  </si>
  <si>
    <t>コメント欄</t>
    <rPh sb="4" eb="5">
      <t>ラン</t>
    </rPh>
    <phoneticPr fontId="3"/>
  </si>
  <si>
    <t>-</t>
    <phoneticPr fontId="3"/>
  </si>
  <si>
    <t>1.2.1</t>
    <phoneticPr fontId="3"/>
  </si>
  <si>
    <t>加点</t>
    <rPh sb="0" eb="2">
      <t>カテン</t>
    </rPh>
    <phoneticPr fontId="3"/>
  </si>
  <si>
    <r>
      <t>1.</t>
    </r>
    <r>
      <rPr>
        <sz val="11"/>
        <rFont val="ＭＳ Ｐゴシック"/>
        <family val="3"/>
        <charset val="128"/>
      </rPr>
      <t>4.1</t>
    </r>
    <phoneticPr fontId="3"/>
  </si>
  <si>
    <t>4.1.1</t>
    <phoneticPr fontId="3"/>
  </si>
  <si>
    <t>配点構成</t>
    <rPh sb="0" eb="2">
      <t>ハイテン</t>
    </rPh>
    <rPh sb="2" eb="4">
      <t>コウセイ</t>
    </rPh>
    <phoneticPr fontId="3"/>
  </si>
  <si>
    <t>基礎点：　</t>
    <phoneticPr fontId="3"/>
  </si>
  <si>
    <t>加点　：　</t>
    <phoneticPr fontId="3"/>
  </si>
  <si>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3"/>
  </si>
  <si>
    <t>合計点：　</t>
    <phoneticPr fontId="3"/>
  </si>
  <si>
    <t>項目別得点</t>
  </si>
  <si>
    <t>認定等の区分</t>
    <phoneticPr fontId="3"/>
  </si>
  <si>
    <t>・企業として、以下のいずれかに該当するワーク・ライフ・バランスの取組を推進しているか。 
①女性の職業生活における活躍の推進に関する法律（女性活躍推進法）に基づく認定（えるぼし認定企業・プラチナえるぼし認定企業） 
②次世代育成支援対策推進法（次世代法）に基づく認定（くるみん認定企業・トライくるみん認定企業・プラチナくるみん認定企業） 
③青少年の雇用の促進等に関する法律（若者雇用促進法）に基づく認定（ユースエール認定企業）</t>
    <phoneticPr fontId="3"/>
  </si>
  <si>
    <t>4．ワーク・ライフ・バランス等の推進に関する指標</t>
    <rPh sb="14" eb="15">
      <t>トウ</t>
    </rPh>
    <rPh sb="16" eb="18">
      <t>スイシン</t>
    </rPh>
    <rPh sb="19" eb="20">
      <t>カン</t>
    </rPh>
    <rPh sb="22" eb="24">
      <t>シヒョウ</t>
    </rPh>
    <phoneticPr fontId="3"/>
  </si>
  <si>
    <t>4.1　ワーク・ライフ・バランス等の推進に関する指標</t>
    <rPh sb="16" eb="17">
      <t>トウ</t>
    </rPh>
    <rPh sb="18" eb="20">
      <t>スイシン</t>
    </rPh>
    <rPh sb="21" eb="22">
      <t>カン</t>
    </rPh>
    <rPh sb="24" eb="26">
      <t>シヒョウ</t>
    </rPh>
    <phoneticPr fontId="3"/>
  </si>
  <si>
    <t>企業として、以下のいずれかに該当するワーク・ライフ・バランスの取組を推進しているか。
①女性の職業生活における活躍の推進に関する法律（女性活躍推進法）に基づく認定（えるぼし認定企業・プラチナえるぼし認定企業）
②次世代育成支援対策推進法（次世代法）に基づく認定（くるみん認定企業・トライくるみん認定企業・プラチナくるみん認定企業）
③青少年の雇用の促進等に関する法律（若者雇用促進法）に基づく認定（ユースエール認定企業）</t>
    <phoneticPr fontId="15"/>
  </si>
  <si>
    <t>仕様書の業務内容について、全て記載されているか。</t>
    <phoneticPr fontId="3"/>
  </si>
  <si>
    <t>必須</t>
    <rPh sb="0" eb="2">
      <t>ヒッス</t>
    </rPh>
    <phoneticPr fontId="15"/>
  </si>
  <si>
    <t>加点</t>
    <rPh sb="0" eb="2">
      <t>カテン</t>
    </rPh>
    <phoneticPr fontId="15"/>
  </si>
  <si>
    <t>仕様書に記載するクラウドサービスの保守業務に関して、利用料を含むこと、利用継続手続を請負者が行うことが示されているか。</t>
    <rPh sb="4" eb="6">
      <t>キサイ</t>
    </rPh>
    <rPh sb="17" eb="19">
      <t>ホシュ</t>
    </rPh>
    <rPh sb="19" eb="21">
      <t>ギョウム</t>
    </rPh>
    <rPh sb="22" eb="23">
      <t>カン</t>
    </rPh>
    <rPh sb="26" eb="29">
      <t>リヨウリョウ</t>
    </rPh>
    <rPh sb="30" eb="31">
      <t>フク</t>
    </rPh>
    <rPh sb="35" eb="37">
      <t>リヨウ</t>
    </rPh>
    <rPh sb="37" eb="39">
      <t>ケイゾク</t>
    </rPh>
    <rPh sb="39" eb="41">
      <t>テツヅキ</t>
    </rPh>
    <rPh sb="42" eb="44">
      <t>ウケオイ</t>
    </rPh>
    <rPh sb="44" eb="45">
      <t>シャ</t>
    </rPh>
    <rPh sb="46" eb="47">
      <t>オコナ</t>
    </rPh>
    <rPh sb="51" eb="52">
      <t>シメ</t>
    </rPh>
    <phoneticPr fontId="15"/>
  </si>
  <si>
    <t>最新の「政府機関等のサイバーセキュリティ対策のための統一基準群」に準拠したセキュリティ対策を講じることが記載されているか。</t>
    <rPh sb="52" eb="54">
      <t>キサイ</t>
    </rPh>
    <phoneticPr fontId="3"/>
  </si>
  <si>
    <t>プロジェクトマネージャーとして、情報処理の促進に関する法律に基づき実施される情報処理技術者試験の以下の何れかの区分に合格し、3年以上の実務経験を有している者が配置されていること。
・プロジェクトマネージャ試験
・ITストラテジスト試験
・システムアーキテクト試験
或いは、上記と同等以上の資格、若しくは同等以上と認められる実績を有する者が配置されていること。</t>
    <phoneticPr fontId="15"/>
  </si>
  <si>
    <t>セキュリティ管理者として、情報セキュリティに関する知識及び技能を有する者が配置されていること。</t>
    <phoneticPr fontId="15"/>
  </si>
  <si>
    <t>セキュリティ管理者として、情報処理安全確保支援士の資格を有する者が配置されているか。</t>
    <phoneticPr fontId="15"/>
  </si>
  <si>
    <t>プロジェクトメンバーの主担当作業、所有資格、保有スキル、関与度合い等を記載したプロジェクト体制図が示されているか。</t>
    <phoneticPr fontId="15"/>
  </si>
  <si>
    <t>仕様書に記載する「障害対応と環境メンテナンス」について記載されているか。</t>
    <rPh sb="0" eb="3">
      <t>シヨウショ</t>
    </rPh>
    <rPh sb="4" eb="6">
      <t>キサイ</t>
    </rPh>
    <rPh sb="27" eb="29">
      <t>キサイ</t>
    </rPh>
    <phoneticPr fontId="15"/>
  </si>
  <si>
    <t>仕様書に記載する「バックアップ・リカバリ」について記載されているか。</t>
  </si>
  <si>
    <t>仕様書に記載する「教育・研修」について記載されているか。</t>
  </si>
  <si>
    <t>仕様書に記載する「操作マニュアルのメンテナンス」について記載されているか。</t>
    <phoneticPr fontId="15"/>
  </si>
  <si>
    <t>1.5.1</t>
    <phoneticPr fontId="3"/>
  </si>
  <si>
    <t>「作業結果報告書」の記載方法について、ひな形を提示した上で具体的に説明されているか。</t>
    <rPh sb="7" eb="8">
      <t>ショ</t>
    </rPh>
    <rPh sb="10" eb="12">
      <t>キサイ</t>
    </rPh>
    <rPh sb="12" eb="14">
      <t>ホウホウ</t>
    </rPh>
    <rPh sb="21" eb="22">
      <t>ガタ</t>
    </rPh>
    <rPh sb="23" eb="25">
      <t>テイジ</t>
    </rPh>
    <rPh sb="27" eb="28">
      <t>ウエ</t>
    </rPh>
    <rPh sb="29" eb="32">
      <t>グタイテキ</t>
    </rPh>
    <rPh sb="33" eb="35">
      <t>セツメイ</t>
    </rPh>
    <phoneticPr fontId="15"/>
  </si>
  <si>
    <t>組織またはプロジェクトメンバーは、WEBシステムの保守経験を有するメンバーを2名以上含むことが記載されているか。</t>
    <phoneticPr fontId="15"/>
  </si>
  <si>
    <t>政府機関向けWebシステム、または大規模ユーザ向けWebシステムの保守経験（セキュリティ要件の高いシステム、高負荷・高可用性への対応経験があれば尚可）を有することが説明されているか。</t>
    <phoneticPr fontId="15"/>
  </si>
  <si>
    <t>仕様書に記載するAWSの資格を有する要員がプロジェクト体制に含まれているか。</t>
    <rPh sb="0" eb="3">
      <t>シヨウショ</t>
    </rPh>
    <rPh sb="4" eb="6">
      <t>キサイ</t>
    </rPh>
    <rPh sb="15" eb="16">
      <t>ユウ</t>
    </rPh>
    <rPh sb="18" eb="20">
      <t>ヨウイン</t>
    </rPh>
    <phoneticPr fontId="15"/>
  </si>
  <si>
    <t>利用するクラウドサービスの設定、カスタマイズについて、十分な知識や経験を有する要員がプロジェクト体制に含まれているか。</t>
    <phoneticPr fontId="15"/>
  </si>
  <si>
    <t>3.1  業務従事者の経験・能力</t>
    <rPh sb="5" eb="7">
      <t>ギョウム</t>
    </rPh>
    <rPh sb="7" eb="10">
      <t>ジュウジシャ</t>
    </rPh>
    <rPh sb="11" eb="13">
      <t>ケイケン</t>
    </rPh>
    <rPh sb="14" eb="16">
      <t>ノウリョク</t>
    </rPh>
    <phoneticPr fontId="3"/>
  </si>
  <si>
    <t>一覧作成　：　独立行政法人情報処理推進機構</t>
    <rPh sb="0" eb="4">
      <t>イチランサクセイ</t>
    </rPh>
    <rPh sb="7" eb="13">
      <t>ドクリツギョウセイホウジン</t>
    </rPh>
    <rPh sb="13" eb="21">
      <t>ジョウホウショリスイシンキコウ</t>
    </rPh>
    <phoneticPr fontId="3"/>
  </si>
  <si>
    <t>Ⅴ．評価項目一覧</t>
    <rPh sb="2" eb="8">
      <t>ヒョウカコウモクイチラン</t>
    </rPh>
    <phoneticPr fontId="3"/>
  </si>
  <si>
    <t>入札件名：「セキュリティ要件適合評価及びラベリング制度におけるWebシステムの保守業務」</t>
    <rPh sb="0" eb="4">
      <t>ニュウサツケンメイ</t>
    </rPh>
    <phoneticPr fontId="3"/>
  </si>
  <si>
    <t>3．業務従事者の経験・能力</t>
    <phoneticPr fontId="15"/>
  </si>
  <si>
    <t>1．保守業務の実施方針等</t>
    <phoneticPr fontId="3"/>
  </si>
  <si>
    <t>3.1.1</t>
    <phoneticPr fontId="15"/>
  </si>
  <si>
    <t>3.1.2</t>
    <phoneticPr fontId="15"/>
  </si>
  <si>
    <t>3.1.3</t>
    <phoneticPr fontId="15"/>
  </si>
  <si>
    <t>1.5.2</t>
    <phoneticPr fontId="3"/>
  </si>
  <si>
    <t>仕様書に記載する「保守期間における役割分担」について記載されているか。</t>
    <phoneticPr fontId="15"/>
  </si>
  <si>
    <t>1.3.1</t>
    <phoneticPr fontId="3"/>
  </si>
  <si>
    <t>1.3.2</t>
    <phoneticPr fontId="15"/>
  </si>
  <si>
    <t>仕様書に記載する「IPAからの問合せ対応」について記載されているか。</t>
    <phoneticPr fontId="15"/>
  </si>
  <si>
    <t>仕様書に記載する「システム監視と障害、セキュリティインシデントの報告」について記載されているか。</t>
    <phoneticPr fontId="15"/>
  </si>
  <si>
    <t>1.6.1</t>
    <phoneticPr fontId="15"/>
  </si>
  <si>
    <t>仕様書に記載する「アクセス制御」について、請負者の作業用IDの悪用に対する対策、不正認証の試みや不正アクセスを認知する方法、認知した場合に講じる対策が具体的に説明されているか。</t>
    <rPh sb="0" eb="3">
      <t>シヨウショ</t>
    </rPh>
    <rPh sb="4" eb="6">
      <t>キサイ</t>
    </rPh>
    <rPh sb="13" eb="15">
      <t>セイギョ</t>
    </rPh>
    <rPh sb="21" eb="23">
      <t>ウケオイ</t>
    </rPh>
    <rPh sb="23" eb="24">
      <t>シャ</t>
    </rPh>
    <rPh sb="25" eb="28">
      <t>サギョウヨウ</t>
    </rPh>
    <rPh sb="31" eb="33">
      <t>アクヨウ</t>
    </rPh>
    <rPh sb="34" eb="35">
      <t>タイ</t>
    </rPh>
    <rPh sb="37" eb="39">
      <t>タイサク</t>
    </rPh>
    <rPh sb="40" eb="42">
      <t>フセイ</t>
    </rPh>
    <rPh sb="42" eb="44">
      <t>ニンショウ</t>
    </rPh>
    <rPh sb="45" eb="46">
      <t>ココロ</t>
    </rPh>
    <rPh sb="48" eb="50">
      <t>フセイ</t>
    </rPh>
    <rPh sb="55" eb="57">
      <t>ニンチ</t>
    </rPh>
    <rPh sb="59" eb="61">
      <t>ホウホウ</t>
    </rPh>
    <rPh sb="62" eb="64">
      <t>ニンチ</t>
    </rPh>
    <rPh sb="66" eb="68">
      <t>バアイ</t>
    </rPh>
    <rPh sb="69" eb="70">
      <t>コウ</t>
    </rPh>
    <rPh sb="72" eb="74">
      <t>タイサク</t>
    </rPh>
    <rPh sb="75" eb="78">
      <t>グタイテキ</t>
    </rPh>
    <rPh sb="79" eb="81">
      <t>セツメイ</t>
    </rPh>
    <phoneticPr fontId="15"/>
  </si>
  <si>
    <t>プロジェクトメンバーや担当作業に変更が生じる場合、その旨をIPAに報告することについて記載されているか。</t>
    <rPh sb="27" eb="28">
      <t>ムネ</t>
    </rPh>
    <rPh sb="43" eb="45">
      <t>キサイ</t>
    </rPh>
    <phoneticPr fontId="15"/>
  </si>
  <si>
    <t>1.3.3</t>
  </si>
  <si>
    <t>1.3.4</t>
  </si>
  <si>
    <t>1.3.5</t>
  </si>
  <si>
    <t>1.3.6</t>
  </si>
  <si>
    <t>1.3.7</t>
  </si>
  <si>
    <t>1.3.8</t>
  </si>
  <si>
    <t>1.3.9</t>
  </si>
  <si>
    <t>1.3.10</t>
  </si>
  <si>
    <t>1.3.11</t>
  </si>
  <si>
    <t>1.3.12</t>
  </si>
  <si>
    <r>
      <t>1.</t>
    </r>
    <r>
      <rPr>
        <sz val="11"/>
        <rFont val="ＭＳ Ｐゴシック"/>
        <family val="3"/>
        <charset val="128"/>
      </rPr>
      <t>4.2</t>
    </r>
    <r>
      <rPr>
        <sz val="11"/>
        <color theme="1"/>
        <rFont val="ＭＳ Ｐゴシック"/>
        <family val="2"/>
        <charset val="128"/>
        <scheme val="minor"/>
      </rPr>
      <t/>
    </r>
  </si>
  <si>
    <r>
      <t>1.</t>
    </r>
    <r>
      <rPr>
        <sz val="11"/>
        <rFont val="ＭＳ Ｐゴシック"/>
        <family val="3"/>
        <charset val="128"/>
      </rPr>
      <t>4.3</t>
    </r>
    <r>
      <rPr>
        <sz val="11"/>
        <color theme="1"/>
        <rFont val="ＭＳ Ｐゴシック"/>
        <family val="2"/>
        <charset val="128"/>
        <scheme val="minor"/>
      </rPr>
      <t/>
    </r>
  </si>
  <si>
    <r>
      <t>1.</t>
    </r>
    <r>
      <rPr>
        <sz val="11"/>
        <rFont val="ＭＳ Ｐゴシック"/>
        <family val="3"/>
        <charset val="128"/>
      </rPr>
      <t>4.4</t>
    </r>
    <r>
      <rPr>
        <sz val="11"/>
        <color theme="1"/>
        <rFont val="ＭＳ Ｐゴシック"/>
        <family val="2"/>
        <charset val="128"/>
        <scheme val="minor"/>
      </rPr>
      <t/>
    </r>
  </si>
  <si>
    <t>1.1  保守業務の理解</t>
    <rPh sb="10" eb="12">
      <t>リカイ</t>
    </rPh>
    <phoneticPr fontId="15"/>
  </si>
  <si>
    <t>1.2　保守業務の方法</t>
    <phoneticPr fontId="3"/>
  </si>
  <si>
    <t>1.3　調達要件・保守要件への対応</t>
    <rPh sb="4" eb="6">
      <t>チョウタツ</t>
    </rPh>
    <rPh sb="6" eb="8">
      <t>ヨウケン</t>
    </rPh>
    <rPh sb="9" eb="11">
      <t>ホシュ</t>
    </rPh>
    <rPh sb="11" eb="13">
      <t>ヨウケン</t>
    </rPh>
    <rPh sb="15" eb="17">
      <t>タイオウ</t>
    </rPh>
    <phoneticPr fontId="3"/>
  </si>
  <si>
    <t>1.4　情報セキュリティ対策要件への対応</t>
    <rPh sb="4" eb="6">
      <t>ジョウホウ</t>
    </rPh>
    <rPh sb="12" eb="14">
      <t>タイサク</t>
    </rPh>
    <rPh sb="14" eb="16">
      <t>ヨウケン</t>
    </rPh>
    <rPh sb="18" eb="20">
      <t>タイオウ</t>
    </rPh>
    <phoneticPr fontId="3"/>
  </si>
  <si>
    <t>1.5　報告要件への対応</t>
    <rPh sb="4" eb="6">
      <t>ホウコク</t>
    </rPh>
    <rPh sb="6" eb="8">
      <t>ヨウケン</t>
    </rPh>
    <rPh sb="10" eb="12">
      <t>タイオウ</t>
    </rPh>
    <phoneticPr fontId="3"/>
  </si>
  <si>
    <t>2.1　体制要件への対応</t>
    <rPh sb="4" eb="6">
      <t>タイセイ</t>
    </rPh>
    <rPh sb="6" eb="8">
      <t>ヨウケン</t>
    </rPh>
    <rPh sb="10" eb="12">
      <t>タイオウ</t>
    </rPh>
    <phoneticPr fontId="3"/>
  </si>
  <si>
    <t>2.1.2</t>
  </si>
  <si>
    <t>2.1.3</t>
  </si>
  <si>
    <t>2.1.4</t>
  </si>
  <si>
    <t>2.1.5</t>
  </si>
  <si>
    <t>2.1.6</t>
  </si>
  <si>
    <t>2.1.7</t>
    <phoneticPr fontId="3"/>
  </si>
  <si>
    <t>2.1.8</t>
    <phoneticPr fontId="15"/>
  </si>
  <si>
    <t>2．保守業務のプロジェクト体制</t>
    <rPh sb="2" eb="4">
      <t>ホシュ</t>
    </rPh>
    <rPh sb="4" eb="6">
      <t>ギョウム</t>
    </rPh>
    <rPh sb="13" eb="15">
      <t>タイセイ</t>
    </rPh>
    <phoneticPr fontId="3"/>
  </si>
  <si>
    <t>加点無し
評価項目に示す内容についての説明がない。又は、説明が不適切（誤り、矛盾、不十分等）である。</t>
    <rPh sb="0" eb="2">
      <t>カテン</t>
    </rPh>
    <rPh sb="2" eb="3">
      <t>ナ</t>
    </rPh>
    <phoneticPr fontId="3"/>
  </si>
  <si>
    <t>A
通常想定される提案として優位性のある内容である。</t>
    <rPh sb="2" eb="4">
      <t>ツウジョウ</t>
    </rPh>
    <rPh sb="4" eb="6">
      <t>ソウテイ</t>
    </rPh>
    <rPh sb="9" eb="11">
      <t>テイアン</t>
    </rPh>
    <rPh sb="14" eb="17">
      <t>ユウイセイ</t>
    </rPh>
    <rPh sb="20" eb="22">
      <t>ナイヨウ</t>
    </rPh>
    <phoneticPr fontId="3"/>
  </si>
  <si>
    <t>B
通常想定される提案としては妥当な提案であると認められる。</t>
    <rPh sb="2" eb="4">
      <t>ツウジョウ</t>
    </rPh>
    <rPh sb="4" eb="6">
      <t>ソウテイ</t>
    </rPh>
    <rPh sb="9" eb="11">
      <t>テイアン</t>
    </rPh>
    <rPh sb="15" eb="17">
      <t>ダトウ</t>
    </rPh>
    <rPh sb="18" eb="20">
      <t>テイアン</t>
    </rPh>
    <rPh sb="24" eb="25">
      <t>ミト</t>
    </rPh>
    <phoneticPr fontId="15"/>
  </si>
  <si>
    <t>C
最低限の記述があると認められる。</t>
    <rPh sb="2" eb="5">
      <t>サイテイゲン</t>
    </rPh>
    <rPh sb="6" eb="8">
      <t>キジュツ</t>
    </rPh>
    <rPh sb="12" eb="13">
      <t>ミト</t>
    </rPh>
    <phoneticPr fontId="3"/>
  </si>
  <si>
    <t>仕様書に記載する「作業結果報告書」の記載項目（サービスレベル目標の達成状況、サービスレベル未達成時の分析と対策、保守作業の実施状況、報告・連絡事項、その他の報告・連絡事項、工数）が網羅的に記載されているか。</t>
    <phoneticPr fontId="15"/>
  </si>
  <si>
    <t>2.2　情報管理体制</t>
    <phoneticPr fontId="3"/>
  </si>
  <si>
    <t>2.2.1</t>
    <phoneticPr fontId="3"/>
  </si>
  <si>
    <t>2.2.2</t>
    <phoneticPr fontId="15"/>
  </si>
  <si>
    <t>2.2.3</t>
    <phoneticPr fontId="15"/>
  </si>
  <si>
    <t>2.2.4</t>
    <phoneticPr fontId="15"/>
  </si>
  <si>
    <t>仕様書に記載する「脆弱性対策」について、脆弱性情報の入手先が具体的に説明されているか。</t>
    <rPh sb="0" eb="3">
      <t>シヨウショ</t>
    </rPh>
    <rPh sb="4" eb="6">
      <t>キサイ</t>
    </rPh>
    <rPh sb="9" eb="12">
      <t>ゼイジャクセイ</t>
    </rPh>
    <rPh sb="12" eb="14">
      <t>タイサク</t>
    </rPh>
    <rPh sb="20" eb="23">
      <t>ゼイジャクセイ</t>
    </rPh>
    <rPh sb="23" eb="25">
      <t>ジョウホウ</t>
    </rPh>
    <rPh sb="26" eb="28">
      <t>ニュウシュ</t>
    </rPh>
    <rPh sb="28" eb="29">
      <t>サキ</t>
    </rPh>
    <rPh sb="30" eb="33">
      <t>グタイテキ</t>
    </rPh>
    <rPh sb="34" eb="36">
      <t>セツメイ</t>
    </rPh>
    <phoneticPr fontId="15"/>
  </si>
  <si>
    <t>IPAの情報セキュリティポリシーを遵守すること、セキュリティインシデント発生時はIPAと連携し迅速な対応を行うことが記載されているか。</t>
    <phoneticPr fontId="15"/>
  </si>
  <si>
    <t>1.4.5</t>
    <phoneticPr fontId="15"/>
  </si>
  <si>
    <t>1.4.6</t>
    <phoneticPr fontId="15"/>
  </si>
  <si>
    <t>1.4.7</t>
    <phoneticPr fontId="15"/>
  </si>
  <si>
    <t>1.4.8</t>
    <phoneticPr fontId="15"/>
  </si>
  <si>
    <t>1.5.3</t>
    <phoneticPr fontId="15"/>
  </si>
  <si>
    <t>仕様書に記載する「インシデント対応の手順化」について、セキュリティインシデントの対応訓練（訓練内容、実施頻度、改善策）の計画が具体的に説明されているか。</t>
    <rPh sb="0" eb="3">
      <t>シヨウショ</t>
    </rPh>
    <rPh sb="4" eb="6">
      <t>キサイ</t>
    </rPh>
    <phoneticPr fontId="15"/>
  </si>
  <si>
    <t>各業務従事者の経歴（氏名、所属、役職、学歴、職歴、業務経験、研修実績その他経歴、専門的知識その他の知見、母語及び外国語能力、国籍等）の情報が記載されているか。</t>
    <rPh sb="7" eb="9">
      <t>ケイレキ</t>
    </rPh>
    <rPh sb="67" eb="69">
      <t>ジョウホウ</t>
    </rPh>
    <rPh sb="70" eb="72">
      <t>キサイ</t>
    </rPh>
    <phoneticPr fontId="15"/>
  </si>
  <si>
    <t>2.2.5</t>
    <phoneticPr fontId="3"/>
  </si>
  <si>
    <t>前項（2.1.4）に記載する要員の人数、各要員の実績が具体的に説明されているか。</t>
    <rPh sb="0" eb="2">
      <t>ゼンコウ</t>
    </rPh>
    <rPh sb="10" eb="12">
      <t>キサイ</t>
    </rPh>
    <rPh sb="17" eb="19">
      <t>ニンズウ</t>
    </rPh>
    <rPh sb="20" eb="23">
      <t>カクヨウイン</t>
    </rPh>
    <rPh sb="24" eb="26">
      <t>ジッセキ</t>
    </rPh>
    <rPh sb="27" eb="30">
      <t>グタイテキ</t>
    </rPh>
    <rPh sb="31" eb="33">
      <t>セツメイ</t>
    </rPh>
    <phoneticPr fontId="15"/>
  </si>
  <si>
    <t>前項（2.1.6）に記載する要員の人数、各要員の実績が具体的に説明されているか。</t>
    <rPh sb="0" eb="2">
      <t>ゼンコウ</t>
    </rPh>
    <rPh sb="10" eb="12">
      <t>キサイ</t>
    </rPh>
    <rPh sb="14" eb="16">
      <t>ヨウイン</t>
    </rPh>
    <rPh sb="17" eb="19">
      <t>ニンズウ</t>
    </rPh>
    <rPh sb="20" eb="23">
      <t>カクヨウイン</t>
    </rPh>
    <rPh sb="24" eb="26">
      <t>ジッセキ</t>
    </rPh>
    <rPh sb="27" eb="30">
      <t>グタイテキ</t>
    </rPh>
    <rPh sb="31" eb="33">
      <t>セツメイ</t>
    </rPh>
    <phoneticPr fontId="15"/>
  </si>
  <si>
    <t>仕様書に記載する「マルウェア対策」について、最新のマルウェア対策を行う方法が具体的に説明されているか。</t>
    <rPh sb="14" eb="16">
      <t>タイサク</t>
    </rPh>
    <rPh sb="22" eb="24">
      <t>サイシン</t>
    </rPh>
    <rPh sb="33" eb="34">
      <t>オコナ</t>
    </rPh>
    <rPh sb="35" eb="37">
      <t>ホウホウ</t>
    </rPh>
    <phoneticPr fontId="15"/>
  </si>
  <si>
    <t>仕様書に記載する「データ改ざん・漏えい防止」について、データのアクセス権設定を適切に行う方法、データ改ざん・漏えいを検知した場合に講じる対策が具体的に説明されているか。</t>
    <rPh sb="12" eb="13">
      <t>カイ</t>
    </rPh>
    <rPh sb="16" eb="17">
      <t>ロウ</t>
    </rPh>
    <rPh sb="19" eb="21">
      <t>ボウシ</t>
    </rPh>
    <rPh sb="42" eb="43">
      <t>オコナ</t>
    </rPh>
    <rPh sb="44" eb="46">
      <t>ホウホウ</t>
    </rPh>
    <rPh sb="50" eb="51">
      <t>カイ</t>
    </rPh>
    <rPh sb="54" eb="55">
      <t>ロウ</t>
    </rPh>
    <rPh sb="58" eb="60">
      <t>ケンチ</t>
    </rPh>
    <rPh sb="62" eb="64">
      <t>バアイ</t>
    </rPh>
    <rPh sb="65" eb="66">
      <t>コウ</t>
    </rPh>
    <rPh sb="68" eb="70">
      <t>タイサク</t>
    </rPh>
    <rPh sb="71" eb="74">
      <t>グタイテキ</t>
    </rPh>
    <phoneticPr fontId="15"/>
  </si>
  <si>
    <t>仕様書に記載する「修正プログラムの適用」について、パッチ適用手順を文書化する方法、テスト環境で実施する検証の方法が具体的に説明されているか。</t>
    <rPh sb="38" eb="40">
      <t>ホウホウ</t>
    </rPh>
    <rPh sb="47" eb="49">
      <t>ジッシ</t>
    </rPh>
    <rPh sb="54" eb="56">
      <t>ホウホウ</t>
    </rPh>
    <rPh sb="57" eb="60">
      <t>グタイテキ</t>
    </rPh>
    <phoneticPr fontId="15"/>
  </si>
  <si>
    <t>保守業務の過程で知り得た一切の情報が情報取扱者名簿に記載のある者以外に伝達又は漏えいされない体制を構築する方法が具体的に説明されているか。</t>
    <rPh sb="0" eb="2">
      <t>ホシュ</t>
    </rPh>
    <rPh sb="2" eb="4">
      <t>ギョウム</t>
    </rPh>
    <rPh sb="5" eb="7">
      <t>カテイ</t>
    </rPh>
    <rPh sb="8" eb="9">
      <t>シ</t>
    </rPh>
    <rPh sb="12" eb="14">
      <t>イッサイ</t>
    </rPh>
    <rPh sb="37" eb="38">
      <t>マタ</t>
    </rPh>
    <rPh sb="53" eb="55">
      <t>ホウホウ</t>
    </rPh>
    <rPh sb="56" eb="59">
      <t>グタイテキ</t>
    </rPh>
    <rPh sb="60" eb="62">
      <t>セツメイ</t>
    </rPh>
    <phoneticPr fontId="15"/>
  </si>
  <si>
    <t>秘密情報や個人情報の取り扱いに留意し、適切に管理を行う方法、また、情報漏えい防止対策や情報の暗号化、脆弱性への対応などの情報セキュリティ対策を適切に行う方法が具体的に説明されているか。</t>
    <rPh sb="27" eb="29">
      <t>ホウホウ</t>
    </rPh>
    <rPh sb="71" eb="73">
      <t>テキセツ</t>
    </rPh>
    <rPh sb="74" eb="75">
      <t>オコナ</t>
    </rPh>
    <rPh sb="76" eb="78">
      <t>ホウホウ</t>
    </rPh>
    <rPh sb="79" eb="82">
      <t>グタイテキ</t>
    </rPh>
    <rPh sb="83" eb="85">
      <t>セツメイ</t>
    </rPh>
    <phoneticPr fontId="15"/>
  </si>
  <si>
    <t>情報セキュリティインシデントが発生した場合の報告体制・対応体制が具体的に説明されているか。</t>
    <rPh sb="22" eb="24">
      <t>ホウコク</t>
    </rPh>
    <rPh sb="24" eb="26">
      <t>タイセイ</t>
    </rPh>
    <rPh sb="27" eb="29">
      <t>タイオウ</t>
    </rPh>
    <rPh sb="29" eb="31">
      <t>タイセイ</t>
    </rPh>
    <rPh sb="32" eb="35">
      <t>グタイテキ</t>
    </rPh>
    <rPh sb="36" eb="38">
      <t>セツメイ</t>
    </rPh>
    <phoneticPr fontId="15"/>
  </si>
  <si>
    <t>「表6　保守成果物一覧」に定める成果物のうち、IPAへの報告が必要なものについて、適切に報告される体制が具体的に説明されているか。</t>
    <rPh sb="13" eb="14">
      <t>サダ</t>
    </rPh>
    <rPh sb="52" eb="55">
      <t>グタイテキ</t>
    </rPh>
    <rPh sb="56" eb="58">
      <t>セツメイ</t>
    </rPh>
    <phoneticPr fontId="15"/>
  </si>
  <si>
    <t>女性活躍推進法に基づく認定（えるぼし認定企業・プラチナえるぼし認定企業）等</t>
  </si>
  <si>
    <t>えるぼし3段階目（※2）</t>
  </si>
  <si>
    <t>えるぼし2段階目（※2）</t>
  </si>
  <si>
    <t>えるぼし1段階目（※2）</t>
  </si>
  <si>
    <t>行動計画策定（※3）</t>
  </si>
  <si>
    <t>次世代法に基づく認定（くるみん認定企業・トライくるみん認定企業・プラチナくるみん認定企業）等</t>
  </si>
  <si>
    <t>プラチナくるみん（※4）</t>
  </si>
  <si>
    <t>くるみん（令和7年4月1日以後の基準）（※5）</t>
  </si>
  <si>
    <t>くるみん（令和4年4月1日～令和7年3月31日までの基準）（※6）</t>
  </si>
  <si>
    <t>トライくるみん（令和7年4月1日以後の基準）（※7）</t>
  </si>
  <si>
    <t xml:space="preserve">くるみん（平成29年4月1日～令和4年3月31日までの基準）（※8） </t>
  </si>
  <si>
    <t>トライくるみん（令和4年4月1日～令和7年3月31日までの基準）（※9）</t>
  </si>
  <si>
    <t>くるみん（平成29年3月31日までの基準）（※10）</t>
  </si>
  <si>
    <t>行動計画（令和7年4月1日以後の基準）（※3、※11）</t>
  </si>
  <si>
    <t>若者雇用促進法に基づく認定（ユースエール認定企業）</t>
  </si>
  <si>
    <t>プラチナえるぼし（※1）</t>
    <phoneticPr fontId="15"/>
  </si>
  <si>
    <t>※印は、入札説明書参照</t>
    <rPh sb="1" eb="2">
      <t>シルシ</t>
    </rPh>
    <rPh sb="4" eb="8">
      <t>ニュウサツセツメイ</t>
    </rPh>
    <rPh sb="8" eb="9">
      <t>ショ</t>
    </rPh>
    <rPh sb="9" eb="11">
      <t>サンショウ</t>
    </rPh>
    <phoneticPr fontId="15"/>
  </si>
  <si>
    <t>仕様書に記載する「操作マニュアルのメンテナンス」について、改版が発生する場合のプロセス、方法等が具体的に説明されているか。</t>
    <rPh sb="0" eb="3">
      <t>シヨウショ</t>
    </rPh>
    <rPh sb="4" eb="6">
      <t>キサイ</t>
    </rPh>
    <rPh sb="29" eb="31">
      <t>カイハン</t>
    </rPh>
    <rPh sb="32" eb="34">
      <t>ハッセイ</t>
    </rPh>
    <rPh sb="36" eb="38">
      <t>バアイ</t>
    </rPh>
    <rPh sb="44" eb="46">
      <t>ホウホウ</t>
    </rPh>
    <rPh sb="46" eb="47">
      <t>トウ</t>
    </rPh>
    <rPh sb="48" eb="51">
      <t>グタイテキ</t>
    </rPh>
    <rPh sb="52" eb="54">
      <t>セツメイ</t>
    </rPh>
    <phoneticPr fontId="15"/>
  </si>
  <si>
    <t>仕様書に記載する「システム監視と障害、セキュリティインシデントの報告」について、アプリケーション障害やシステムダウン、セキュリティインシデント等の監視体制、緊急度の判断基準等が具体的に説明されているか。また、障害発生の予防策について記載されているか。</t>
    <rPh sb="0" eb="3">
      <t>シヨウショ</t>
    </rPh>
    <rPh sb="4" eb="6">
      <t>キサイ</t>
    </rPh>
    <rPh sb="48" eb="50">
      <t>ショウガイ</t>
    </rPh>
    <rPh sb="71" eb="72">
      <t>トウ</t>
    </rPh>
    <rPh sb="73" eb="75">
      <t>カンシ</t>
    </rPh>
    <rPh sb="75" eb="77">
      <t>タイセイ</t>
    </rPh>
    <rPh sb="78" eb="81">
      <t>キンキュウド</t>
    </rPh>
    <rPh sb="82" eb="84">
      <t>ハンダン</t>
    </rPh>
    <rPh sb="84" eb="86">
      <t>キジュン</t>
    </rPh>
    <rPh sb="86" eb="87">
      <t>トウ</t>
    </rPh>
    <rPh sb="88" eb="91">
      <t>グタイテキ</t>
    </rPh>
    <rPh sb="92" eb="94">
      <t>セツメイ</t>
    </rPh>
    <rPh sb="104" eb="106">
      <t>ショウガイ</t>
    </rPh>
    <rPh sb="106" eb="108">
      <t>ハッセイ</t>
    </rPh>
    <rPh sb="109" eb="111">
      <t>ヨボウ</t>
    </rPh>
    <rPh sb="111" eb="112">
      <t>サク</t>
    </rPh>
    <rPh sb="116" eb="118">
      <t>キサイ</t>
    </rPh>
    <phoneticPr fontId="15"/>
  </si>
  <si>
    <t>仕様書に記載する「障害対応と環境メンテナンス」について、体制、頻度、影響確認の方法が具体的に説明されているか。</t>
    <rPh sb="28" eb="30">
      <t>タイセイ</t>
    </rPh>
    <rPh sb="31" eb="33">
      <t>ヒンド</t>
    </rPh>
    <rPh sb="34" eb="36">
      <t>エイキョウ</t>
    </rPh>
    <rPh sb="36" eb="38">
      <t>カクニン</t>
    </rPh>
    <rPh sb="39" eb="41">
      <t>ホウホウ</t>
    </rPh>
    <rPh sb="42" eb="45">
      <t>グタイテキ</t>
    </rPh>
    <rPh sb="46" eb="48">
      <t>セツメイ</t>
    </rPh>
    <phoneticPr fontId="15"/>
  </si>
  <si>
    <t>仕様書に記載する「障害対応と環境メンテナンス」について、システムの停止を伴うメンテナンスを実施する場合において、利用者への影響を最小限にとどめるためのメンテナンス方法が具体的に説明されているか。</t>
    <rPh sb="56" eb="59">
      <t>リヨウシャ</t>
    </rPh>
    <rPh sb="61" eb="63">
      <t>エイキョウ</t>
    </rPh>
    <rPh sb="64" eb="67">
      <t>サイショウゲン</t>
    </rPh>
    <rPh sb="81" eb="83">
      <t>ホウホウ</t>
    </rPh>
    <rPh sb="84" eb="87">
      <t>グタイテキ</t>
    </rPh>
    <rPh sb="88" eb="90">
      <t>セツメイ</t>
    </rPh>
    <phoneticPr fontId="15"/>
  </si>
  <si>
    <t>仕様書に記載する「IPAからの問合せ対応」について、緊急性の高い案件が生じた場合の問合せ対応の体制、対応方法等について具体的に説明されているか。</t>
    <rPh sb="35" eb="36">
      <t>ショウ</t>
    </rPh>
    <rPh sb="38" eb="40">
      <t>バアイ</t>
    </rPh>
    <rPh sb="41" eb="43">
      <t>トイアワ</t>
    </rPh>
    <rPh sb="44" eb="46">
      <t>タイオウ</t>
    </rPh>
    <rPh sb="47" eb="49">
      <t>タイセイ</t>
    </rPh>
    <rPh sb="50" eb="52">
      <t>タイオウ</t>
    </rPh>
    <rPh sb="52" eb="54">
      <t>ホウホウ</t>
    </rPh>
    <rPh sb="54" eb="55">
      <t>トウ</t>
    </rPh>
    <rPh sb="59" eb="62">
      <t>グタイテキ</t>
    </rPh>
    <rPh sb="63" eb="65">
      <t>セツメイ</t>
    </rPh>
    <phoneticPr fontId="15"/>
  </si>
  <si>
    <t>仕様書に記載する「システム改修」を行うに当たり必要となる、Laravel、PostgreSQL等に関する技術力を有することについて、経験や実績に基づき具体的に説明されているか。</t>
    <rPh sb="0" eb="3">
      <t>シヨウショ</t>
    </rPh>
    <rPh sb="4" eb="6">
      <t>キサイ</t>
    </rPh>
    <rPh sb="13" eb="15">
      <t>カイシュウ</t>
    </rPh>
    <rPh sb="17" eb="18">
      <t>オコナ</t>
    </rPh>
    <rPh sb="20" eb="21">
      <t>ア</t>
    </rPh>
    <rPh sb="23" eb="25">
      <t>ヒツヨウ</t>
    </rPh>
    <rPh sb="47" eb="48">
      <t>ナド</t>
    </rPh>
    <rPh sb="49" eb="50">
      <t>カン</t>
    </rPh>
    <rPh sb="52" eb="55">
      <t>ギジュツリョク</t>
    </rPh>
    <rPh sb="56" eb="57">
      <t>ユウ</t>
    </rPh>
    <rPh sb="66" eb="68">
      <t>ケイケン</t>
    </rPh>
    <rPh sb="69" eb="71">
      <t>ジッセキ</t>
    </rPh>
    <rPh sb="72" eb="73">
      <t>モト</t>
    </rPh>
    <rPh sb="75" eb="77">
      <t>グタイ</t>
    </rPh>
    <rPh sb="77" eb="78">
      <t>テキ</t>
    </rPh>
    <rPh sb="79" eb="81">
      <t>セツメイ</t>
    </rPh>
    <phoneticPr fontId="15"/>
  </si>
  <si>
    <t>仕様書に記載する「システム改修」について、システム改修の実施体制が構築されていることが記載されているか。</t>
    <rPh sb="13" eb="15">
      <t>カイシュウ</t>
    </rPh>
    <rPh sb="25" eb="27">
      <t>カイシュウ</t>
    </rPh>
    <rPh sb="28" eb="30">
      <t>ジッシ</t>
    </rPh>
    <rPh sb="30" eb="32">
      <t>タイセイ</t>
    </rPh>
    <rPh sb="33" eb="35">
      <t>コウチク</t>
    </rPh>
    <rPh sb="43" eb="45">
      <t>キサイ</t>
    </rPh>
    <phoneticPr fontId="15"/>
  </si>
  <si>
    <t>仕様書に記載する「システム改修」について、システム改修の対応人員工数等、どの程度の分量の改修作業に対応できるかが具体的に説明されているか。</t>
    <rPh sb="25" eb="27">
      <t>カイシュウ</t>
    </rPh>
    <rPh sb="28" eb="30">
      <t>タイオウ</t>
    </rPh>
    <rPh sb="30" eb="32">
      <t>ジンイン</t>
    </rPh>
    <rPh sb="32" eb="34">
      <t>コウスウ</t>
    </rPh>
    <rPh sb="34" eb="35">
      <t>トウ</t>
    </rPh>
    <rPh sb="38" eb="40">
      <t>テイド</t>
    </rPh>
    <rPh sb="41" eb="43">
      <t>ブンリョウ</t>
    </rPh>
    <rPh sb="44" eb="46">
      <t>カイシュウ</t>
    </rPh>
    <rPh sb="46" eb="48">
      <t>サギョウ</t>
    </rPh>
    <rPh sb="49" eb="51">
      <t>タイオウ</t>
    </rPh>
    <rPh sb="56" eb="59">
      <t>グタイテキ</t>
    </rPh>
    <rPh sb="60" eb="62">
      <t>セツメイ</t>
    </rPh>
    <phoneticPr fontId="15"/>
  </si>
  <si>
    <t>仕様書に記載する「データ移行作業の実施」について、記載されているか。</t>
    <rPh sb="0" eb="3">
      <t>シヨウショ</t>
    </rPh>
    <rPh sb="4" eb="6">
      <t>キサイ</t>
    </rPh>
    <rPh sb="12" eb="16">
      <t>イコウサギョウ</t>
    </rPh>
    <rPh sb="17" eb="19">
      <t>ジッシ</t>
    </rPh>
    <rPh sb="25" eb="27">
      <t>キサイ</t>
    </rPh>
    <phoneticPr fontId="15"/>
  </si>
  <si>
    <t>仕様書に記載する「AWSアカウントの引継ぎ（譲渡）」について、記載されているか。</t>
    <rPh sb="31" eb="33">
      <t>キサイ</t>
    </rPh>
    <phoneticPr fontId="15"/>
  </si>
  <si>
    <t>全ての遵守項目に対し「○」が記入されており、かつ全ての必須要件事項に対し合格している場合に与えられる。（130点）</t>
    <rPh sb="0" eb="1">
      <t>スベ</t>
    </rPh>
    <rPh sb="3" eb="5">
      <t>ジュンシュ</t>
    </rPh>
    <rPh sb="5" eb="7">
      <t>コウモク</t>
    </rPh>
    <rPh sb="24" eb="25">
      <t>スベ</t>
    </rPh>
    <rPh sb="27" eb="29">
      <t>ヒッス</t>
    </rPh>
    <rPh sb="29" eb="31">
      <t>ヨウケン</t>
    </rPh>
    <rPh sb="31" eb="33">
      <t>ジコウ</t>
    </rPh>
    <rPh sb="34" eb="35">
      <t>タイ</t>
    </rPh>
    <phoneticPr fontId="3"/>
  </si>
  <si>
    <t>評価基準に照らして評価し、加点する。（満点：378点）</t>
    <rPh sb="5" eb="6">
      <t>テ</t>
    </rPh>
    <phoneticPr fontId="3"/>
  </si>
  <si>
    <t>基礎点（130点）　+　加点（満点：378点）　＝　合計点（満点：508点）</t>
    <phoneticPr fontId="3"/>
  </si>
  <si>
    <t>1.3.13</t>
  </si>
  <si>
    <t>1.3.14</t>
  </si>
  <si>
    <t>1.3.15</t>
  </si>
  <si>
    <t>1.3.16</t>
  </si>
  <si>
    <t>仕様書に記載する「引き継ぎに関する問い合わせ対応」について、記載されているか。</t>
    <rPh sb="30" eb="32">
      <t>キサイ</t>
    </rPh>
    <phoneticPr fontId="15"/>
  </si>
  <si>
    <t>1.6.2</t>
  </si>
  <si>
    <t>1.6.3</t>
  </si>
  <si>
    <t>1.6.4</t>
  </si>
  <si>
    <t>1.6　次の保守会社への引継ぎ対応</t>
    <phoneticPr fontId="3"/>
  </si>
  <si>
    <t>仕様書に記載するシステム引継ぎ計画書の更新について、記載されているか。</t>
    <rPh sb="19" eb="21">
      <t>コウシン</t>
    </rPh>
    <phoneticPr fontId="15"/>
  </si>
  <si>
    <t>仕様書に記載する保守業務要件（問い合わせ対応、保守対応）について、対応体制や実施方法を示しているか。</t>
    <rPh sb="0" eb="3">
      <t>シヨウショ</t>
    </rPh>
    <rPh sb="4" eb="6">
      <t>キサイ</t>
    </rPh>
    <rPh sb="8" eb="10">
      <t>ホシュ</t>
    </rPh>
    <rPh sb="10" eb="12">
      <t>ギョウム</t>
    </rPh>
    <rPh sb="12" eb="14">
      <t>ヨウケン</t>
    </rPh>
    <rPh sb="15" eb="16">
      <t>ト</t>
    </rPh>
    <rPh sb="17" eb="18">
      <t>ア</t>
    </rPh>
    <rPh sb="20" eb="22">
      <t>タイオウ</t>
    </rPh>
    <rPh sb="23" eb="25">
      <t>ホシュ</t>
    </rPh>
    <rPh sb="25" eb="27">
      <t>タイオウ</t>
    </rPh>
    <rPh sb="44" eb="46">
      <t>ジッシ</t>
    </rPh>
    <rPh sb="46" eb="48">
      <t>ホウホウグタイテキシメ</t>
    </rPh>
    <phoneticPr fontId="3"/>
  </si>
  <si>
    <t>「情報セキュリティを確保するための体制を定めた書面（情報管理体制図）」（様式6）及び「情報取扱者名簿」（様式5）並びに情報管理に対する社内規則等（社内規則がない場合は代わりとなるもの。）を提出することに同意しているか。</t>
    <rPh sb="40" eb="41">
      <t>オヨ</t>
    </rPh>
    <rPh sb="56" eb="57">
      <t>ナラ</t>
    </rPh>
    <rPh sb="59" eb="61">
      <t>ジョウホウ</t>
    </rPh>
    <rPh sb="61" eb="63">
      <t>カンリ</t>
    </rPh>
    <rPh sb="64" eb="65">
      <t>タイ</t>
    </rPh>
    <rPh sb="94" eb="96">
      <t>テイシュツ</t>
    </rPh>
    <rPh sb="101" eb="103">
      <t>ドウイ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</si>
</sst>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2"/>
      <color indexed="8"/>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sz val="24"/>
      <name val="ＭＳ Ｐゴシック"/>
      <family val="3"/>
      <charset val="128"/>
    </font>
    <font>
      <sz val="11"/>
      <name val="ＭＳ Ｐゴシック"/>
      <family val="3"/>
      <charset val="128"/>
    </font>
    <font>
      <sz val="18"/>
      <color indexed="8"/>
      <name val="ＭＳ Ｐゴシック"/>
      <family val="3"/>
      <charset val="128"/>
    </font>
    <font>
      <sz val="22"/>
      <color indexed="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9"/>
      <color rgb="FFFF0000"/>
      <name val="ＭＳ Ｐゴシック"/>
      <family val="3"/>
      <charset val="128"/>
    </font>
    <font>
      <sz val="14"/>
      <color theme="1"/>
      <name val="ＭＳ Ｐゴシック"/>
      <family val="3"/>
      <charset val="128"/>
    </font>
    <font>
      <sz val="10"/>
      <color rgb="FF1A1C1E"/>
      <name val="Courier New"/>
      <family val="3"/>
    </font>
    <font>
      <sz val="22"/>
      <name val="ＭＳ Ｐゴシック"/>
      <family val="3"/>
      <charset val="128"/>
    </font>
    <font>
      <sz val="12"/>
      <color theme="1"/>
      <name val="ＭＳ Ｐゴシック"/>
      <family val="3"/>
      <charset val="128"/>
    </font>
    <font>
      <sz val="10.5"/>
      <color theme="1"/>
      <name val="ＭＳ 明朝"/>
      <family val="1"/>
      <charset val="128"/>
    </font>
    <font>
      <sz val="10.5"/>
      <color rgb="FF000000"/>
      <name val="ＭＳ 明朝"/>
      <family val="1"/>
      <charset val="128"/>
    </font>
    <font>
      <sz val="11"/>
      <color theme="1"/>
      <name val="ＭＳ Ｐゴシック"/>
      <family val="3"/>
      <charset val="128"/>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right style="dotted">
        <color indexed="64"/>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10" fillId="0" borderId="0">
      <alignment vertical="center"/>
    </xf>
    <xf numFmtId="0" fontId="2" fillId="0" borderId="0">
      <alignment vertical="center"/>
    </xf>
  </cellStyleXfs>
  <cellXfs count="296">
    <xf numFmtId="0" fontId="0" fillId="0" borderId="0" xfId="0">
      <alignment vertical="center"/>
    </xf>
    <xf numFmtId="0" fontId="4" fillId="0" borderId="0" xfId="3" applyFont="1">
      <alignment vertical="center"/>
    </xf>
    <xf numFmtId="0" fontId="11" fillId="0" borderId="0" xfId="3" applyFont="1">
      <alignment vertical="center"/>
    </xf>
    <xf numFmtId="0" fontId="4" fillId="0" borderId="0" xfId="3" applyFont="1" applyAlignment="1">
      <alignment horizontal="left" vertical="center"/>
    </xf>
    <xf numFmtId="0" fontId="4" fillId="0" borderId="0" xfId="3" applyFont="1" applyFill="1" applyBorder="1" applyAlignment="1">
      <alignment vertical="top" wrapText="1"/>
    </xf>
    <xf numFmtId="0" fontId="4" fillId="0" borderId="0" xfId="3" applyFont="1" applyAlignment="1">
      <alignment horizontal="center" vertical="center"/>
    </xf>
    <xf numFmtId="0" fontId="4" fillId="0" borderId="0" xfId="3" applyFont="1" applyAlignment="1">
      <alignment horizontal="center" vertical="top"/>
    </xf>
    <xf numFmtId="0" fontId="11" fillId="0" borderId="0" xfId="3" applyFont="1" applyBorder="1" applyAlignment="1">
      <alignment horizontal="center" vertical="center"/>
    </xf>
    <xf numFmtId="0" fontId="4" fillId="0" borderId="0" xfId="3" applyFont="1" applyFill="1">
      <alignment vertical="center"/>
    </xf>
    <xf numFmtId="0" fontId="5" fillId="0" borderId="0" xfId="3" applyFont="1" applyFill="1" applyBorder="1">
      <alignment vertical="center"/>
    </xf>
    <xf numFmtId="0" fontId="5" fillId="0" borderId="0" xfId="3" applyFont="1" applyFill="1" applyBorder="1" applyAlignment="1">
      <alignment vertical="center" wrapText="1"/>
    </xf>
    <xf numFmtId="0" fontId="5" fillId="0" borderId="0" xfId="3" applyFont="1" applyFill="1" applyBorder="1" applyAlignment="1">
      <alignment horizontal="center" vertical="center"/>
    </xf>
    <xf numFmtId="0" fontId="5" fillId="0" borderId="0" xfId="3" applyFont="1" applyFill="1" applyBorder="1" applyAlignment="1">
      <alignment vertical="top"/>
    </xf>
    <xf numFmtId="0" fontId="12" fillId="0" borderId="0" xfId="3" applyFont="1" applyFill="1" applyBorder="1">
      <alignment vertical="center"/>
    </xf>
    <xf numFmtId="0" fontId="4" fillId="0" borderId="0" xfId="3" applyFont="1" applyFill="1" applyBorder="1">
      <alignment vertical="center"/>
    </xf>
    <xf numFmtId="0" fontId="4" fillId="0" borderId="0" xfId="3" applyFont="1" applyFill="1" applyBorder="1" applyAlignment="1">
      <alignment vertical="top"/>
    </xf>
    <xf numFmtId="0" fontId="6" fillId="0" borderId="0" xfId="3" applyFont="1" applyFill="1" applyBorder="1" applyAlignment="1">
      <alignment vertical="center" wrapText="1"/>
    </xf>
    <xf numFmtId="0" fontId="6" fillId="0" borderId="0" xfId="3" applyFont="1" applyFill="1" applyBorder="1">
      <alignment vertical="center"/>
    </xf>
    <xf numFmtId="0" fontId="6" fillId="0" borderId="14" xfId="3" applyFont="1" applyFill="1" applyBorder="1" applyAlignment="1">
      <alignment horizontal="center" vertical="center"/>
    </xf>
    <xf numFmtId="0" fontId="6" fillId="0" borderId="14" xfId="3" applyFont="1" applyFill="1" applyBorder="1" applyAlignment="1">
      <alignment horizontal="right" vertical="center"/>
    </xf>
    <xf numFmtId="0" fontId="6" fillId="0" borderId="0" xfId="3" applyFont="1" applyFill="1" applyBorder="1" applyAlignment="1">
      <alignment horizontal="right" vertical="center"/>
    </xf>
    <xf numFmtId="0" fontId="2" fillId="3" borderId="16" xfId="3" applyFont="1" applyFill="1" applyBorder="1" applyAlignment="1">
      <alignment horizontal="center" vertical="center" wrapText="1"/>
    </xf>
    <xf numFmtId="0" fontId="2" fillId="2" borderId="15" xfId="3" applyFont="1" applyFill="1" applyBorder="1" applyAlignment="1">
      <alignment horizontal="center" vertical="center" wrapText="1"/>
    </xf>
    <xf numFmtId="0" fontId="2" fillId="3" borderId="15" xfId="3" applyFont="1" applyFill="1" applyBorder="1" applyAlignment="1">
      <alignment horizontal="center" vertical="center" wrapText="1"/>
    </xf>
    <xf numFmtId="0" fontId="8" fillId="0" borderId="0" xfId="3" applyFont="1">
      <alignment vertical="center"/>
    </xf>
    <xf numFmtId="0" fontId="10" fillId="0" borderId="2" xfId="3" applyFont="1" applyBorder="1" applyAlignment="1">
      <alignment horizontal="left" vertical="center"/>
    </xf>
    <xf numFmtId="0" fontId="10" fillId="0" borderId="3" xfId="3" applyFont="1" applyBorder="1" applyAlignment="1">
      <alignment vertical="center"/>
    </xf>
    <xf numFmtId="0" fontId="10" fillId="0" borderId="3" xfId="3" applyFont="1" applyBorder="1" applyAlignment="1">
      <alignment horizontal="left" vertical="center"/>
    </xf>
    <xf numFmtId="0" fontId="10" fillId="0" borderId="3" xfId="3" applyFont="1" applyFill="1" applyBorder="1" applyAlignment="1">
      <alignment vertical="top" wrapText="1"/>
    </xf>
    <xf numFmtId="0" fontId="7" fillId="0" borderId="3" xfId="3" applyFont="1" applyBorder="1" applyAlignment="1">
      <alignment horizontal="center" vertical="center"/>
    </xf>
    <xf numFmtId="0" fontId="7" fillId="0" borderId="3" xfId="3" applyFont="1" applyFill="1" applyBorder="1" applyAlignment="1">
      <alignment horizontal="center" vertical="center"/>
    </xf>
    <xf numFmtId="0" fontId="7" fillId="0" borderId="3" xfId="3" applyFont="1" applyBorder="1" applyAlignment="1">
      <alignment horizontal="center" vertical="top"/>
    </xf>
    <xf numFmtId="0" fontId="7" fillId="0" borderId="3" xfId="3" applyFont="1" applyBorder="1">
      <alignment vertical="center"/>
    </xf>
    <xf numFmtId="0" fontId="7" fillId="0" borderId="4" xfId="3" applyFont="1" applyBorder="1">
      <alignment vertical="center"/>
    </xf>
    <xf numFmtId="0" fontId="7" fillId="0" borderId="17" xfId="3" applyFont="1" applyBorder="1">
      <alignment vertical="center"/>
    </xf>
    <xf numFmtId="0" fontId="7" fillId="0" borderId="16" xfId="3" applyFont="1" applyBorder="1">
      <alignment vertical="center"/>
    </xf>
    <xf numFmtId="0" fontId="8" fillId="0" borderId="0" xfId="3" applyFont="1" applyFill="1">
      <alignment vertical="center"/>
    </xf>
    <xf numFmtId="0" fontId="10" fillId="0" borderId="5" xfId="3" applyFont="1" applyBorder="1" applyAlignment="1">
      <alignment vertical="center"/>
    </xf>
    <xf numFmtId="0" fontId="10" fillId="0" borderId="2" xfId="3" applyFont="1" applyBorder="1" applyAlignment="1">
      <alignment vertical="center"/>
    </xf>
    <xf numFmtId="0" fontId="7" fillId="0" borderId="18" xfId="3" applyFont="1" applyBorder="1">
      <alignment vertical="center"/>
    </xf>
    <xf numFmtId="0" fontId="7" fillId="0" borderId="19" xfId="3" applyFont="1" applyBorder="1">
      <alignment vertical="center"/>
    </xf>
    <xf numFmtId="0" fontId="10" fillId="0" borderId="8" xfId="3" applyFont="1" applyBorder="1" applyAlignment="1">
      <alignment horizontal="left" vertical="center"/>
    </xf>
    <xf numFmtId="0" fontId="10" fillId="0" borderId="8" xfId="3" applyFont="1" applyFill="1" applyBorder="1" applyAlignment="1">
      <alignment vertical="top" wrapText="1"/>
    </xf>
    <xf numFmtId="0" fontId="7" fillId="0" borderId="8" xfId="3" applyFont="1" applyFill="1" applyBorder="1" applyAlignment="1">
      <alignment horizontal="center" vertical="center"/>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7" fillId="0" borderId="8" xfId="3" applyFont="1" applyFill="1" applyBorder="1" applyAlignment="1">
      <alignment horizontal="left" vertical="top" wrapText="1"/>
    </xf>
    <xf numFmtId="0" fontId="7" fillId="4" borderId="20" xfId="3" applyFont="1" applyFill="1" applyBorder="1" applyAlignment="1">
      <alignment horizontal="center" vertical="center" wrapText="1"/>
    </xf>
    <xf numFmtId="0" fontId="7" fillId="4" borderId="21" xfId="3" applyFont="1" applyFill="1" applyBorder="1" applyAlignment="1">
      <alignment horizontal="center" vertical="center" wrapText="1"/>
    </xf>
    <xf numFmtId="0" fontId="7" fillId="0" borderId="20" xfId="3" applyFont="1" applyFill="1" applyBorder="1" applyAlignment="1">
      <alignment horizontal="left" vertical="top" wrapText="1"/>
    </xf>
    <xf numFmtId="0" fontId="7" fillId="0" borderId="22" xfId="3" applyFont="1" applyFill="1" applyBorder="1" applyAlignment="1">
      <alignment horizontal="left" vertical="top" wrapText="1"/>
    </xf>
    <xf numFmtId="0" fontId="7" fillId="0" borderId="3" xfId="3" applyFont="1" applyBorder="1" applyAlignment="1">
      <alignment vertical="top"/>
    </xf>
    <xf numFmtId="0" fontId="7" fillId="0" borderId="4" xfId="3" applyFont="1" applyBorder="1" applyAlignment="1">
      <alignment horizontal="center" vertical="center"/>
    </xf>
    <xf numFmtId="0" fontId="7" fillId="0" borderId="4" xfId="3" applyFont="1" applyBorder="1" applyAlignment="1">
      <alignment vertical="top"/>
    </xf>
    <xf numFmtId="0" fontId="10" fillId="0" borderId="1" xfId="3" applyFont="1" applyBorder="1" applyAlignment="1">
      <alignment horizontal="left" vertical="center" wrapText="1"/>
    </xf>
    <xf numFmtId="0" fontId="10" fillId="0" borderId="1" xfId="3" applyFont="1" applyFill="1" applyBorder="1" applyAlignment="1">
      <alignment vertical="top" wrapText="1"/>
    </xf>
    <xf numFmtId="0" fontId="7" fillId="0" borderId="1" xfId="3" applyFont="1" applyFill="1" applyBorder="1" applyAlignment="1">
      <alignment horizontal="left" vertical="top" wrapText="1"/>
    </xf>
    <xf numFmtId="0" fontId="7" fillId="0" borderId="23" xfId="3" applyFont="1" applyFill="1" applyBorder="1" applyAlignment="1">
      <alignment horizontal="left" vertical="top" wrapText="1"/>
    </xf>
    <xf numFmtId="0" fontId="7" fillId="0" borderId="9" xfId="3" applyFont="1" applyFill="1" applyBorder="1" applyAlignment="1">
      <alignment horizontal="left" vertical="top" wrapText="1"/>
    </xf>
    <xf numFmtId="0" fontId="7" fillId="4" borderId="1" xfId="3" applyFont="1" applyFill="1" applyBorder="1" applyAlignment="1">
      <alignment horizontal="center" vertical="center" wrapText="1"/>
    </xf>
    <xf numFmtId="0" fontId="7" fillId="0" borderId="23" xfId="3" applyFont="1" applyFill="1" applyBorder="1" applyAlignment="1">
      <alignment horizontal="center" vertical="center" wrapText="1"/>
    </xf>
    <xf numFmtId="0" fontId="7" fillId="0" borderId="24" xfId="3" applyFont="1" applyFill="1" applyBorder="1" applyAlignment="1">
      <alignment horizontal="center" vertical="center" wrapText="1"/>
    </xf>
    <xf numFmtId="0" fontId="8" fillId="0" borderId="0" xfId="2" applyFont="1">
      <alignment vertical="center"/>
    </xf>
    <xf numFmtId="0" fontId="10" fillId="0" borderId="5" xfId="2" applyFont="1" applyBorder="1" applyAlignment="1">
      <alignment vertical="center"/>
    </xf>
    <xf numFmtId="0" fontId="10" fillId="0" borderId="2" xfId="2" applyFont="1" applyBorder="1" applyAlignment="1">
      <alignment vertical="center"/>
    </xf>
    <xf numFmtId="0" fontId="10" fillId="0" borderId="3" xfId="2" applyFont="1" applyBorder="1" applyAlignment="1">
      <alignment horizontal="left" vertical="center"/>
    </xf>
    <xf numFmtId="0" fontId="10" fillId="0" borderId="3" xfId="2" applyFont="1" applyFill="1" applyBorder="1" applyAlignment="1">
      <alignment vertical="top" wrapText="1"/>
    </xf>
    <xf numFmtId="0" fontId="7" fillId="0" borderId="3" xfId="2" applyFont="1" applyFill="1" applyBorder="1" applyAlignment="1">
      <alignment horizontal="center" vertical="center"/>
    </xf>
    <xf numFmtId="0" fontId="7" fillId="0" borderId="3" xfId="2" applyFont="1" applyBorder="1" applyAlignment="1">
      <alignment horizontal="center" vertical="top"/>
    </xf>
    <xf numFmtId="0" fontId="7" fillId="0" borderId="3" xfId="2" applyFont="1" applyBorder="1">
      <alignment vertical="center"/>
    </xf>
    <xf numFmtId="0" fontId="7" fillId="0" borderId="18" xfId="2" applyFont="1" applyBorder="1">
      <alignment vertical="center"/>
    </xf>
    <xf numFmtId="0" fontId="7" fillId="0" borderId="19" xfId="2" applyFont="1" applyBorder="1">
      <alignment vertical="center"/>
    </xf>
    <xf numFmtId="0" fontId="8" fillId="0" borderId="0" xfId="2" applyFont="1" applyFill="1">
      <alignment vertical="center"/>
    </xf>
    <xf numFmtId="0" fontId="10" fillId="0" borderId="1" xfId="2" applyFont="1" applyBorder="1" applyAlignment="1">
      <alignment horizontal="left" vertical="center"/>
    </xf>
    <xf numFmtId="0" fontId="10" fillId="0" borderId="1" xfId="2" applyFont="1" applyFill="1" applyBorder="1" applyAlignment="1">
      <alignment vertical="top" wrapText="1"/>
    </xf>
    <xf numFmtId="0" fontId="7" fillId="0" borderId="1" xfId="2" applyFont="1" applyFill="1" applyBorder="1" applyAlignment="1">
      <alignment horizontal="center" vertical="center"/>
    </xf>
    <xf numFmtId="0" fontId="7" fillId="0" borderId="1" xfId="2" applyFont="1" applyFill="1" applyBorder="1" applyAlignment="1">
      <alignment horizontal="left" vertical="top" wrapText="1"/>
    </xf>
    <xf numFmtId="0" fontId="7" fillId="0" borderId="23" xfId="2" applyFont="1" applyFill="1" applyBorder="1" applyAlignment="1">
      <alignment horizontal="left" vertical="top" wrapText="1"/>
    </xf>
    <xf numFmtId="0" fontId="7" fillId="0" borderId="9" xfId="2" applyFont="1" applyFill="1" applyBorder="1" applyAlignment="1">
      <alignment horizontal="left" vertical="top" wrapText="1"/>
    </xf>
    <xf numFmtId="0" fontId="10" fillId="0" borderId="8" xfId="2" applyFont="1" applyBorder="1" applyAlignment="1">
      <alignment horizontal="left" vertical="center"/>
    </xf>
    <xf numFmtId="0" fontId="10" fillId="0" borderId="8" xfId="2" applyFont="1" applyFill="1" applyBorder="1" applyAlignment="1">
      <alignment vertical="top" wrapText="1"/>
    </xf>
    <xf numFmtId="0" fontId="10" fillId="0" borderId="25" xfId="2" applyFont="1" applyBorder="1" applyAlignment="1">
      <alignment vertical="center"/>
    </xf>
    <xf numFmtId="0" fontId="10" fillId="0" borderId="5" xfId="3" applyFont="1" applyFill="1" applyBorder="1" applyAlignment="1">
      <alignment vertical="center"/>
    </xf>
    <xf numFmtId="0" fontId="10" fillId="0" borderId="2" xfId="3" applyFont="1" applyFill="1" applyBorder="1" applyAlignment="1">
      <alignment vertical="center"/>
    </xf>
    <xf numFmtId="0" fontId="10" fillId="0" borderId="3" xfId="3" applyFont="1" applyFill="1" applyBorder="1" applyAlignment="1">
      <alignment horizontal="left" vertical="center"/>
    </xf>
    <xf numFmtId="0" fontId="10" fillId="0" borderId="1" xfId="3" applyFont="1" applyFill="1" applyBorder="1" applyAlignment="1">
      <alignment horizontal="left" vertical="center"/>
    </xf>
    <xf numFmtId="0" fontId="10" fillId="0" borderId="25" xfId="3" applyFont="1" applyFill="1" applyBorder="1" applyAlignment="1">
      <alignment vertical="center"/>
    </xf>
    <xf numFmtId="0" fontId="10" fillId="0" borderId="8" xfId="3" applyFont="1" applyFill="1" applyBorder="1" applyAlignment="1">
      <alignment horizontal="left" vertical="center"/>
    </xf>
    <xf numFmtId="0" fontId="8" fillId="5" borderId="0" xfId="3" applyFont="1" applyFill="1">
      <alignment vertical="center"/>
    </xf>
    <xf numFmtId="0" fontId="10" fillId="0" borderId="26" xfId="3" applyFont="1" applyFill="1" applyBorder="1" applyAlignment="1">
      <alignment vertical="center"/>
    </xf>
    <xf numFmtId="0" fontId="10" fillId="0" borderId="7" xfId="3" applyFont="1" applyFill="1" applyBorder="1" applyAlignment="1">
      <alignment vertical="top" wrapText="1"/>
    </xf>
    <xf numFmtId="0" fontId="7" fillId="0" borderId="7" xfId="3" applyFont="1" applyFill="1" applyBorder="1" applyAlignment="1">
      <alignment horizontal="center" vertical="center"/>
    </xf>
    <xf numFmtId="0" fontId="7" fillId="0" borderId="7" xfId="3" applyFont="1" applyFill="1" applyBorder="1" applyAlignment="1">
      <alignment horizontal="left" vertical="top" wrapText="1"/>
    </xf>
    <xf numFmtId="0" fontId="7" fillId="0" borderId="27" xfId="3" applyFont="1" applyFill="1" applyBorder="1" applyAlignment="1">
      <alignment horizontal="center" vertical="center" wrapText="1"/>
    </xf>
    <xf numFmtId="0" fontId="7" fillId="0" borderId="28" xfId="3" applyFont="1" applyFill="1" applyBorder="1" applyAlignment="1">
      <alignment horizontal="center" vertical="center" wrapText="1"/>
    </xf>
    <xf numFmtId="0" fontId="7" fillId="0" borderId="27" xfId="3" applyFont="1" applyFill="1" applyBorder="1" applyAlignment="1">
      <alignment horizontal="left" vertical="top" wrapText="1"/>
    </xf>
    <xf numFmtId="0" fontId="7" fillId="0" borderId="10" xfId="3" applyFont="1" applyFill="1" applyBorder="1" applyAlignment="1">
      <alignment horizontal="left" vertical="top" wrapText="1"/>
    </xf>
    <xf numFmtId="0" fontId="10" fillId="0" borderId="3" xfId="3" applyFont="1" applyFill="1" applyBorder="1" applyAlignment="1">
      <alignment vertical="center"/>
    </xf>
    <xf numFmtId="0" fontId="10" fillId="0" borderId="25" xfId="3" applyFont="1" applyFill="1" applyBorder="1">
      <alignment vertical="center"/>
    </xf>
    <xf numFmtId="0" fontId="10" fillId="0" borderId="8"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26" xfId="3" applyFont="1" applyFill="1" applyBorder="1">
      <alignment vertical="center"/>
    </xf>
    <xf numFmtId="0" fontId="10" fillId="0" borderId="11" xfId="3" applyFont="1" applyFill="1" applyBorder="1" applyAlignment="1">
      <alignment horizontal="left" vertical="center" wrapText="1"/>
    </xf>
    <xf numFmtId="0" fontId="7" fillId="0" borderId="4" xfId="2" applyFont="1" applyBorder="1">
      <alignment vertical="center"/>
    </xf>
    <xf numFmtId="0" fontId="10" fillId="0" borderId="30" xfId="3" applyFont="1" applyFill="1" applyBorder="1" applyAlignment="1">
      <alignment vertical="center"/>
    </xf>
    <xf numFmtId="0" fontId="10" fillId="0" borderId="12" xfId="3" applyFont="1" applyFill="1" applyBorder="1" applyAlignment="1">
      <alignment vertical="center"/>
    </xf>
    <xf numFmtId="0" fontId="4" fillId="0" borderId="0" xfId="1" applyFont="1">
      <alignment vertical="center"/>
    </xf>
    <xf numFmtId="0" fontId="8" fillId="0" borderId="0" xfId="1" applyFont="1" applyAlignment="1">
      <alignment vertical="top"/>
    </xf>
    <xf numFmtId="0" fontId="8" fillId="0" borderId="0" xfId="1" applyFont="1">
      <alignment vertical="center"/>
    </xf>
    <xf numFmtId="0" fontId="4" fillId="0" borderId="0" xfId="1" applyFont="1" applyFill="1" applyAlignment="1">
      <alignment horizontal="center" vertical="center"/>
    </xf>
    <xf numFmtId="0" fontId="4" fillId="0" borderId="0" xfId="1" applyFont="1" applyFill="1">
      <alignment vertical="center"/>
    </xf>
    <xf numFmtId="0" fontId="8" fillId="0" borderId="0" xfId="1" applyFont="1" applyBorder="1">
      <alignment vertical="center"/>
    </xf>
    <xf numFmtId="0" fontId="8" fillId="0" borderId="0" xfId="1" applyFont="1" applyBorder="1" applyAlignment="1">
      <alignment horizontal="left" vertical="center"/>
    </xf>
    <xf numFmtId="0" fontId="8" fillId="0" borderId="0" xfId="1" applyFont="1" applyBorder="1" applyAlignment="1">
      <alignment horizontal="center" vertical="center"/>
    </xf>
    <xf numFmtId="0" fontId="13" fillId="0" borderId="0" xfId="1" applyFont="1" applyBorder="1" applyAlignment="1">
      <alignment horizontal="center" vertical="center"/>
    </xf>
    <xf numFmtId="0" fontId="8" fillId="0" borderId="32" xfId="1" applyFont="1" applyBorder="1" applyAlignment="1">
      <alignment vertical="top"/>
    </xf>
    <xf numFmtId="0" fontId="14" fillId="0" borderId="0" xfId="1" applyFont="1" applyBorder="1" applyAlignment="1">
      <alignment horizontal="right" vertical="center"/>
    </xf>
    <xf numFmtId="0" fontId="14" fillId="0" borderId="0" xfId="1" applyFont="1" applyBorder="1">
      <alignment vertical="center"/>
    </xf>
    <xf numFmtId="0" fontId="14" fillId="0" borderId="0" xfId="1" applyFont="1" applyBorder="1" applyAlignment="1">
      <alignment horizontal="left" vertical="center"/>
    </xf>
    <xf numFmtId="0" fontId="14" fillId="0" borderId="0" xfId="1" applyFont="1" applyFill="1" applyBorder="1" applyAlignment="1">
      <alignment vertical="top" wrapText="1"/>
    </xf>
    <xf numFmtId="0" fontId="8" fillId="0" borderId="0" xfId="3" applyFont="1" applyFill="1" applyBorder="1">
      <alignment vertical="center"/>
    </xf>
    <xf numFmtId="0" fontId="10" fillId="0" borderId="0" xfId="3" applyFont="1" applyFill="1" applyBorder="1" applyAlignment="1">
      <alignment vertical="center"/>
    </xf>
    <xf numFmtId="0" fontId="10" fillId="0" borderId="0" xfId="3" applyFont="1" applyFill="1" applyBorder="1" applyAlignment="1">
      <alignment horizontal="left" vertical="center"/>
    </xf>
    <xf numFmtId="0" fontId="10" fillId="0" borderId="0" xfId="3" applyFont="1" applyFill="1" applyBorder="1" applyAlignment="1">
      <alignment horizontal="left" vertical="top" wrapText="1"/>
    </xf>
    <xf numFmtId="0" fontId="7" fillId="0" borderId="0" xfId="3" applyFont="1" applyFill="1" applyBorder="1" applyAlignment="1">
      <alignment horizontal="center" vertical="center"/>
    </xf>
    <xf numFmtId="0" fontId="7" fillId="0" borderId="0" xfId="3" applyFont="1" applyFill="1" applyBorder="1" applyAlignment="1">
      <alignment horizontal="center" vertical="top" wrapText="1"/>
    </xf>
    <xf numFmtId="0" fontId="7" fillId="0" borderId="0" xfId="3" applyFont="1" applyFill="1" applyBorder="1" applyAlignment="1">
      <alignment horizontal="left" vertical="top" wrapText="1"/>
    </xf>
    <xf numFmtId="0" fontId="16" fillId="0" borderId="0" xfId="0" applyFont="1" applyAlignment="1">
      <alignment vertical="top"/>
    </xf>
    <xf numFmtId="0" fontId="7" fillId="0" borderId="17" xfId="3" applyFont="1" applyFill="1" applyBorder="1" applyAlignment="1">
      <alignment horizontal="left" vertical="top" wrapText="1"/>
    </xf>
    <xf numFmtId="0" fontId="10" fillId="0" borderId="0" xfId="3" applyFont="1" applyFill="1" applyBorder="1" applyAlignment="1">
      <alignment vertical="top" wrapText="1"/>
    </xf>
    <xf numFmtId="0" fontId="14" fillId="0" borderId="0"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10" fillId="0" borderId="0" xfId="3" applyFont="1" applyFill="1" applyBorder="1" applyAlignment="1">
      <alignment vertical="center" wrapText="1"/>
    </xf>
    <xf numFmtId="0" fontId="10" fillId="0" borderId="7" xfId="3" applyFont="1" applyFill="1" applyBorder="1" applyAlignment="1">
      <alignment vertical="center"/>
    </xf>
    <xf numFmtId="0" fontId="4" fillId="0" borderId="0" xfId="0" applyFont="1" applyAlignment="1">
      <alignment vertical="top"/>
    </xf>
    <xf numFmtId="0" fontId="4" fillId="0" borderId="0" xfId="3" applyFont="1" applyBorder="1">
      <alignment vertical="center"/>
    </xf>
    <xf numFmtId="0" fontId="4" fillId="0" borderId="0" xfId="3" applyFont="1" applyBorder="1" applyAlignment="1">
      <alignment horizontal="left" vertical="center"/>
    </xf>
    <xf numFmtId="0" fontId="4" fillId="0" borderId="0" xfId="3" applyFont="1" applyBorder="1" applyAlignment="1">
      <alignment horizontal="center" vertical="center"/>
    </xf>
    <xf numFmtId="0" fontId="4" fillId="0" borderId="0" xfId="3" applyFont="1" applyBorder="1" applyAlignment="1">
      <alignment horizontal="center" vertical="top"/>
    </xf>
    <xf numFmtId="0" fontId="4" fillId="0" borderId="34" xfId="3" applyFont="1" applyBorder="1">
      <alignment vertical="center"/>
    </xf>
    <xf numFmtId="0" fontId="7" fillId="0" borderId="39" xfId="2" applyFont="1" applyBorder="1">
      <alignment vertical="center"/>
    </xf>
    <xf numFmtId="0" fontId="7" fillId="0" borderId="8" xfId="2" applyFont="1" applyFill="1" applyBorder="1" applyAlignment="1">
      <alignment horizontal="center" vertical="center"/>
    </xf>
    <xf numFmtId="0" fontId="7" fillId="0" borderId="8" xfId="2" applyFont="1" applyFill="1" applyBorder="1" applyAlignment="1">
      <alignment horizontal="left" vertical="top" wrapText="1"/>
    </xf>
    <xf numFmtId="0" fontId="7" fillId="0" borderId="22" xfId="2" applyFont="1" applyFill="1" applyBorder="1" applyAlignment="1">
      <alignment horizontal="left" vertical="top" wrapText="1"/>
    </xf>
    <xf numFmtId="0" fontId="7" fillId="0" borderId="3" xfId="3" applyFont="1" applyBorder="1" applyAlignment="1">
      <alignment vertical="center"/>
    </xf>
    <xf numFmtId="0" fontId="7" fillId="6" borderId="0" xfId="3" applyFont="1" applyFill="1" applyBorder="1" applyAlignment="1">
      <alignment horizontal="center" vertical="center" wrapText="1"/>
    </xf>
    <xf numFmtId="0" fontId="7" fillId="6" borderId="31" xfId="3" applyFont="1" applyFill="1" applyBorder="1" applyAlignment="1">
      <alignment horizontal="center" vertical="center" wrapText="1"/>
    </xf>
    <xf numFmtId="0" fontId="7" fillId="0" borderId="1" xfId="2" applyFont="1" applyBorder="1">
      <alignment vertical="center"/>
    </xf>
    <xf numFmtId="0" fontId="7" fillId="0" borderId="9" xfId="2" applyFont="1" applyBorder="1">
      <alignment vertical="center"/>
    </xf>
    <xf numFmtId="0" fontId="7" fillId="6" borderId="23" xfId="3" applyFont="1" applyFill="1" applyBorder="1" applyAlignment="1">
      <alignment horizontal="center" vertical="center" wrapText="1"/>
    </xf>
    <xf numFmtId="0" fontId="8" fillId="0" borderId="0" xfId="1" applyFont="1" applyFill="1" applyBorder="1" applyAlignment="1">
      <alignment horizontal="right" vertical="top" wrapText="1"/>
    </xf>
    <xf numFmtId="0" fontId="8" fillId="0" borderId="0" xfId="1" applyFont="1" applyBorder="1" applyAlignment="1">
      <alignment horizontal="right" vertical="center"/>
    </xf>
    <xf numFmtId="0" fontId="7" fillId="0" borderId="1" xfId="2" applyFont="1" applyBorder="1" applyAlignment="1">
      <alignment horizontal="center" vertical="center"/>
    </xf>
    <xf numFmtId="0" fontId="7" fillId="0" borderId="40" xfId="2" applyFont="1" applyBorder="1">
      <alignment vertical="center"/>
    </xf>
    <xf numFmtId="0" fontId="10" fillId="0" borderId="14" xfId="3" applyFont="1" applyFill="1" applyBorder="1" applyAlignment="1">
      <alignment vertical="center"/>
    </xf>
    <xf numFmtId="0" fontId="10" fillId="0" borderId="14" xfId="3" applyFont="1" applyFill="1" applyBorder="1" applyAlignment="1">
      <alignment horizontal="left" vertical="center"/>
    </xf>
    <xf numFmtId="0" fontId="10" fillId="0" borderId="14" xfId="3" applyFont="1" applyFill="1" applyBorder="1" applyAlignment="1">
      <alignment horizontal="left" vertical="top" wrapText="1"/>
    </xf>
    <xf numFmtId="0" fontId="7" fillId="0" borderId="14" xfId="3" applyFont="1" applyFill="1" applyBorder="1" applyAlignment="1">
      <alignment horizontal="center" vertical="center"/>
    </xf>
    <xf numFmtId="0" fontId="7" fillId="0" borderId="14" xfId="3" applyFont="1" applyFill="1" applyBorder="1" applyAlignment="1">
      <alignment horizontal="left" vertical="top" wrapText="1"/>
    </xf>
    <xf numFmtId="0" fontId="7" fillId="6" borderId="14" xfId="3" applyFont="1" applyFill="1" applyBorder="1" applyAlignment="1">
      <alignment horizontal="center" vertical="center" wrapText="1"/>
    </xf>
    <xf numFmtId="0" fontId="7" fillId="6" borderId="13" xfId="3" applyFont="1" applyFill="1" applyBorder="1" applyAlignment="1">
      <alignment horizontal="center" vertical="center" wrapText="1"/>
    </xf>
    <xf numFmtId="0" fontId="7" fillId="0" borderId="40" xfId="2" applyFont="1" applyFill="1" applyBorder="1" applyAlignment="1">
      <alignment horizontal="left" vertical="top" wrapText="1"/>
    </xf>
    <xf numFmtId="0" fontId="7" fillId="0" borderId="41" xfId="2" applyFont="1" applyFill="1" applyBorder="1" applyAlignment="1">
      <alignment horizontal="left" vertical="top" wrapText="1"/>
    </xf>
    <xf numFmtId="0" fontId="7" fillId="0" borderId="40" xfId="3" applyFont="1" applyFill="1" applyBorder="1" applyAlignment="1">
      <alignment horizontal="left" vertical="top" wrapText="1"/>
    </xf>
    <xf numFmtId="0" fontId="7" fillId="0" borderId="41" xfId="3" applyFont="1" applyFill="1" applyBorder="1" applyAlignment="1">
      <alignment horizontal="left" vertical="top" wrapText="1"/>
    </xf>
    <xf numFmtId="0" fontId="7" fillId="0" borderId="36" xfId="3" applyFont="1" applyFill="1" applyBorder="1" applyAlignment="1">
      <alignment horizontal="left" vertical="top" wrapText="1"/>
    </xf>
    <xf numFmtId="0" fontId="7" fillId="6" borderId="17" xfId="3" applyFont="1" applyFill="1" applyBorder="1" applyAlignment="1">
      <alignment horizontal="center" vertical="center" wrapText="1"/>
    </xf>
    <xf numFmtId="0" fontId="7" fillId="0" borderId="18" xfId="3" applyFont="1" applyBorder="1" applyAlignment="1">
      <alignment horizontal="center" vertical="center"/>
    </xf>
    <xf numFmtId="0" fontId="7" fillId="7" borderId="1" xfId="3" applyFont="1" applyFill="1" applyBorder="1" applyAlignment="1">
      <alignment horizontal="center" vertical="center" wrapText="1"/>
    </xf>
    <xf numFmtId="0" fontId="7" fillId="7" borderId="23" xfId="3" applyFont="1" applyFill="1" applyBorder="1" applyAlignment="1">
      <alignment horizontal="center" vertical="center" wrapText="1"/>
    </xf>
    <xf numFmtId="0" fontId="7" fillId="7" borderId="24" xfId="3" applyFont="1" applyFill="1" applyBorder="1" applyAlignment="1">
      <alignment horizontal="center" vertical="center" wrapText="1"/>
    </xf>
    <xf numFmtId="0" fontId="7" fillId="7" borderId="23" xfId="2" applyFont="1" applyFill="1" applyBorder="1" applyAlignment="1">
      <alignment horizontal="center" vertical="center" wrapText="1"/>
    </xf>
    <xf numFmtId="0" fontId="7" fillId="7" borderId="24" xfId="2" applyFont="1" applyFill="1" applyBorder="1" applyAlignment="1">
      <alignment horizontal="center" vertical="center" wrapText="1"/>
    </xf>
    <xf numFmtId="0" fontId="7" fillId="7" borderId="9" xfId="3" applyFont="1" applyFill="1" applyBorder="1" applyAlignment="1">
      <alignment horizontal="center" vertical="center" wrapText="1"/>
    </xf>
    <xf numFmtId="0" fontId="7" fillId="7" borderId="7" xfId="3" applyFont="1" applyFill="1" applyBorder="1" applyAlignment="1">
      <alignment horizontal="center" vertical="center" wrapText="1"/>
    </xf>
    <xf numFmtId="0" fontId="7" fillId="7" borderId="20" xfId="3" applyFont="1" applyFill="1" applyBorder="1" applyAlignment="1">
      <alignment horizontal="center" vertical="center" wrapText="1"/>
    </xf>
    <xf numFmtId="0" fontId="7" fillId="7" borderId="22" xfId="3" applyFont="1" applyFill="1" applyBorder="1" applyAlignment="1">
      <alignment horizontal="center" vertical="center" wrapText="1"/>
    </xf>
    <xf numFmtId="0" fontId="7" fillId="7" borderId="1" xfId="2" applyFont="1" applyFill="1" applyBorder="1">
      <alignment vertical="center"/>
    </xf>
    <xf numFmtId="0" fontId="7" fillId="7" borderId="9" xfId="2" applyFont="1" applyFill="1" applyBorder="1">
      <alignment vertical="center"/>
    </xf>
    <xf numFmtId="0" fontId="9" fillId="0" borderId="0" xfId="3" applyFont="1" applyFill="1" applyBorder="1" applyAlignment="1">
      <alignment vertical="top"/>
    </xf>
    <xf numFmtId="0" fontId="19" fillId="0" borderId="0" xfId="3" applyFont="1" applyFill="1" applyBorder="1">
      <alignment vertical="center"/>
    </xf>
    <xf numFmtId="0" fontId="10" fillId="0" borderId="29" xfId="3" applyFont="1" applyFill="1" applyBorder="1" applyAlignment="1">
      <alignment vertical="top" wrapText="1"/>
    </xf>
    <xf numFmtId="0" fontId="7" fillId="0" borderId="29" xfId="3" applyFont="1" applyFill="1" applyBorder="1" applyAlignment="1">
      <alignment horizontal="center" vertical="center"/>
    </xf>
    <xf numFmtId="0" fontId="7" fillId="0" borderId="35" xfId="3" applyFont="1" applyFill="1" applyBorder="1" applyAlignment="1">
      <alignment horizontal="left" vertical="top" wrapText="1"/>
    </xf>
    <xf numFmtId="0" fontId="7" fillId="7" borderId="42" xfId="3" applyFont="1" applyFill="1" applyBorder="1" applyAlignment="1">
      <alignment horizontal="center" vertical="center" wrapText="1"/>
    </xf>
    <xf numFmtId="0" fontId="7" fillId="7" borderId="43" xfId="3" applyFont="1" applyFill="1" applyBorder="1" applyAlignment="1">
      <alignment horizontal="center" vertical="center" wrapText="1"/>
    </xf>
    <xf numFmtId="0" fontId="7" fillId="0" borderId="42" xfId="3" applyFont="1" applyFill="1" applyBorder="1" applyAlignment="1">
      <alignment horizontal="left" vertical="top" wrapText="1"/>
    </xf>
    <xf numFmtId="0" fontId="7" fillId="0" borderId="43" xfId="3" applyFont="1" applyFill="1" applyBorder="1" applyAlignment="1">
      <alignment horizontal="left" vertical="top" wrapText="1"/>
    </xf>
    <xf numFmtId="0" fontId="7" fillId="0" borderId="35" xfId="3" applyFont="1" applyFill="1" applyBorder="1" applyAlignment="1">
      <alignment horizontal="center" vertical="center" wrapText="1"/>
    </xf>
    <xf numFmtId="0" fontId="7" fillId="7" borderId="8" xfId="3" applyFont="1" applyFill="1" applyBorder="1" applyAlignment="1">
      <alignment horizontal="center" vertical="center" wrapText="1"/>
    </xf>
    <xf numFmtId="0" fontId="7" fillId="0" borderId="44" xfId="3" applyFont="1" applyFill="1" applyBorder="1" applyAlignment="1">
      <alignment horizontal="left" vertical="top" wrapText="1"/>
    </xf>
    <xf numFmtId="0" fontId="7" fillId="0" borderId="9" xfId="2" applyFont="1" applyBorder="1" applyAlignment="1">
      <alignment horizontal="center" vertical="center"/>
    </xf>
    <xf numFmtId="0" fontId="10" fillId="0" borderId="1" xfId="2" applyFont="1" applyFill="1" applyBorder="1" applyAlignment="1">
      <alignment vertical="center" wrapText="1"/>
    </xf>
    <xf numFmtId="0" fontId="7" fillId="0" borderId="20" xfId="2" applyFont="1" applyFill="1" applyBorder="1" applyAlignment="1">
      <alignment horizontal="center" vertical="center" wrapText="1"/>
    </xf>
    <xf numFmtId="0" fontId="7" fillId="0" borderId="22" xfId="2"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11" xfId="3" applyFont="1" applyFill="1" applyBorder="1" applyAlignment="1">
      <alignment horizontal="left" vertical="top" wrapText="1"/>
    </xf>
    <xf numFmtId="0" fontId="7" fillId="7" borderId="45" xfId="3" applyFont="1" applyFill="1" applyBorder="1" applyAlignment="1">
      <alignment horizontal="center" vertical="center" wrapText="1"/>
    </xf>
    <xf numFmtId="0" fontId="7" fillId="7" borderId="13" xfId="3" applyFont="1" applyFill="1" applyBorder="1" applyAlignment="1">
      <alignment horizontal="center" vertical="center" wrapText="1"/>
    </xf>
    <xf numFmtId="0" fontId="7" fillId="0" borderId="45" xfId="3" applyFont="1" applyFill="1" applyBorder="1" applyAlignment="1">
      <alignment horizontal="left" vertical="top" wrapText="1"/>
    </xf>
    <xf numFmtId="0" fontId="7" fillId="0" borderId="46" xfId="3" applyFont="1" applyFill="1" applyBorder="1" applyAlignment="1">
      <alignment horizontal="left" vertical="top" wrapText="1"/>
    </xf>
    <xf numFmtId="0" fontId="7" fillId="0" borderId="9" xfId="2" applyFont="1" applyFill="1" applyBorder="1" applyAlignment="1">
      <alignment horizontal="center" vertical="center"/>
    </xf>
    <xf numFmtId="0" fontId="10" fillId="0" borderId="11" xfId="3" applyFont="1" applyFill="1" applyBorder="1" applyAlignment="1">
      <alignment vertical="top" wrapText="1"/>
    </xf>
    <xf numFmtId="0" fontId="7" fillId="0" borderId="11" xfId="3" applyFont="1" applyFill="1" applyBorder="1" applyAlignment="1">
      <alignment horizontal="center" vertical="center"/>
    </xf>
    <xf numFmtId="0" fontId="10" fillId="0" borderId="5" xfId="3" applyFont="1" applyFill="1" applyBorder="1">
      <alignment vertical="center"/>
    </xf>
    <xf numFmtId="9" fontId="10" fillId="2" borderId="15" xfId="3" applyNumberFormat="1" applyFont="1" applyFill="1" applyBorder="1" applyAlignment="1">
      <alignment horizontal="center" vertical="top" wrapText="1"/>
    </xf>
    <xf numFmtId="0" fontId="10" fillId="2" borderId="15" xfId="3" applyFont="1" applyFill="1" applyBorder="1" applyAlignment="1">
      <alignment horizontal="center" vertical="top" wrapText="1"/>
    </xf>
    <xf numFmtId="0" fontId="8" fillId="0" borderId="0" xfId="0" applyFont="1" applyAlignment="1">
      <alignment vertical="top"/>
    </xf>
    <xf numFmtId="0" fontId="20" fillId="0" borderId="1" xfId="0" applyFont="1" applyBorder="1" applyAlignment="1">
      <alignment horizontal="center" vertical="center" wrapText="1"/>
    </xf>
    <xf numFmtId="0" fontId="7" fillId="0" borderId="8" xfId="2" applyFont="1" applyBorder="1">
      <alignment vertical="center"/>
    </xf>
    <xf numFmtId="0" fontId="7" fillId="0" borderId="20" xfId="2" applyFont="1" applyFill="1" applyBorder="1" applyAlignment="1">
      <alignment horizontal="center" vertical="center"/>
    </xf>
    <xf numFmtId="0" fontId="7" fillId="0" borderId="22" xfId="2" applyFont="1" applyFill="1" applyBorder="1" applyAlignment="1">
      <alignment horizontal="center" vertical="center"/>
    </xf>
    <xf numFmtId="0" fontId="7" fillId="0" borderId="41" xfId="2" applyFont="1" applyBorder="1">
      <alignment vertical="center"/>
    </xf>
    <xf numFmtId="0" fontId="7" fillId="0" borderId="9" xfId="3" applyFont="1" applyFill="1" applyBorder="1" applyAlignment="1">
      <alignment horizontal="center" vertical="center" wrapText="1"/>
    </xf>
    <xf numFmtId="0" fontId="14" fillId="0" borderId="0" xfId="1" applyFont="1" applyFill="1" applyBorder="1" applyAlignment="1">
      <alignment vertical="center"/>
    </xf>
    <xf numFmtId="0" fontId="17" fillId="0" borderId="7" xfId="3"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 xfId="0" applyFont="1" applyBorder="1" applyAlignment="1">
      <alignment horizontal="center" vertical="center" wrapText="1"/>
    </xf>
    <xf numFmtId="0" fontId="8" fillId="0" borderId="0" xfId="3" applyFont="1" applyBorder="1">
      <alignment vertical="center"/>
    </xf>
    <xf numFmtId="0" fontId="8" fillId="0" borderId="0" xfId="3" applyFont="1" applyBorder="1" applyAlignment="1">
      <alignment horizontal="left" vertical="center"/>
    </xf>
    <xf numFmtId="0" fontId="8" fillId="0" borderId="0" xfId="3" applyFont="1" applyFill="1" applyBorder="1" applyAlignment="1">
      <alignment horizontal="right" vertical="top" wrapText="1"/>
    </xf>
    <xf numFmtId="0" fontId="8" fillId="0" borderId="0" xfId="3" applyFont="1" applyBorder="1" applyAlignment="1">
      <alignment horizontal="center" vertical="center"/>
    </xf>
    <xf numFmtId="0" fontId="8" fillId="0" borderId="0" xfId="3" applyFont="1" applyBorder="1" applyAlignment="1">
      <alignment horizontal="center" vertical="top"/>
    </xf>
    <xf numFmtId="0" fontId="8" fillId="0" borderId="34" xfId="3" applyFont="1" applyBorder="1">
      <alignment vertical="center"/>
    </xf>
    <xf numFmtId="0" fontId="7" fillId="0" borderId="48" xfId="1" applyFont="1" applyBorder="1">
      <alignment vertical="center"/>
    </xf>
    <xf numFmtId="0" fontId="8" fillId="0" borderId="49" xfId="1" applyFont="1" applyBorder="1">
      <alignment vertical="center"/>
    </xf>
    <xf numFmtId="0" fontId="8" fillId="0" borderId="49" xfId="1" applyFont="1" applyBorder="1" applyAlignment="1">
      <alignment horizontal="left" vertical="center"/>
    </xf>
    <xf numFmtId="0" fontId="8" fillId="0" borderId="49" xfId="1" applyFont="1" applyFill="1" applyBorder="1" applyAlignment="1">
      <alignment horizontal="right" vertical="top" wrapText="1"/>
    </xf>
    <xf numFmtId="0" fontId="18" fillId="0" borderId="49" xfId="0" applyFont="1" applyBorder="1">
      <alignment vertical="center"/>
    </xf>
    <xf numFmtId="0" fontId="8" fillId="0" borderId="49" xfId="1" applyFont="1" applyBorder="1" applyAlignment="1">
      <alignment horizontal="center" vertical="center"/>
    </xf>
    <xf numFmtId="0" fontId="13" fillId="0" borderId="49" xfId="1" applyFont="1" applyBorder="1" applyAlignment="1">
      <alignment horizontal="center" vertical="center"/>
    </xf>
    <xf numFmtId="0" fontId="8" fillId="0" borderId="50" xfId="1" applyFont="1" applyBorder="1" applyAlignment="1">
      <alignment vertical="top"/>
    </xf>
    <xf numFmtId="0" fontId="8" fillId="0" borderId="51" xfId="1" applyFont="1" applyBorder="1">
      <alignment vertical="center"/>
    </xf>
    <xf numFmtId="0" fontId="8" fillId="0" borderId="52" xfId="1" applyFont="1" applyBorder="1" applyAlignment="1">
      <alignment vertical="top"/>
    </xf>
    <xf numFmtId="0" fontId="8" fillId="0" borderId="53" xfId="1" applyFont="1" applyBorder="1">
      <alignment vertical="center"/>
    </xf>
    <xf numFmtId="0" fontId="14" fillId="0" borderId="54" xfId="1" applyFont="1" applyBorder="1" applyAlignment="1">
      <alignment horizontal="right" vertical="center"/>
    </xf>
    <xf numFmtId="0" fontId="14" fillId="0" borderId="54" xfId="1" applyFont="1" applyBorder="1">
      <alignment vertical="center"/>
    </xf>
    <xf numFmtId="0" fontId="8" fillId="0" borderId="54" xfId="1" applyFont="1" applyBorder="1">
      <alignment vertical="center"/>
    </xf>
    <xf numFmtId="0" fontId="8" fillId="0" borderId="54" xfId="1" applyFont="1" applyBorder="1" applyAlignment="1">
      <alignment horizontal="center" vertical="center"/>
    </xf>
    <xf numFmtId="0" fontId="13" fillId="0" borderId="54" xfId="1" applyFont="1" applyBorder="1" applyAlignment="1">
      <alignment horizontal="center" vertical="center"/>
    </xf>
    <xf numFmtId="0" fontId="8" fillId="0" borderId="55" xfId="1" applyFont="1" applyBorder="1" applyAlignment="1">
      <alignment vertical="top"/>
    </xf>
    <xf numFmtId="0" fontId="7" fillId="0" borderId="8" xfId="3" applyFont="1" applyFill="1" applyBorder="1" applyAlignment="1">
      <alignment horizontal="center" vertical="center" wrapText="1"/>
    </xf>
    <xf numFmtId="0" fontId="7" fillId="6" borderId="1" xfId="2" applyFont="1" applyFill="1" applyBorder="1" applyAlignment="1">
      <alignment horizontal="center" vertical="center"/>
    </xf>
    <xf numFmtId="0" fontId="10" fillId="6" borderId="2" xfId="2" applyFont="1" applyFill="1" applyBorder="1" applyAlignment="1">
      <alignment vertical="center"/>
    </xf>
    <xf numFmtId="0" fontId="10" fillId="6" borderId="3" xfId="2" applyFont="1" applyFill="1" applyBorder="1" applyAlignment="1">
      <alignment horizontal="left" vertical="center"/>
    </xf>
    <xf numFmtId="0" fontId="10" fillId="6" borderId="3" xfId="2" applyFont="1" applyFill="1" applyBorder="1" applyAlignment="1">
      <alignment vertical="top" wrapText="1"/>
    </xf>
    <xf numFmtId="0" fontId="7" fillId="6" borderId="3" xfId="2" applyFont="1" applyFill="1" applyBorder="1" applyAlignment="1">
      <alignment horizontal="center" vertical="center"/>
    </xf>
    <xf numFmtId="0" fontId="10" fillId="6" borderId="5" xfId="2" applyFont="1" applyFill="1" applyBorder="1" applyAlignment="1">
      <alignment vertical="center"/>
    </xf>
    <xf numFmtId="0" fontId="10" fillId="6" borderId="1" xfId="2" applyFont="1" applyFill="1" applyBorder="1" applyAlignment="1">
      <alignment vertical="center" wrapText="1"/>
    </xf>
    <xf numFmtId="0" fontId="10" fillId="6" borderId="1" xfId="2" applyFont="1" applyFill="1" applyBorder="1" applyAlignment="1">
      <alignment vertical="top" wrapText="1"/>
    </xf>
    <xf numFmtId="0" fontId="10" fillId="6" borderId="8" xfId="2" applyFont="1" applyFill="1" applyBorder="1" applyAlignment="1">
      <alignment vertical="top" wrapText="1"/>
    </xf>
    <xf numFmtId="0" fontId="23" fillId="6" borderId="8" xfId="2" applyFont="1" applyFill="1" applyBorder="1" applyAlignment="1">
      <alignment vertical="top" wrapText="1"/>
    </xf>
    <xf numFmtId="0" fontId="17" fillId="6" borderId="8" xfId="2" applyFont="1" applyFill="1" applyBorder="1" applyAlignment="1">
      <alignment horizontal="center" vertical="center" wrapText="1"/>
    </xf>
    <xf numFmtId="0" fontId="17" fillId="6" borderId="1" xfId="3" applyFont="1" applyFill="1" applyBorder="1" applyAlignment="1">
      <alignment horizontal="center" vertical="center"/>
    </xf>
    <xf numFmtId="0" fontId="7" fillId="0" borderId="18" xfId="2" applyFont="1" applyFill="1" applyBorder="1" applyAlignment="1">
      <alignment horizontal="center" vertical="center"/>
    </xf>
    <xf numFmtId="0" fontId="7" fillId="0" borderId="18" xfId="3" applyFont="1" applyFill="1" applyBorder="1" applyAlignment="1">
      <alignment horizontal="center" vertical="center" wrapText="1"/>
    </xf>
    <xf numFmtId="0" fontId="7" fillId="0" borderId="17" xfId="3" applyFont="1" applyFill="1" applyBorder="1" applyAlignment="1">
      <alignment horizontal="center" vertical="center"/>
    </xf>
    <xf numFmtId="0" fontId="7" fillId="0" borderId="17" xfId="3" applyFont="1" applyFill="1" applyBorder="1" applyAlignment="1">
      <alignment horizontal="center" vertical="center" wrapText="1"/>
    </xf>
    <xf numFmtId="0" fontId="7" fillId="0" borderId="17" xfId="3" applyFont="1" applyBorder="1" applyAlignment="1">
      <alignment vertical="top"/>
    </xf>
    <xf numFmtId="0" fontId="7" fillId="0" borderId="18" xfId="3" applyFont="1" applyFill="1" applyBorder="1" applyAlignment="1">
      <alignment horizontal="center" vertical="center"/>
    </xf>
    <xf numFmtId="0" fontId="7" fillId="0" borderId="18" xfId="3" applyFont="1" applyBorder="1" applyAlignment="1">
      <alignment vertical="top"/>
    </xf>
    <xf numFmtId="0" fontId="10" fillId="0" borderId="18" xfId="3" applyFont="1" applyFill="1" applyBorder="1" applyAlignment="1">
      <alignment vertical="top" wrapText="1"/>
    </xf>
    <xf numFmtId="0" fontId="7" fillId="0" borderId="19" xfId="3" applyFont="1" applyBorder="1" applyAlignment="1">
      <alignment vertical="top"/>
    </xf>
    <xf numFmtId="0" fontId="7" fillId="0" borderId="19" xfId="3" applyFont="1" applyBorder="1" applyAlignment="1">
      <alignment horizontal="center" vertical="center"/>
    </xf>
    <xf numFmtId="0" fontId="7" fillId="0" borderId="7" xfId="3" applyFont="1" applyFill="1" applyBorder="1" applyAlignment="1">
      <alignment horizontal="center" vertical="center" wrapText="1"/>
    </xf>
    <xf numFmtId="0" fontId="7" fillId="0" borderId="24" xfId="2" applyFont="1" applyBorder="1">
      <alignment vertical="center"/>
    </xf>
    <xf numFmtId="0" fontId="7" fillId="0" borderId="56" xfId="2" applyFont="1" applyBorder="1">
      <alignment vertical="center"/>
    </xf>
    <xf numFmtId="0" fontId="7" fillId="0" borderId="26" xfId="2" applyFont="1" applyBorder="1">
      <alignment vertical="center"/>
    </xf>
    <xf numFmtId="0" fontId="21" fillId="0" borderId="36" xfId="0" applyFont="1" applyBorder="1" applyAlignment="1">
      <alignment horizontal="left" vertical="center" wrapText="1"/>
    </xf>
    <xf numFmtId="0" fontId="21" fillId="0" borderId="16" xfId="0" applyFont="1" applyBorder="1" applyAlignment="1">
      <alignment horizontal="left" vertical="center" wrapText="1"/>
    </xf>
    <xf numFmtId="0" fontId="6" fillId="0" borderId="0" xfId="3" applyFont="1" applyFill="1" applyBorder="1" applyAlignment="1">
      <alignment horizontal="left" vertical="center"/>
    </xf>
    <xf numFmtId="0" fontId="6" fillId="0" borderId="14" xfId="3" applyFont="1" applyFill="1" applyBorder="1" applyAlignment="1">
      <alignment horizontal="left" vertical="center"/>
    </xf>
    <xf numFmtId="0" fontId="6" fillId="0" borderId="17" xfId="3" applyFont="1" applyFill="1" applyBorder="1" applyAlignment="1">
      <alignment horizontal="left" vertical="center"/>
    </xf>
    <xf numFmtId="0" fontId="2" fillId="2" borderId="33" xfId="3" applyFont="1" applyFill="1" applyBorder="1" applyAlignment="1">
      <alignment horizontal="center" vertical="center" wrapText="1"/>
    </xf>
    <xf numFmtId="0" fontId="2" fillId="2" borderId="11" xfId="3" applyFont="1" applyFill="1" applyBorder="1" applyAlignment="1">
      <alignment horizontal="center" vertical="center" wrapText="1"/>
    </xf>
    <xf numFmtId="0" fontId="2" fillId="2" borderId="36"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3" borderId="17" xfId="3" applyFont="1" applyFill="1" applyBorder="1" applyAlignment="1">
      <alignment horizontal="center" vertical="center" wrapText="1"/>
    </xf>
    <xf numFmtId="0" fontId="2" fillId="3" borderId="16" xfId="3" applyFont="1" applyFill="1" applyBorder="1" applyAlignment="1">
      <alignment horizontal="center" vertical="center" wrapText="1"/>
    </xf>
    <xf numFmtId="0" fontId="2" fillId="2" borderId="38" xfId="3" applyFont="1" applyFill="1" applyBorder="1" applyAlignment="1">
      <alignment horizontal="center" vertical="center" textRotation="255" wrapText="1"/>
    </xf>
    <xf numFmtId="0" fontId="2" fillId="2" borderId="12" xfId="3" applyFont="1" applyFill="1" applyBorder="1" applyAlignment="1">
      <alignment horizontal="center" vertical="center" textRotation="255" wrapText="1"/>
    </xf>
    <xf numFmtId="0" fontId="2" fillId="2" borderId="2"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38" xfId="3" applyFont="1" applyFill="1" applyBorder="1" applyAlignment="1">
      <alignment horizontal="center" vertical="center" wrapText="1"/>
    </xf>
    <xf numFmtId="0" fontId="2" fillId="2" borderId="12" xfId="3" applyFont="1" applyFill="1" applyBorder="1" applyAlignment="1">
      <alignment horizontal="center" vertical="center" wrapText="1"/>
    </xf>
    <xf numFmtId="0" fontId="21" fillId="0" borderId="17" xfId="0" applyFont="1" applyBorder="1" applyAlignment="1">
      <alignment horizontal="left" vertical="center" wrapText="1"/>
    </xf>
    <xf numFmtId="0" fontId="21" fillId="0" borderId="3" xfId="0" applyFont="1" applyBorder="1" applyAlignment="1">
      <alignment horizontal="left" vertical="center" wrapText="1"/>
    </xf>
    <xf numFmtId="0" fontId="10" fillId="0" borderId="37" xfId="3" applyFont="1" applyFill="1" applyBorder="1" applyAlignment="1">
      <alignment vertical="center" wrapText="1"/>
    </xf>
    <xf numFmtId="0" fontId="10" fillId="0" borderId="47" xfId="3" applyFont="1" applyFill="1" applyBorder="1" applyAlignment="1">
      <alignment vertical="center" wrapText="1"/>
    </xf>
    <xf numFmtId="0" fontId="10" fillId="0" borderId="27" xfId="3" applyFont="1" applyFill="1" applyBorder="1" applyAlignment="1">
      <alignment vertical="center" wrapText="1"/>
    </xf>
    <xf numFmtId="0" fontId="20" fillId="0" borderId="1" xfId="0" applyFont="1" applyBorder="1" applyAlignment="1">
      <alignment horizontal="center" vertical="center" wrapText="1"/>
    </xf>
    <xf numFmtId="0" fontId="21" fillId="0" borderId="38" xfId="0" applyFont="1" applyBorder="1" applyAlignment="1">
      <alignment horizontal="left" vertical="center" wrapText="1"/>
    </xf>
    <xf numFmtId="0" fontId="21" fillId="0" borderId="30" xfId="0" applyFont="1" applyBorder="1" applyAlignment="1">
      <alignment horizontal="left" vertical="center" wrapText="1"/>
    </xf>
    <xf numFmtId="0" fontId="21" fillId="0" borderId="12" xfId="0" applyFont="1" applyBorder="1" applyAlignment="1">
      <alignment horizontal="left" vertical="center" wrapText="1"/>
    </xf>
  </cellXfs>
  <cellStyles count="4">
    <cellStyle name="標準" xfId="0" builtinId="0"/>
    <cellStyle name="標準 2" xfId="1" xr:uid="{00000000-0005-0000-0000-000001000000}"/>
    <cellStyle name="標準_システム開発評価項目一覧（パターン2）サンプル" xfId="2" xr:uid="{00000000-0005-0000-0000-000002000000}"/>
    <cellStyle name="標準_仮想化基盤入札審査基準案"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E92"/>
  <sheetViews>
    <sheetView showGridLines="0" tabSelected="1" view="pageBreakPreview" zoomScale="85" zoomScaleNormal="85" zoomScaleSheetLayoutView="85" workbookViewId="0">
      <selection activeCell="P22" sqref="P22"/>
    </sheetView>
  </sheetViews>
  <sheetFormatPr defaultRowHeight="11.25" outlineLevelRow="1" x14ac:dyDescent="0.15"/>
  <cols>
    <col min="1" max="1" width="2.75" style="1" customWidth="1"/>
    <col min="2" max="3" width="5.625" style="1" customWidth="1"/>
    <col min="4" max="4" width="5.625" style="3" customWidth="1"/>
    <col min="5" max="5" width="48.125" style="4" customWidth="1"/>
    <col min="6" max="6" width="17.375" style="5" customWidth="1"/>
    <col min="7" max="7" width="15.25" style="5" customWidth="1"/>
    <col min="8" max="8" width="10.625" style="6" customWidth="1"/>
    <col min="9" max="10" width="10.625" style="1" customWidth="1"/>
    <col min="11" max="13" width="25.625" style="1" customWidth="1"/>
    <col min="14" max="14" width="23.5" style="1" customWidth="1"/>
    <col min="15" max="15" width="10.625" style="1" customWidth="1"/>
    <col min="16" max="16" width="24.875" style="1" customWidth="1"/>
    <col min="17" max="109" width="9" style="8"/>
    <col min="110" max="16384" width="9" style="1"/>
  </cols>
  <sheetData>
    <row r="1" spans="2:109" ht="17.25" customHeight="1" outlineLevel="1" x14ac:dyDescent="0.15">
      <c r="B1" s="2"/>
      <c r="P1" s="7"/>
    </row>
    <row r="2" spans="2:109" ht="13.5" customHeight="1" outlineLevel="1" x14ac:dyDescent="0.15">
      <c r="B2" s="2"/>
      <c r="P2" s="7"/>
    </row>
    <row r="3" spans="2:109" s="9" customFormat="1" ht="28.5" x14ac:dyDescent="0.15">
      <c r="B3" s="179" t="s">
        <v>59</v>
      </c>
      <c r="D3" s="10"/>
      <c r="H3" s="11"/>
      <c r="P3" s="7"/>
    </row>
    <row r="4" spans="2:109" s="9" customFormat="1" ht="39.950000000000003" customHeight="1" x14ac:dyDescent="0.15">
      <c r="B4" s="12"/>
      <c r="C4" s="180" t="s">
        <v>60</v>
      </c>
      <c r="D4" s="10"/>
      <c r="H4" s="11"/>
    </row>
    <row r="5" spans="2:109" s="9" customFormat="1" ht="21.75" customHeight="1" x14ac:dyDescent="0.15">
      <c r="B5" s="12"/>
      <c r="C5" s="13"/>
      <c r="D5" s="10"/>
      <c r="F5" s="119"/>
      <c r="G5" s="214"/>
      <c r="H5" s="11"/>
    </row>
    <row r="6" spans="2:109" s="14" customFormat="1" ht="33.75" customHeight="1" thickBot="1" x14ac:dyDescent="0.2">
      <c r="B6" s="15"/>
      <c r="C6" s="16"/>
      <c r="D6" s="17"/>
      <c r="E6" s="17"/>
      <c r="F6" s="271" t="s">
        <v>9</v>
      </c>
      <c r="G6" s="271"/>
      <c r="H6" s="272" t="s">
        <v>58</v>
      </c>
      <c r="I6" s="272"/>
      <c r="J6" s="272"/>
      <c r="K6" s="272"/>
      <c r="L6" s="272"/>
      <c r="M6" s="272"/>
      <c r="N6" s="272"/>
      <c r="O6" s="272"/>
      <c r="P6" s="272"/>
    </row>
    <row r="7" spans="2:109" s="14" customFormat="1" ht="39.950000000000003" customHeight="1" thickBot="1" x14ac:dyDescent="0.2">
      <c r="B7" s="15"/>
      <c r="C7" s="16"/>
      <c r="D7" s="17"/>
      <c r="E7" s="17"/>
      <c r="F7" s="271" t="s">
        <v>10</v>
      </c>
      <c r="G7" s="271"/>
      <c r="H7" s="273" t="s">
        <v>11</v>
      </c>
      <c r="I7" s="273"/>
      <c r="J7" s="273"/>
      <c r="K7" s="273"/>
      <c r="L7" s="273"/>
      <c r="M7" s="273"/>
      <c r="N7" s="273"/>
      <c r="O7" s="273"/>
      <c r="P7" s="273"/>
    </row>
    <row r="8" spans="2:109" s="14" customFormat="1" ht="10.5" customHeight="1" thickBot="1" x14ac:dyDescent="0.2">
      <c r="B8" s="15"/>
      <c r="C8" s="16"/>
      <c r="D8" s="17"/>
      <c r="E8" s="17"/>
      <c r="F8" s="17"/>
      <c r="G8" s="17"/>
      <c r="H8" s="18"/>
      <c r="I8" s="19"/>
      <c r="J8" s="19"/>
      <c r="K8" s="20"/>
      <c r="L8" s="20"/>
      <c r="M8" s="20"/>
      <c r="N8" s="20"/>
      <c r="O8" s="20"/>
      <c r="P8" s="20"/>
    </row>
    <row r="9" spans="2:109" ht="20.25" customHeight="1" thickBot="1" x14ac:dyDescent="0.2">
      <c r="B9" s="281" t="s">
        <v>0</v>
      </c>
      <c r="C9" s="281" t="s">
        <v>1</v>
      </c>
      <c r="D9" s="281" t="s">
        <v>2</v>
      </c>
      <c r="E9" s="283" t="s">
        <v>7</v>
      </c>
      <c r="F9" s="285" t="s">
        <v>12</v>
      </c>
      <c r="G9" s="274" t="s">
        <v>13</v>
      </c>
      <c r="H9" s="276" t="s">
        <v>14</v>
      </c>
      <c r="I9" s="277"/>
      <c r="J9" s="278"/>
      <c r="K9" s="276" t="s">
        <v>15</v>
      </c>
      <c r="L9" s="277"/>
      <c r="M9" s="277"/>
      <c r="N9" s="278"/>
      <c r="O9" s="279" t="s">
        <v>16</v>
      </c>
      <c r="P9" s="280"/>
    </row>
    <row r="10" spans="2:109" ht="75" customHeight="1" thickBot="1" x14ac:dyDescent="0.2">
      <c r="B10" s="282"/>
      <c r="C10" s="282"/>
      <c r="D10" s="282"/>
      <c r="E10" s="284"/>
      <c r="F10" s="286"/>
      <c r="G10" s="275"/>
      <c r="H10" s="22" t="s">
        <v>17</v>
      </c>
      <c r="I10" s="22" t="s">
        <v>18</v>
      </c>
      <c r="J10" s="22" t="s">
        <v>19</v>
      </c>
      <c r="K10" s="205" t="s">
        <v>103</v>
      </c>
      <c r="L10" s="205" t="s">
        <v>104</v>
      </c>
      <c r="M10" s="205" t="s">
        <v>105</v>
      </c>
      <c r="N10" s="206" t="s">
        <v>102</v>
      </c>
      <c r="O10" s="21" t="s">
        <v>20</v>
      </c>
      <c r="P10" s="23" t="s">
        <v>21</v>
      </c>
    </row>
    <row r="11" spans="2:109" s="24" customFormat="1" ht="36.75" customHeight="1" thickBot="1" x14ac:dyDescent="0.2">
      <c r="B11" s="25" t="s">
        <v>62</v>
      </c>
      <c r="C11" s="26"/>
      <c r="D11" s="27"/>
      <c r="E11" s="28"/>
      <c r="F11" s="29"/>
      <c r="G11" s="30"/>
      <c r="H11" s="31"/>
      <c r="I11" s="32"/>
      <c r="J11" s="32"/>
      <c r="K11" s="32"/>
      <c r="L11" s="32"/>
      <c r="M11" s="32"/>
      <c r="N11" s="33"/>
      <c r="O11" s="34"/>
      <c r="P11" s="35"/>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row>
    <row r="12" spans="2:109" s="24" customFormat="1" ht="36" customHeight="1" x14ac:dyDescent="0.15">
      <c r="B12" s="37"/>
      <c r="C12" s="38" t="s">
        <v>88</v>
      </c>
      <c r="D12" s="27"/>
      <c r="E12" s="28"/>
      <c r="F12" s="30"/>
      <c r="G12" s="30"/>
      <c r="H12" s="31"/>
      <c r="I12" s="32"/>
      <c r="J12" s="39"/>
      <c r="K12" s="39"/>
      <c r="L12" s="39"/>
      <c r="M12" s="39"/>
      <c r="N12" s="40"/>
      <c r="O12" s="39"/>
      <c r="P12" s="40"/>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row>
    <row r="13" spans="2:109" s="24" customFormat="1" ht="36" customHeight="1" thickBot="1" x14ac:dyDescent="0.2">
      <c r="B13" s="37"/>
      <c r="C13" s="37"/>
      <c r="D13" s="41" t="s">
        <v>3</v>
      </c>
      <c r="E13" s="42" t="s">
        <v>38</v>
      </c>
      <c r="F13" s="43" t="s">
        <v>8</v>
      </c>
      <c r="G13" s="44" t="s">
        <v>22</v>
      </c>
      <c r="H13" s="45"/>
      <c r="I13" s="46"/>
      <c r="J13" s="46"/>
      <c r="K13" s="47"/>
      <c r="L13" s="47"/>
      <c r="M13" s="47"/>
      <c r="N13" s="48"/>
      <c r="O13" s="49"/>
      <c r="P13" s="50"/>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row>
    <row r="14" spans="2:109" s="24" customFormat="1" ht="36" customHeight="1" x14ac:dyDescent="0.15">
      <c r="B14" s="37"/>
      <c r="C14" s="38" t="s">
        <v>89</v>
      </c>
      <c r="D14" s="27"/>
      <c r="E14" s="28"/>
      <c r="F14" s="30"/>
      <c r="G14" s="30"/>
      <c r="H14" s="31"/>
      <c r="I14" s="51"/>
      <c r="J14" s="51"/>
      <c r="K14" s="29"/>
      <c r="L14" s="29"/>
      <c r="M14" s="29"/>
      <c r="N14" s="52"/>
      <c r="O14" s="51"/>
      <c r="P14" s="53"/>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row>
    <row r="15" spans="2:109" s="24" customFormat="1" ht="45" customHeight="1" thickBot="1" x14ac:dyDescent="0.2">
      <c r="B15" s="37"/>
      <c r="C15" s="37"/>
      <c r="D15" s="54" t="s">
        <v>23</v>
      </c>
      <c r="E15" s="55" t="s">
        <v>171</v>
      </c>
      <c r="F15" s="44" t="s">
        <v>5</v>
      </c>
      <c r="G15" s="91">
        <v>5</v>
      </c>
      <c r="H15" s="92"/>
      <c r="I15" s="92"/>
      <c r="J15" s="56"/>
      <c r="K15" s="168"/>
      <c r="L15" s="169"/>
      <c r="M15" s="169"/>
      <c r="N15" s="170"/>
      <c r="O15" s="190"/>
      <c r="P15" s="9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row>
    <row r="16" spans="2:109" s="62" customFormat="1" ht="36" customHeight="1" x14ac:dyDescent="0.15">
      <c r="B16" s="63"/>
      <c r="C16" s="64" t="s">
        <v>90</v>
      </c>
      <c r="D16" s="65"/>
      <c r="E16" s="66"/>
      <c r="F16" s="67"/>
      <c r="G16" s="255"/>
      <c r="H16" s="256"/>
      <c r="I16" s="70"/>
      <c r="J16" s="70"/>
      <c r="K16" s="70"/>
      <c r="L16" s="70"/>
      <c r="M16" s="70"/>
      <c r="N16" s="71"/>
      <c r="O16" s="70"/>
      <c r="P16" s="71"/>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row>
    <row r="17" spans="2:109" s="62" customFormat="1" ht="52.5" customHeight="1" x14ac:dyDescent="0.15">
      <c r="B17" s="63"/>
      <c r="C17" s="63"/>
      <c r="D17" s="73" t="s">
        <v>68</v>
      </c>
      <c r="E17" s="74" t="s">
        <v>41</v>
      </c>
      <c r="F17" s="75" t="s">
        <v>4</v>
      </c>
      <c r="G17" s="44">
        <v>5</v>
      </c>
      <c r="H17" s="45"/>
      <c r="I17" s="76"/>
      <c r="J17" s="76"/>
      <c r="K17" s="171"/>
      <c r="L17" s="171"/>
      <c r="M17" s="171"/>
      <c r="N17" s="172"/>
      <c r="O17" s="77"/>
      <c r="P17" s="78"/>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row>
    <row r="18" spans="2:109" s="62" customFormat="1" ht="42" customHeight="1" x14ac:dyDescent="0.15">
      <c r="B18" s="63"/>
      <c r="C18" s="63"/>
      <c r="D18" s="79" t="s">
        <v>69</v>
      </c>
      <c r="E18" s="80" t="s">
        <v>47</v>
      </c>
      <c r="F18" s="44" t="s">
        <v>39</v>
      </c>
      <c r="G18" s="75">
        <v>5</v>
      </c>
      <c r="H18" s="45"/>
      <c r="I18" s="56"/>
      <c r="J18" s="56"/>
      <c r="K18" s="169"/>
      <c r="L18" s="169"/>
      <c r="M18" s="169"/>
      <c r="N18" s="170"/>
      <c r="O18" s="77"/>
      <c r="P18" s="78"/>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row>
    <row r="19" spans="2:109" s="62" customFormat="1" ht="43.5" customHeight="1" x14ac:dyDescent="0.15">
      <c r="B19" s="63"/>
      <c r="C19" s="63"/>
      <c r="D19" s="73" t="s">
        <v>75</v>
      </c>
      <c r="E19" s="80" t="s">
        <v>150</v>
      </c>
      <c r="F19" s="44" t="s">
        <v>40</v>
      </c>
      <c r="G19" s="75">
        <v>10</v>
      </c>
      <c r="H19" s="168"/>
      <c r="I19" s="56"/>
      <c r="J19" s="56"/>
      <c r="K19" s="60">
        <f>G19</f>
        <v>10</v>
      </c>
      <c r="L19" s="60">
        <f>ROUNDUP(K19*2/3,0)</f>
        <v>7</v>
      </c>
      <c r="M19" s="60">
        <f>ROUNDDOWN(K19*1/3,0)</f>
        <v>3</v>
      </c>
      <c r="N19" s="61">
        <v>0</v>
      </c>
      <c r="O19" s="77"/>
      <c r="P19" s="78"/>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row>
    <row r="20" spans="2:109" s="62" customFormat="1" ht="70.5" customHeight="1" x14ac:dyDescent="0.15">
      <c r="B20" s="63"/>
      <c r="C20" s="63"/>
      <c r="D20" s="79" t="s">
        <v>76</v>
      </c>
      <c r="E20" s="80" t="s">
        <v>151</v>
      </c>
      <c r="F20" s="44" t="s">
        <v>40</v>
      </c>
      <c r="G20" s="243">
        <v>10</v>
      </c>
      <c r="H20" s="168"/>
      <c r="I20" s="56"/>
      <c r="J20" s="56"/>
      <c r="K20" s="60">
        <f>G20</f>
        <v>10</v>
      </c>
      <c r="L20" s="60">
        <f>ROUNDUP(K20*2/3,0)</f>
        <v>7</v>
      </c>
      <c r="M20" s="60">
        <f>ROUNDDOWN(K20*1/3,0)</f>
        <v>3</v>
      </c>
      <c r="N20" s="61">
        <v>0</v>
      </c>
      <c r="O20" s="77"/>
      <c r="P20" s="78"/>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row>
    <row r="21" spans="2:109" s="62" customFormat="1" ht="42" customHeight="1" x14ac:dyDescent="0.15">
      <c r="B21" s="63"/>
      <c r="C21" s="63"/>
      <c r="D21" s="73" t="s">
        <v>77</v>
      </c>
      <c r="E21" s="80" t="s">
        <v>71</v>
      </c>
      <c r="F21" s="44" t="s">
        <v>39</v>
      </c>
      <c r="G21" s="243">
        <v>5</v>
      </c>
      <c r="H21" s="45"/>
      <c r="I21" s="56"/>
      <c r="J21" s="56"/>
      <c r="K21" s="169"/>
      <c r="L21" s="169"/>
      <c r="M21" s="169"/>
      <c r="N21" s="170"/>
      <c r="O21" s="77"/>
      <c r="P21" s="78"/>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row>
    <row r="22" spans="2:109" s="62" customFormat="1" ht="78.75" customHeight="1" x14ac:dyDescent="0.15">
      <c r="B22" s="63"/>
      <c r="C22" s="63"/>
      <c r="D22" s="79" t="s">
        <v>78</v>
      </c>
      <c r="E22" s="80" t="s">
        <v>149</v>
      </c>
      <c r="F22" s="44" t="s">
        <v>40</v>
      </c>
      <c r="G22" s="243">
        <v>20</v>
      </c>
      <c r="H22" s="168"/>
      <c r="I22" s="56"/>
      <c r="J22" s="56"/>
      <c r="K22" s="60">
        <f>G22</f>
        <v>20</v>
      </c>
      <c r="L22" s="60">
        <f>ROUNDUP(K22*2/3,0)</f>
        <v>14</v>
      </c>
      <c r="M22" s="60">
        <f>ROUNDDOWN(K22*1/3,0)</f>
        <v>6</v>
      </c>
      <c r="N22" s="61">
        <v>0</v>
      </c>
      <c r="O22" s="77"/>
      <c r="P22" s="78"/>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row>
    <row r="23" spans="2:109" s="62" customFormat="1" ht="36" customHeight="1" x14ac:dyDescent="0.15">
      <c r="B23" s="63"/>
      <c r="C23" s="63"/>
      <c r="D23" s="73" t="s">
        <v>79</v>
      </c>
      <c r="E23" s="80" t="s">
        <v>70</v>
      </c>
      <c r="F23" s="44" t="s">
        <v>39</v>
      </c>
      <c r="G23" s="243">
        <v>5</v>
      </c>
      <c r="H23" s="45"/>
      <c r="I23" s="56"/>
      <c r="J23" s="56"/>
      <c r="K23" s="169"/>
      <c r="L23" s="169"/>
      <c r="M23" s="169"/>
      <c r="N23" s="170"/>
      <c r="O23" s="77"/>
      <c r="P23" s="78"/>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row>
    <row r="24" spans="2:109" s="62" customFormat="1" ht="48.75" customHeight="1" x14ac:dyDescent="0.15">
      <c r="B24" s="63"/>
      <c r="C24" s="63"/>
      <c r="D24" s="79" t="s">
        <v>80</v>
      </c>
      <c r="E24" s="80" t="s">
        <v>152</v>
      </c>
      <c r="F24" s="44" t="s">
        <v>40</v>
      </c>
      <c r="G24" s="75">
        <v>20</v>
      </c>
      <c r="H24" s="168"/>
      <c r="I24" s="56"/>
      <c r="J24" s="56"/>
      <c r="K24" s="60">
        <f>G24</f>
        <v>20</v>
      </c>
      <c r="L24" s="60">
        <f>ROUNDUP(K24*2/3,0)</f>
        <v>14</v>
      </c>
      <c r="M24" s="60">
        <f>ROUNDDOWN(K24*1/3,0)</f>
        <v>6</v>
      </c>
      <c r="N24" s="61">
        <v>0</v>
      </c>
      <c r="O24" s="77"/>
      <c r="P24" s="78"/>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row>
    <row r="25" spans="2:109" s="62" customFormat="1" ht="36" customHeight="1" x14ac:dyDescent="0.15">
      <c r="B25" s="63"/>
      <c r="C25" s="63"/>
      <c r="D25" s="73" t="s">
        <v>81</v>
      </c>
      <c r="E25" s="80" t="s">
        <v>48</v>
      </c>
      <c r="F25" s="44" t="s">
        <v>39</v>
      </c>
      <c r="G25" s="75">
        <v>5</v>
      </c>
      <c r="H25" s="45"/>
      <c r="I25" s="56"/>
      <c r="J25" s="56"/>
      <c r="K25" s="169"/>
      <c r="L25" s="169"/>
      <c r="M25" s="169"/>
      <c r="N25" s="170"/>
      <c r="O25" s="161"/>
      <c r="P25" s="78"/>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row>
    <row r="26" spans="2:109" s="62" customFormat="1" ht="36" customHeight="1" x14ac:dyDescent="0.15">
      <c r="B26" s="63"/>
      <c r="C26" s="63"/>
      <c r="D26" s="79" t="s">
        <v>82</v>
      </c>
      <c r="E26" s="80" t="s">
        <v>49</v>
      </c>
      <c r="F26" s="44" t="s">
        <v>39</v>
      </c>
      <c r="G26" s="75">
        <v>5</v>
      </c>
      <c r="H26" s="45"/>
      <c r="I26" s="56"/>
      <c r="J26" s="56"/>
      <c r="K26" s="169"/>
      <c r="L26" s="169"/>
      <c r="M26" s="169"/>
      <c r="N26" s="173"/>
      <c r="O26" s="161"/>
      <c r="P26" s="78"/>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row>
    <row r="27" spans="2:109" s="62" customFormat="1" ht="36" customHeight="1" x14ac:dyDescent="0.15">
      <c r="B27" s="63"/>
      <c r="C27" s="63"/>
      <c r="D27" s="73" t="s">
        <v>83</v>
      </c>
      <c r="E27" s="80" t="s">
        <v>50</v>
      </c>
      <c r="F27" s="44" t="s">
        <v>39</v>
      </c>
      <c r="G27" s="75">
        <v>5</v>
      </c>
      <c r="H27" s="45"/>
      <c r="I27" s="56"/>
      <c r="J27" s="56"/>
      <c r="K27" s="169"/>
      <c r="L27" s="169"/>
      <c r="M27" s="169"/>
      <c r="N27" s="173"/>
      <c r="O27" s="161"/>
      <c r="P27" s="78"/>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row>
    <row r="28" spans="2:109" s="62" customFormat="1" ht="46.5" customHeight="1" x14ac:dyDescent="0.15">
      <c r="B28" s="63"/>
      <c r="C28" s="63"/>
      <c r="D28" s="79" t="s">
        <v>84</v>
      </c>
      <c r="E28" s="80" t="s">
        <v>148</v>
      </c>
      <c r="F28" s="44" t="s">
        <v>40</v>
      </c>
      <c r="G28" s="75">
        <v>10</v>
      </c>
      <c r="H28" s="59"/>
      <c r="I28" s="56"/>
      <c r="J28" s="56"/>
      <c r="K28" s="60">
        <f>G28</f>
        <v>10</v>
      </c>
      <c r="L28" s="60">
        <f>ROUNDUP(K28*2/3,0)</f>
        <v>7</v>
      </c>
      <c r="M28" s="149">
        <f>ROUNDDOWN(K28*1/3,0)</f>
        <v>3</v>
      </c>
      <c r="N28" s="61">
        <v>0</v>
      </c>
      <c r="O28" s="77"/>
      <c r="P28" s="78"/>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row>
    <row r="29" spans="2:109" s="62" customFormat="1" ht="46.5" customHeight="1" x14ac:dyDescent="0.15">
      <c r="B29" s="63"/>
      <c r="C29" s="63"/>
      <c r="D29" s="73" t="s">
        <v>161</v>
      </c>
      <c r="E29" s="252" t="s">
        <v>154</v>
      </c>
      <c r="F29" s="253" t="s">
        <v>39</v>
      </c>
      <c r="G29" s="243">
        <v>5</v>
      </c>
      <c r="H29" s="45"/>
      <c r="I29" s="56"/>
      <c r="J29" s="56"/>
      <c r="K29" s="169"/>
      <c r="L29" s="169"/>
      <c r="M29" s="169"/>
      <c r="N29" s="173"/>
      <c r="O29" s="77"/>
      <c r="P29" s="78"/>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row>
    <row r="30" spans="2:109" s="62" customFormat="1" ht="46.5" customHeight="1" x14ac:dyDescent="0.15">
      <c r="B30" s="63"/>
      <c r="C30" s="63"/>
      <c r="D30" s="79" t="s">
        <v>162</v>
      </c>
      <c r="E30" s="252" t="s">
        <v>155</v>
      </c>
      <c r="F30" s="253" t="s">
        <v>40</v>
      </c>
      <c r="G30" s="243">
        <v>10</v>
      </c>
      <c r="H30" s="59"/>
      <c r="I30" s="56"/>
      <c r="J30" s="56"/>
      <c r="K30" s="60">
        <f t="shared" ref="K30" si="0">G30</f>
        <v>10</v>
      </c>
      <c r="L30" s="60">
        <f t="shared" ref="L30" si="1">ROUNDUP(K30*2/3,0)</f>
        <v>7</v>
      </c>
      <c r="M30" s="149">
        <f t="shared" ref="M30" si="2">ROUNDDOWN(K30*1/3,0)</f>
        <v>3</v>
      </c>
      <c r="N30" s="61">
        <v>0</v>
      </c>
      <c r="O30" s="77"/>
      <c r="P30" s="78"/>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row>
    <row r="31" spans="2:109" s="62" customFormat="1" ht="46.5" customHeight="1" x14ac:dyDescent="0.15">
      <c r="B31" s="63"/>
      <c r="C31" s="63"/>
      <c r="D31" s="73" t="s">
        <v>163</v>
      </c>
      <c r="E31" s="252" t="s">
        <v>153</v>
      </c>
      <c r="F31" s="254" t="s">
        <v>40</v>
      </c>
      <c r="G31" s="243">
        <v>10</v>
      </c>
      <c r="H31" s="59"/>
      <c r="I31" s="56"/>
      <c r="J31" s="56"/>
      <c r="K31" s="60">
        <f>G31</f>
        <v>10</v>
      </c>
      <c r="L31" s="60">
        <f>ROUNDUP(K31*2/3,0)</f>
        <v>7</v>
      </c>
      <c r="M31" s="149">
        <f>ROUNDDOWN(K31*1/3,0)</f>
        <v>3</v>
      </c>
      <c r="N31" s="61">
        <v>0</v>
      </c>
      <c r="O31" s="77"/>
      <c r="P31" s="78"/>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row>
    <row r="32" spans="2:109" s="62" customFormat="1" ht="48.75" customHeight="1" thickBot="1" x14ac:dyDescent="0.2">
      <c r="B32" s="63"/>
      <c r="C32" s="81"/>
      <c r="D32" s="79" t="s">
        <v>164</v>
      </c>
      <c r="E32" s="250" t="s">
        <v>67</v>
      </c>
      <c r="F32" s="243" t="s">
        <v>39</v>
      </c>
      <c r="G32" s="243">
        <v>5</v>
      </c>
      <c r="H32" s="45"/>
      <c r="I32" s="76"/>
      <c r="J32" s="76"/>
      <c r="K32" s="171"/>
      <c r="L32" s="171"/>
      <c r="M32" s="171"/>
      <c r="N32" s="172"/>
      <c r="O32" s="77"/>
      <c r="P32" s="78"/>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row>
    <row r="33" spans="2:109" s="62" customFormat="1" ht="36" customHeight="1" x14ac:dyDescent="0.15">
      <c r="B33" s="63"/>
      <c r="C33" s="64" t="s">
        <v>91</v>
      </c>
      <c r="D33" s="65"/>
      <c r="E33" s="246"/>
      <c r="F33" s="247"/>
      <c r="G33" s="247"/>
      <c r="H33" s="68"/>
      <c r="I33" s="69"/>
      <c r="J33" s="69"/>
      <c r="K33" s="69"/>
      <c r="L33" s="69"/>
      <c r="M33" s="69"/>
      <c r="N33" s="103"/>
      <c r="O33" s="70"/>
      <c r="P33" s="71"/>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row>
    <row r="34" spans="2:109" s="62" customFormat="1" ht="47.25" customHeight="1" x14ac:dyDescent="0.15">
      <c r="B34" s="63"/>
      <c r="C34" s="63"/>
      <c r="D34" s="192" t="s">
        <v>25</v>
      </c>
      <c r="E34" s="250" t="s">
        <v>42</v>
      </c>
      <c r="F34" s="243" t="s">
        <v>39</v>
      </c>
      <c r="G34" s="243">
        <v>5</v>
      </c>
      <c r="H34" s="45"/>
      <c r="I34" s="147"/>
      <c r="J34" s="147"/>
      <c r="K34" s="177"/>
      <c r="L34" s="177"/>
      <c r="M34" s="177"/>
      <c r="N34" s="178"/>
      <c r="O34" s="153"/>
      <c r="P34" s="148"/>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row>
    <row r="35" spans="2:109" s="62" customFormat="1" ht="47.25" customHeight="1" x14ac:dyDescent="0.15">
      <c r="B35" s="63"/>
      <c r="C35" s="63"/>
      <c r="D35" s="192" t="s">
        <v>85</v>
      </c>
      <c r="E35" s="250" t="s">
        <v>113</v>
      </c>
      <c r="F35" s="243" t="s">
        <v>39</v>
      </c>
      <c r="G35" s="243">
        <v>5</v>
      </c>
      <c r="H35" s="45"/>
      <c r="I35" s="147"/>
      <c r="J35" s="147"/>
      <c r="K35" s="177"/>
      <c r="L35" s="177"/>
      <c r="M35" s="177"/>
      <c r="N35" s="178"/>
      <c r="O35" s="153"/>
      <c r="P35" s="140"/>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row>
    <row r="36" spans="2:109" s="62" customFormat="1" ht="65.25" customHeight="1" x14ac:dyDescent="0.15">
      <c r="B36" s="63"/>
      <c r="C36" s="63"/>
      <c r="D36" s="192" t="s">
        <v>86</v>
      </c>
      <c r="E36" s="250" t="s">
        <v>73</v>
      </c>
      <c r="F36" s="243" t="s">
        <v>40</v>
      </c>
      <c r="G36" s="243">
        <v>20</v>
      </c>
      <c r="H36" s="168"/>
      <c r="I36" s="147"/>
      <c r="J36" s="147"/>
      <c r="K36" s="75">
        <f>G36</f>
        <v>20</v>
      </c>
      <c r="L36" s="75">
        <f>ROUNDUP(K36*2/3,0)</f>
        <v>14</v>
      </c>
      <c r="M36" s="75">
        <f>ROUNDDOWN(K36*1/3,0)</f>
        <v>6</v>
      </c>
      <c r="N36" s="201">
        <v>0</v>
      </c>
      <c r="O36" s="153"/>
      <c r="P36" s="140"/>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row>
    <row r="37" spans="2:109" s="62" customFormat="1" ht="39.75" customHeight="1" x14ac:dyDescent="0.15">
      <c r="B37" s="63"/>
      <c r="C37" s="63"/>
      <c r="D37" s="192" t="s">
        <v>87</v>
      </c>
      <c r="E37" s="250" t="s">
        <v>112</v>
      </c>
      <c r="F37" s="243" t="s">
        <v>40</v>
      </c>
      <c r="G37" s="243">
        <v>20</v>
      </c>
      <c r="H37" s="168"/>
      <c r="I37" s="147"/>
      <c r="J37" s="147"/>
      <c r="K37" s="75">
        <f>G37</f>
        <v>20</v>
      </c>
      <c r="L37" s="75">
        <f>ROUNDUP(K37*2/3,0)</f>
        <v>14</v>
      </c>
      <c r="M37" s="75">
        <f>ROUNDDOWN(K37*1/3,0)</f>
        <v>6</v>
      </c>
      <c r="N37" s="201">
        <v>0</v>
      </c>
      <c r="O37" s="153"/>
      <c r="P37" s="140"/>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row>
    <row r="38" spans="2:109" s="62" customFormat="1" ht="46.5" customHeight="1" x14ac:dyDescent="0.15">
      <c r="B38" s="63"/>
      <c r="C38" s="63"/>
      <c r="D38" s="192" t="s">
        <v>114</v>
      </c>
      <c r="E38" s="251" t="s">
        <v>124</v>
      </c>
      <c r="F38" s="243" t="s">
        <v>40</v>
      </c>
      <c r="G38" s="243">
        <v>20</v>
      </c>
      <c r="H38" s="189"/>
      <c r="I38" s="209"/>
      <c r="J38" s="209"/>
      <c r="K38" s="210">
        <f t="shared" ref="K38:K40" si="3">G38</f>
        <v>20</v>
      </c>
      <c r="L38" s="210">
        <f t="shared" ref="L38:L40" si="4">ROUNDUP(K38*2/3,0)</f>
        <v>14</v>
      </c>
      <c r="M38" s="210">
        <f t="shared" ref="M38:M40" si="5">ROUNDDOWN(K38*1/3,0)</f>
        <v>6</v>
      </c>
      <c r="N38" s="211">
        <v>0</v>
      </c>
      <c r="O38" s="212"/>
      <c r="P38" s="148"/>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row>
    <row r="39" spans="2:109" s="62" customFormat="1" ht="53.25" customHeight="1" x14ac:dyDescent="0.15">
      <c r="B39" s="63"/>
      <c r="C39" s="63"/>
      <c r="D39" s="192" t="s">
        <v>115</v>
      </c>
      <c r="E39" s="80" t="s">
        <v>126</v>
      </c>
      <c r="F39" s="75" t="s">
        <v>40</v>
      </c>
      <c r="G39" s="75">
        <v>20</v>
      </c>
      <c r="H39" s="189"/>
      <c r="I39" s="209"/>
      <c r="J39" s="209"/>
      <c r="K39" s="210">
        <f t="shared" si="3"/>
        <v>20</v>
      </c>
      <c r="L39" s="210">
        <f t="shared" si="4"/>
        <v>14</v>
      </c>
      <c r="M39" s="210">
        <f t="shared" si="5"/>
        <v>6</v>
      </c>
      <c r="N39" s="211">
        <v>0</v>
      </c>
      <c r="O39" s="212"/>
      <c r="P39" s="148"/>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row>
    <row r="40" spans="2:109" s="62" customFormat="1" ht="65.25" customHeight="1" x14ac:dyDescent="0.15">
      <c r="B40" s="63"/>
      <c r="C40" s="63"/>
      <c r="D40" s="192" t="s">
        <v>116</v>
      </c>
      <c r="E40" s="80" t="s">
        <v>125</v>
      </c>
      <c r="F40" s="75" t="s">
        <v>40</v>
      </c>
      <c r="G40" s="75">
        <v>20</v>
      </c>
      <c r="H40" s="189"/>
      <c r="I40" s="209"/>
      <c r="J40" s="209"/>
      <c r="K40" s="210">
        <f t="shared" si="3"/>
        <v>20</v>
      </c>
      <c r="L40" s="210">
        <f t="shared" si="4"/>
        <v>14</v>
      </c>
      <c r="M40" s="210">
        <f t="shared" si="5"/>
        <v>6</v>
      </c>
      <c r="N40" s="211">
        <v>0</v>
      </c>
      <c r="O40" s="212"/>
      <c r="P40" s="148"/>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row>
    <row r="41" spans="2:109" s="62" customFormat="1" ht="56.25" customHeight="1" thickBot="1" x14ac:dyDescent="0.2">
      <c r="B41" s="63"/>
      <c r="C41" s="63"/>
      <c r="D41" s="192" t="s">
        <v>117</v>
      </c>
      <c r="E41" s="80" t="s">
        <v>119</v>
      </c>
      <c r="F41" s="141" t="s">
        <v>40</v>
      </c>
      <c r="G41" s="43">
        <v>20</v>
      </c>
      <c r="H41" s="174"/>
      <c r="I41" s="142"/>
      <c r="J41" s="142"/>
      <c r="K41" s="193">
        <f>G41</f>
        <v>20</v>
      </c>
      <c r="L41" s="193">
        <f>ROUNDUP(K41*2/3,0)</f>
        <v>14</v>
      </c>
      <c r="M41" s="193">
        <f>ROUNDDOWN(K41*1/3,0)</f>
        <v>6</v>
      </c>
      <c r="N41" s="194">
        <v>0</v>
      </c>
      <c r="O41" s="162"/>
      <c r="P41" s="143"/>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row>
    <row r="42" spans="2:109" s="62" customFormat="1" ht="36" customHeight="1" x14ac:dyDescent="0.15">
      <c r="B42" s="63"/>
      <c r="C42" s="64" t="s">
        <v>92</v>
      </c>
      <c r="D42" s="65"/>
      <c r="E42" s="66"/>
      <c r="F42" s="67"/>
      <c r="G42" s="67"/>
      <c r="H42" s="256"/>
      <c r="I42" s="69"/>
      <c r="J42" s="69"/>
      <c r="K42" s="69"/>
      <c r="L42" s="69"/>
      <c r="M42" s="69"/>
      <c r="N42" s="103"/>
      <c r="O42" s="70"/>
      <c r="P42" s="71"/>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row>
    <row r="43" spans="2:109" s="62" customFormat="1" ht="69" customHeight="1" x14ac:dyDescent="0.15">
      <c r="B43" s="63"/>
      <c r="C43" s="63"/>
      <c r="D43" s="192" t="s">
        <v>51</v>
      </c>
      <c r="E43" s="74" t="s">
        <v>106</v>
      </c>
      <c r="F43" s="75" t="s">
        <v>39</v>
      </c>
      <c r="G43" s="75">
        <v>5</v>
      </c>
      <c r="H43" s="45"/>
      <c r="I43" s="147"/>
      <c r="J43" s="147"/>
      <c r="K43" s="177"/>
      <c r="L43" s="177"/>
      <c r="M43" s="177"/>
      <c r="N43" s="178"/>
      <c r="O43" s="153"/>
      <c r="P43" s="266"/>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row>
    <row r="44" spans="2:109" s="62" customFormat="1" ht="47.25" customHeight="1" x14ac:dyDescent="0.15">
      <c r="B44" s="63"/>
      <c r="C44" s="63"/>
      <c r="D44" s="192" t="s">
        <v>66</v>
      </c>
      <c r="E44" s="74" t="s">
        <v>52</v>
      </c>
      <c r="F44" s="75" t="s">
        <v>40</v>
      </c>
      <c r="G44" s="75">
        <v>10</v>
      </c>
      <c r="H44" s="59"/>
      <c r="I44" s="147"/>
      <c r="J44" s="147"/>
      <c r="K44" s="152">
        <f>G44</f>
        <v>10</v>
      </c>
      <c r="L44" s="152">
        <f>ROUNDUP(K44*2/3,0)</f>
        <v>7</v>
      </c>
      <c r="M44" s="152">
        <f>ROUNDDOWN(K44*1/3,0)</f>
        <v>3</v>
      </c>
      <c r="N44" s="191">
        <v>0</v>
      </c>
      <c r="O44" s="267"/>
      <c r="P44" s="140"/>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row>
    <row r="45" spans="2:109" s="62" customFormat="1" ht="60.75" customHeight="1" thickBot="1" x14ac:dyDescent="0.2">
      <c r="B45" s="63"/>
      <c r="C45" s="63"/>
      <c r="D45" s="192" t="s">
        <v>118</v>
      </c>
      <c r="E45" s="74" t="s">
        <v>130</v>
      </c>
      <c r="F45" s="75" t="s">
        <v>40</v>
      </c>
      <c r="G45" s="75">
        <v>20</v>
      </c>
      <c r="H45" s="174"/>
      <c r="I45" s="147"/>
      <c r="J45" s="147"/>
      <c r="K45" s="75">
        <f t="shared" ref="K45" si="6">G45</f>
        <v>20</v>
      </c>
      <c r="L45" s="75">
        <f t="shared" ref="L45" si="7">ROUNDUP(K45*2/3,0)</f>
        <v>14</v>
      </c>
      <c r="M45" s="75">
        <f t="shared" ref="M45" si="8">ROUNDDOWN(K45*1/3,0)</f>
        <v>6</v>
      </c>
      <c r="N45" s="201">
        <v>0</v>
      </c>
      <c r="O45" s="268"/>
      <c r="P45" s="140"/>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row>
    <row r="46" spans="2:109" s="62" customFormat="1" ht="36" customHeight="1" x14ac:dyDescent="0.15">
      <c r="B46" s="63"/>
      <c r="C46" s="244" t="s">
        <v>169</v>
      </c>
      <c r="D46" s="245"/>
      <c r="E46" s="246"/>
      <c r="F46" s="247"/>
      <c r="G46" s="247"/>
      <c r="H46" s="256"/>
      <c r="I46" s="69"/>
      <c r="J46" s="69"/>
      <c r="K46" s="69"/>
      <c r="L46" s="69"/>
      <c r="M46" s="69"/>
      <c r="N46" s="103"/>
      <c r="O46" s="70"/>
      <c r="P46" s="71"/>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row>
    <row r="47" spans="2:109" s="62" customFormat="1" ht="40.5" customHeight="1" x14ac:dyDescent="0.15">
      <c r="B47" s="63"/>
      <c r="C47" s="248"/>
      <c r="D47" s="249" t="s">
        <v>72</v>
      </c>
      <c r="E47" s="250" t="s">
        <v>170</v>
      </c>
      <c r="F47" s="243" t="s">
        <v>39</v>
      </c>
      <c r="G47" s="243">
        <v>5</v>
      </c>
      <c r="H47" s="45"/>
      <c r="I47" s="147"/>
      <c r="J47" s="147"/>
      <c r="K47" s="177"/>
      <c r="L47" s="177"/>
      <c r="M47" s="177"/>
      <c r="N47" s="178"/>
      <c r="O47" s="153"/>
      <c r="P47" s="266"/>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row>
    <row r="48" spans="2:109" s="62" customFormat="1" ht="40.5" customHeight="1" x14ac:dyDescent="0.15">
      <c r="B48" s="63"/>
      <c r="C48" s="248"/>
      <c r="D48" s="249" t="s">
        <v>166</v>
      </c>
      <c r="E48" s="250" t="s">
        <v>165</v>
      </c>
      <c r="F48" s="243" t="s">
        <v>39</v>
      </c>
      <c r="G48" s="243">
        <v>5</v>
      </c>
      <c r="H48" s="242"/>
      <c r="I48" s="147"/>
      <c r="J48" s="147"/>
      <c r="K48" s="177"/>
      <c r="L48" s="177"/>
      <c r="M48" s="177"/>
      <c r="N48" s="178"/>
      <c r="O48" s="267"/>
      <c r="P48" s="140"/>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row>
    <row r="49" spans="1:109" s="62" customFormat="1" ht="40.5" customHeight="1" x14ac:dyDescent="0.15">
      <c r="B49" s="63"/>
      <c r="C49" s="248"/>
      <c r="D49" s="249" t="s">
        <v>167</v>
      </c>
      <c r="E49" s="250" t="s">
        <v>156</v>
      </c>
      <c r="F49" s="243" t="s">
        <v>39</v>
      </c>
      <c r="G49" s="243">
        <v>5</v>
      </c>
      <c r="H49" s="242"/>
      <c r="I49" s="147"/>
      <c r="J49" s="147"/>
      <c r="K49" s="177"/>
      <c r="L49" s="177"/>
      <c r="M49" s="177"/>
      <c r="N49" s="178"/>
      <c r="O49" s="267"/>
      <c r="P49" s="140"/>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row>
    <row r="50" spans="1:109" s="62" customFormat="1" ht="47.25" customHeight="1" thickBot="1" x14ac:dyDescent="0.2">
      <c r="B50" s="63"/>
      <c r="C50" s="248"/>
      <c r="D50" s="249" t="s">
        <v>168</v>
      </c>
      <c r="E50" s="250" t="s">
        <v>157</v>
      </c>
      <c r="F50" s="243" t="s">
        <v>39</v>
      </c>
      <c r="G50" s="243">
        <v>5</v>
      </c>
      <c r="H50" s="242"/>
      <c r="I50" s="147"/>
      <c r="J50" s="147"/>
      <c r="K50" s="177"/>
      <c r="L50" s="177"/>
      <c r="M50" s="177"/>
      <c r="N50" s="178"/>
      <c r="O50" s="268"/>
      <c r="P50" s="140"/>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row>
    <row r="51" spans="1:109" s="24" customFormat="1" ht="36" customHeight="1" thickBot="1" x14ac:dyDescent="0.2">
      <c r="B51" s="38" t="s">
        <v>101</v>
      </c>
      <c r="C51" s="26"/>
      <c r="D51" s="27"/>
      <c r="E51" s="28"/>
      <c r="F51" s="30"/>
      <c r="G51" s="257"/>
      <c r="H51" s="258"/>
      <c r="I51" s="259"/>
      <c r="J51" s="144"/>
      <c r="K51" s="29"/>
      <c r="L51" s="29"/>
      <c r="M51" s="29"/>
      <c r="N51" s="52"/>
      <c r="O51" s="51"/>
      <c r="P51" s="53"/>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row>
    <row r="52" spans="1:109" s="24" customFormat="1" ht="36" customHeight="1" x14ac:dyDescent="0.15">
      <c r="A52" s="36"/>
      <c r="B52" s="82"/>
      <c r="C52" s="83" t="s">
        <v>93</v>
      </c>
      <c r="D52" s="84"/>
      <c r="E52" s="262"/>
      <c r="F52" s="260"/>
      <c r="G52" s="260"/>
      <c r="H52" s="256"/>
      <c r="I52" s="261"/>
      <c r="J52" s="261"/>
      <c r="K52" s="167"/>
      <c r="L52" s="167"/>
      <c r="M52" s="167"/>
      <c r="N52" s="264"/>
      <c r="O52" s="261"/>
      <c r="P52" s="53"/>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row>
    <row r="53" spans="1:109" s="88" customFormat="1" ht="45.75" customHeight="1" x14ac:dyDescent="0.15">
      <c r="A53" s="36"/>
      <c r="B53" s="82"/>
      <c r="C53" s="98"/>
      <c r="D53" s="99" t="s">
        <v>6</v>
      </c>
      <c r="E53" s="42" t="s">
        <v>46</v>
      </c>
      <c r="F53" s="43" t="s">
        <v>4</v>
      </c>
      <c r="G53" s="43">
        <v>5</v>
      </c>
      <c r="H53" s="45"/>
      <c r="I53" s="56"/>
      <c r="J53" s="56"/>
      <c r="K53" s="169"/>
      <c r="L53" s="169"/>
      <c r="M53" s="169"/>
      <c r="N53" s="170"/>
      <c r="O53" s="57"/>
      <c r="P53" s="58"/>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row>
    <row r="54" spans="1:109" s="88" customFormat="1" ht="45.75" customHeight="1" x14ac:dyDescent="0.15">
      <c r="A54" s="36"/>
      <c r="B54" s="82"/>
      <c r="C54" s="204"/>
      <c r="D54" s="99" t="s">
        <v>94</v>
      </c>
      <c r="E54" s="42" t="s">
        <v>53</v>
      </c>
      <c r="F54" s="43" t="s">
        <v>39</v>
      </c>
      <c r="G54" s="43">
        <v>5</v>
      </c>
      <c r="H54" s="45"/>
      <c r="I54" s="56"/>
      <c r="J54" s="56"/>
      <c r="K54" s="169"/>
      <c r="L54" s="169"/>
      <c r="M54" s="169"/>
      <c r="N54" s="170"/>
      <c r="O54" s="57"/>
      <c r="P54" s="58"/>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row>
    <row r="55" spans="1:109" s="88" customFormat="1" ht="60" customHeight="1" x14ac:dyDescent="0.15">
      <c r="A55" s="36"/>
      <c r="B55" s="82"/>
      <c r="C55" s="204"/>
      <c r="D55" s="99" t="s">
        <v>95</v>
      </c>
      <c r="E55" s="42" t="s">
        <v>54</v>
      </c>
      <c r="F55" s="43" t="s">
        <v>40</v>
      </c>
      <c r="G55" s="43">
        <v>20</v>
      </c>
      <c r="H55" s="168"/>
      <c r="I55" s="56"/>
      <c r="J55" s="56"/>
      <c r="K55" s="60">
        <f>G55</f>
        <v>20</v>
      </c>
      <c r="L55" s="60">
        <f>ROUNDUP(K55*2/3,0)</f>
        <v>14</v>
      </c>
      <c r="M55" s="60">
        <f>ROUNDDOWN(K55*1/3,0)</f>
        <v>6</v>
      </c>
      <c r="N55" s="61">
        <v>0</v>
      </c>
      <c r="O55" s="57"/>
      <c r="P55" s="58"/>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row>
    <row r="56" spans="1:109" s="24" customFormat="1" ht="36" customHeight="1" x14ac:dyDescent="0.15">
      <c r="A56" s="36"/>
      <c r="B56" s="82"/>
      <c r="C56" s="82"/>
      <c r="D56" s="85" t="s">
        <v>96</v>
      </c>
      <c r="E56" s="55" t="s">
        <v>55</v>
      </c>
      <c r="F56" s="44" t="s">
        <v>4</v>
      </c>
      <c r="G56" s="44">
        <v>5</v>
      </c>
      <c r="H56" s="45"/>
      <c r="I56" s="56"/>
      <c r="J56" s="56"/>
      <c r="K56" s="169"/>
      <c r="L56" s="169"/>
      <c r="M56" s="169"/>
      <c r="N56" s="173"/>
      <c r="O56" s="163"/>
      <c r="P56" s="58"/>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row>
    <row r="57" spans="1:109" s="88" customFormat="1" ht="37.5" customHeight="1" x14ac:dyDescent="0.15">
      <c r="A57" s="36"/>
      <c r="B57" s="82"/>
      <c r="C57" s="86"/>
      <c r="D57" s="85" t="s">
        <v>97</v>
      </c>
      <c r="E57" s="55" t="s">
        <v>122</v>
      </c>
      <c r="F57" s="44" t="s">
        <v>24</v>
      </c>
      <c r="G57" s="44">
        <v>20</v>
      </c>
      <c r="H57" s="59"/>
      <c r="I57" s="56"/>
      <c r="J57" s="56"/>
      <c r="K57" s="60">
        <f>G57</f>
        <v>20</v>
      </c>
      <c r="L57" s="60">
        <f>ROUNDUP(K57*2/3,0)</f>
        <v>14</v>
      </c>
      <c r="M57" s="60">
        <f>ROUNDDOWN(K57*1/3,0)</f>
        <v>6</v>
      </c>
      <c r="N57" s="61">
        <v>0</v>
      </c>
      <c r="O57" s="57"/>
      <c r="P57" s="58"/>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row>
    <row r="58" spans="1:109" s="88" customFormat="1" ht="48.75" customHeight="1" x14ac:dyDescent="0.15">
      <c r="A58" s="36"/>
      <c r="B58" s="82"/>
      <c r="C58" s="86"/>
      <c r="D58" s="87" t="s">
        <v>98</v>
      </c>
      <c r="E58" s="42" t="s">
        <v>56</v>
      </c>
      <c r="F58" s="43" t="s">
        <v>39</v>
      </c>
      <c r="G58" s="43">
        <v>5</v>
      </c>
      <c r="H58" s="45"/>
      <c r="I58" s="46"/>
      <c r="J58" s="46"/>
      <c r="K58" s="175"/>
      <c r="L58" s="175"/>
      <c r="M58" s="175"/>
      <c r="N58" s="176"/>
      <c r="O58" s="164"/>
      <c r="P58" s="50"/>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row>
    <row r="59" spans="1:109" s="88" customFormat="1" ht="38.25" customHeight="1" x14ac:dyDescent="0.15">
      <c r="A59" s="36"/>
      <c r="B59" s="82"/>
      <c r="C59" s="86"/>
      <c r="D59" s="85" t="s">
        <v>99</v>
      </c>
      <c r="E59" s="55" t="s">
        <v>123</v>
      </c>
      <c r="F59" s="44" t="s">
        <v>24</v>
      </c>
      <c r="G59" s="44">
        <v>10</v>
      </c>
      <c r="H59" s="59"/>
      <c r="I59" s="56"/>
      <c r="J59" s="56"/>
      <c r="K59" s="60">
        <f>G59</f>
        <v>10</v>
      </c>
      <c r="L59" s="60">
        <f>ROUNDUP(K59*2/3,0)</f>
        <v>7</v>
      </c>
      <c r="M59" s="149">
        <f>ROUNDDOWN(K59*1/3,0)</f>
        <v>3</v>
      </c>
      <c r="N59" s="61">
        <v>0</v>
      </c>
      <c r="O59" s="57"/>
      <c r="P59" s="58"/>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row>
    <row r="60" spans="1:109" s="88" customFormat="1" ht="35.25" customHeight="1" thickBot="1" x14ac:dyDescent="0.2">
      <c r="A60" s="36"/>
      <c r="B60" s="82"/>
      <c r="C60" s="101"/>
      <c r="D60" s="102" t="s">
        <v>100</v>
      </c>
      <c r="E60" s="202" t="s">
        <v>74</v>
      </c>
      <c r="F60" s="203" t="s">
        <v>39</v>
      </c>
      <c r="G60" s="203">
        <v>5</v>
      </c>
      <c r="H60" s="195"/>
      <c r="I60" s="196"/>
      <c r="J60" s="196"/>
      <c r="K60" s="197"/>
      <c r="L60" s="197"/>
      <c r="M60" s="197"/>
      <c r="N60" s="198"/>
      <c r="O60" s="199"/>
      <c r="P60" s="200"/>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row>
    <row r="61" spans="1:109" s="24" customFormat="1" ht="36" customHeight="1" x14ac:dyDescent="0.15">
      <c r="A61" s="36"/>
      <c r="B61" s="82"/>
      <c r="C61" s="83" t="s">
        <v>107</v>
      </c>
      <c r="D61" s="84"/>
      <c r="E61" s="28"/>
      <c r="F61" s="30"/>
      <c r="G61" s="260"/>
      <c r="H61" s="256"/>
      <c r="I61" s="261"/>
      <c r="J61" s="261"/>
      <c r="K61" s="167"/>
      <c r="L61" s="167"/>
      <c r="M61" s="167"/>
      <c r="N61" s="264"/>
      <c r="O61" s="261"/>
      <c r="P61" s="263"/>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row>
    <row r="62" spans="1:109" s="88" customFormat="1" ht="69" customHeight="1" x14ac:dyDescent="0.15">
      <c r="A62" s="36"/>
      <c r="B62" s="82"/>
      <c r="C62" s="98"/>
      <c r="D62" s="99" t="s">
        <v>108</v>
      </c>
      <c r="E62" s="42" t="s">
        <v>172</v>
      </c>
      <c r="F62" s="43" t="s">
        <v>4</v>
      </c>
      <c r="G62" s="43">
        <v>5</v>
      </c>
      <c r="H62" s="45"/>
      <c r="I62" s="56"/>
      <c r="J62" s="56"/>
      <c r="K62" s="169"/>
      <c r="L62" s="169"/>
      <c r="M62" s="169"/>
      <c r="N62" s="170"/>
      <c r="O62" s="57"/>
      <c r="P62" s="58"/>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row>
    <row r="63" spans="1:109" s="88" customFormat="1" ht="57" customHeight="1" x14ac:dyDescent="0.15">
      <c r="A63" s="36"/>
      <c r="B63" s="82"/>
      <c r="C63" s="204"/>
      <c r="D63" s="99" t="s">
        <v>109</v>
      </c>
      <c r="E63" s="42" t="s">
        <v>120</v>
      </c>
      <c r="F63" s="43" t="s">
        <v>39</v>
      </c>
      <c r="G63" s="43">
        <v>5</v>
      </c>
      <c r="H63" s="45"/>
      <c r="I63" s="56"/>
      <c r="J63" s="56"/>
      <c r="K63" s="169"/>
      <c r="L63" s="169"/>
      <c r="M63" s="169"/>
      <c r="N63" s="170"/>
      <c r="O63" s="57"/>
      <c r="P63" s="58"/>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row>
    <row r="64" spans="1:109" s="88" customFormat="1" ht="58.5" customHeight="1" x14ac:dyDescent="0.15">
      <c r="A64" s="36"/>
      <c r="B64" s="82"/>
      <c r="C64" s="204"/>
      <c r="D64" s="99" t="s">
        <v>110</v>
      </c>
      <c r="E64" s="42" t="s">
        <v>127</v>
      </c>
      <c r="F64" s="43" t="s">
        <v>40</v>
      </c>
      <c r="G64" s="43">
        <v>20</v>
      </c>
      <c r="H64" s="168"/>
      <c r="I64" s="56"/>
      <c r="J64" s="56"/>
      <c r="K64" s="60">
        <f t="shared" ref="K64:K66" si="9">G64</f>
        <v>20</v>
      </c>
      <c r="L64" s="60">
        <f t="shared" ref="L64:L66" si="10">ROUNDUP(K64*2/3,0)</f>
        <v>14</v>
      </c>
      <c r="M64" s="60">
        <f t="shared" ref="M64:M66" si="11">ROUNDDOWN(K64*1/3,0)</f>
        <v>6</v>
      </c>
      <c r="N64" s="61">
        <v>0</v>
      </c>
      <c r="O64" s="57"/>
      <c r="P64" s="58"/>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row>
    <row r="65" spans="1:109" s="24" customFormat="1" ht="70.5" customHeight="1" x14ac:dyDescent="0.15">
      <c r="A65" s="36"/>
      <c r="B65" s="82"/>
      <c r="C65" s="82"/>
      <c r="D65" s="85" t="s">
        <v>111</v>
      </c>
      <c r="E65" s="55" t="s">
        <v>128</v>
      </c>
      <c r="F65" s="43" t="s">
        <v>40</v>
      </c>
      <c r="G65" s="43">
        <v>20</v>
      </c>
      <c r="H65" s="168"/>
      <c r="I65" s="56"/>
      <c r="J65" s="56"/>
      <c r="K65" s="60">
        <f t="shared" si="9"/>
        <v>20</v>
      </c>
      <c r="L65" s="60">
        <f t="shared" si="10"/>
        <v>14</v>
      </c>
      <c r="M65" s="60">
        <f t="shared" si="11"/>
        <v>6</v>
      </c>
      <c r="N65" s="213">
        <v>0</v>
      </c>
      <c r="O65" s="163"/>
      <c r="P65" s="58"/>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row>
    <row r="66" spans="1:109" s="88" customFormat="1" ht="45" customHeight="1" thickBot="1" x14ac:dyDescent="0.2">
      <c r="A66" s="36"/>
      <c r="B66" s="82"/>
      <c r="C66" s="86"/>
      <c r="D66" s="85" t="s">
        <v>121</v>
      </c>
      <c r="E66" s="55" t="s">
        <v>129</v>
      </c>
      <c r="F66" s="43" t="s">
        <v>40</v>
      </c>
      <c r="G66" s="44">
        <v>20</v>
      </c>
      <c r="H66" s="59"/>
      <c r="I66" s="56"/>
      <c r="J66" s="56"/>
      <c r="K66" s="60">
        <f t="shared" si="9"/>
        <v>20</v>
      </c>
      <c r="L66" s="60">
        <f t="shared" si="10"/>
        <v>14</v>
      </c>
      <c r="M66" s="60">
        <f t="shared" si="11"/>
        <v>6</v>
      </c>
      <c r="N66" s="61">
        <v>0</v>
      </c>
      <c r="O66" s="57"/>
      <c r="P66" s="58"/>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row>
    <row r="67" spans="1:109" s="24" customFormat="1" ht="48" customHeight="1" thickBot="1" x14ac:dyDescent="0.2">
      <c r="A67" s="36"/>
      <c r="B67" s="83" t="s">
        <v>61</v>
      </c>
      <c r="C67" s="97"/>
      <c r="D67" s="84"/>
      <c r="E67" s="28"/>
      <c r="F67" s="30"/>
      <c r="G67" s="257"/>
      <c r="H67" s="258"/>
      <c r="I67" s="259"/>
      <c r="J67" s="259"/>
      <c r="K67" s="29"/>
      <c r="L67" s="29"/>
      <c r="M67" s="29"/>
      <c r="N67" s="52"/>
      <c r="O67" s="51"/>
      <c r="P67" s="53"/>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row>
    <row r="68" spans="1:109" s="24" customFormat="1" ht="48" customHeight="1" x14ac:dyDescent="0.15">
      <c r="A68" s="36"/>
      <c r="B68" s="82"/>
      <c r="C68" s="83" t="s">
        <v>57</v>
      </c>
      <c r="D68" s="84"/>
      <c r="E68" s="28"/>
      <c r="F68" s="30"/>
      <c r="G68" s="260"/>
      <c r="H68" s="256"/>
      <c r="I68" s="39"/>
      <c r="J68" s="39"/>
      <c r="K68" s="167"/>
      <c r="L68" s="29"/>
      <c r="M68" s="29"/>
      <c r="N68" s="52"/>
      <c r="O68" s="32"/>
      <c r="P68" s="33"/>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row>
    <row r="69" spans="1:109" s="88" customFormat="1" ht="134.25" customHeight="1" x14ac:dyDescent="0.15">
      <c r="A69" s="36"/>
      <c r="B69" s="82"/>
      <c r="C69" s="98"/>
      <c r="D69" s="100" t="s">
        <v>63</v>
      </c>
      <c r="E69" s="55" t="s">
        <v>43</v>
      </c>
      <c r="F69" s="44" t="s">
        <v>4</v>
      </c>
      <c r="G69" s="44">
        <v>5</v>
      </c>
      <c r="H69" s="45"/>
      <c r="I69" s="56"/>
      <c r="J69" s="56"/>
      <c r="K69" s="168"/>
      <c r="L69" s="168"/>
      <c r="M69" s="168"/>
      <c r="N69" s="173"/>
      <c r="O69" s="57"/>
      <c r="P69" s="5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row>
    <row r="70" spans="1:109" s="88" customFormat="1" ht="41.25" customHeight="1" x14ac:dyDescent="0.15">
      <c r="A70" s="36"/>
      <c r="B70" s="82"/>
      <c r="C70" s="98"/>
      <c r="D70" s="100" t="s">
        <v>64</v>
      </c>
      <c r="E70" s="181" t="s">
        <v>44</v>
      </c>
      <c r="F70" s="182" t="s">
        <v>39</v>
      </c>
      <c r="G70" s="182">
        <v>5</v>
      </c>
      <c r="H70" s="188"/>
      <c r="I70" s="183"/>
      <c r="J70" s="183"/>
      <c r="K70" s="184"/>
      <c r="L70" s="184"/>
      <c r="M70" s="184"/>
      <c r="N70" s="185"/>
      <c r="O70" s="186"/>
      <c r="P70" s="187"/>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row>
    <row r="71" spans="1:109" s="88" customFormat="1" ht="48" customHeight="1" thickBot="1" x14ac:dyDescent="0.2">
      <c r="A71" s="36"/>
      <c r="B71" s="82"/>
      <c r="C71" s="101"/>
      <c r="D71" s="102" t="s">
        <v>65</v>
      </c>
      <c r="E71" s="90" t="s">
        <v>45</v>
      </c>
      <c r="F71" s="91" t="s">
        <v>24</v>
      </c>
      <c r="G71" s="91">
        <v>10</v>
      </c>
      <c r="H71" s="189"/>
      <c r="I71" s="92"/>
      <c r="J71" s="92"/>
      <c r="K71" s="265">
        <f>G71</f>
        <v>10</v>
      </c>
      <c r="L71" s="93">
        <f t="shared" ref="L71" si="12">ROUNDUP(K71*2/3,0)</f>
        <v>7</v>
      </c>
      <c r="M71" s="93">
        <f>ROUNDDOWN(K71*1/3,0)</f>
        <v>3</v>
      </c>
      <c r="N71" s="94">
        <v>0</v>
      </c>
      <c r="O71" s="95"/>
      <c r="P71" s="9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row>
    <row r="72" spans="1:109" s="24" customFormat="1" ht="36" customHeight="1" thickBot="1" x14ac:dyDescent="0.2">
      <c r="A72" s="120"/>
      <c r="B72" s="83" t="s">
        <v>35</v>
      </c>
      <c r="C72" s="154"/>
      <c r="D72" s="155"/>
      <c r="E72" s="156"/>
      <c r="F72" s="157"/>
      <c r="G72" s="157"/>
      <c r="H72" s="166"/>
      <c r="I72" s="158"/>
      <c r="J72" s="158"/>
      <c r="K72" s="159"/>
      <c r="L72" s="159"/>
      <c r="M72" s="159"/>
      <c r="N72" s="160"/>
      <c r="O72" s="165"/>
      <c r="P72" s="128"/>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row>
    <row r="73" spans="1:109" s="24" customFormat="1" ht="36" customHeight="1" x14ac:dyDescent="0.15">
      <c r="A73" s="120"/>
      <c r="B73" s="104"/>
      <c r="C73" s="121" t="s">
        <v>36</v>
      </c>
      <c r="D73" s="122"/>
      <c r="E73" s="123"/>
      <c r="F73" s="124"/>
      <c r="G73" s="124"/>
      <c r="H73" s="125"/>
      <c r="I73" s="126"/>
      <c r="J73" s="126"/>
      <c r="K73" s="145"/>
      <c r="L73" s="145"/>
      <c r="M73" s="145"/>
      <c r="N73" s="146"/>
      <c r="O73" s="126"/>
      <c r="P73" s="12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row>
    <row r="74" spans="1:109" s="36" customFormat="1" ht="171" customHeight="1" thickBot="1" x14ac:dyDescent="0.2">
      <c r="B74" s="105"/>
      <c r="C74" s="89"/>
      <c r="D74" s="133" t="s">
        <v>26</v>
      </c>
      <c r="E74" s="90" t="s">
        <v>37</v>
      </c>
      <c r="F74" s="91" t="s">
        <v>24</v>
      </c>
      <c r="G74" s="215">
        <v>18</v>
      </c>
      <c r="H74" s="174"/>
      <c r="I74" s="92"/>
      <c r="J74" s="92"/>
      <c r="K74" s="289" t="s">
        <v>34</v>
      </c>
      <c r="L74" s="290"/>
      <c r="M74" s="291"/>
      <c r="N74" s="94">
        <v>0</v>
      </c>
      <c r="O74" s="57"/>
      <c r="P74" s="58"/>
    </row>
    <row r="75" spans="1:109" s="36" customFormat="1" ht="17.25" x14ac:dyDescent="0.15">
      <c r="B75" s="121"/>
      <c r="C75" s="121"/>
      <c r="D75" s="121"/>
      <c r="E75" s="129"/>
      <c r="F75" s="130"/>
      <c r="G75" s="130"/>
      <c r="H75" s="131"/>
      <c r="I75" s="126"/>
      <c r="J75" s="126"/>
      <c r="K75" s="132"/>
      <c r="L75" s="132"/>
      <c r="M75" s="132"/>
      <c r="N75" s="131"/>
      <c r="O75" s="126"/>
      <c r="P75" s="126"/>
    </row>
    <row r="76" spans="1:109" s="24" customFormat="1" ht="21.75" customHeight="1" thickBot="1" x14ac:dyDescent="0.2">
      <c r="B76" s="219"/>
      <c r="C76" s="219"/>
      <c r="D76" s="220"/>
      <c r="E76" s="221"/>
      <c r="F76" s="222"/>
      <c r="G76" s="222"/>
      <c r="H76" s="223"/>
      <c r="I76" s="219"/>
      <c r="J76" s="224"/>
      <c r="K76" s="292" t="s">
        <v>33</v>
      </c>
      <c r="L76" s="292"/>
      <c r="M76" s="292"/>
      <c r="N76" s="208" t="s">
        <v>32</v>
      </c>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row>
    <row r="77" spans="1:109" s="106" customFormat="1" ht="29.25" customHeight="1" thickBot="1" x14ac:dyDescent="0.2">
      <c r="B77" s="225" t="s">
        <v>27</v>
      </c>
      <c r="C77" s="226"/>
      <c r="D77" s="227"/>
      <c r="E77" s="228"/>
      <c r="F77" s="229"/>
      <c r="G77" s="230"/>
      <c r="H77" s="231"/>
      <c r="I77" s="232"/>
      <c r="J77" s="115"/>
      <c r="K77" s="293" t="s">
        <v>131</v>
      </c>
      <c r="L77" s="269" t="s">
        <v>146</v>
      </c>
      <c r="M77" s="270"/>
      <c r="N77" s="216">
        <v>18</v>
      </c>
      <c r="O77" s="107"/>
      <c r="P77" s="108"/>
      <c r="Q77" s="109"/>
      <c r="R77" s="110"/>
      <c r="S77" s="110"/>
      <c r="T77" s="110"/>
      <c r="U77" s="110"/>
      <c r="V77" s="110"/>
      <c r="W77" s="110"/>
      <c r="X77" s="11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10"/>
      <c r="BS77" s="110"/>
      <c r="BT77" s="110"/>
      <c r="BU77" s="110"/>
      <c r="BV77" s="110"/>
      <c r="BW77" s="110"/>
      <c r="BX77" s="110"/>
      <c r="BY77" s="110"/>
      <c r="BZ77" s="110"/>
      <c r="CA77" s="110"/>
      <c r="CB77" s="110"/>
      <c r="CC77" s="110"/>
      <c r="CD77" s="110"/>
      <c r="CE77" s="110"/>
      <c r="CF77" s="110"/>
      <c r="CG77" s="110"/>
      <c r="CH77" s="110"/>
      <c r="CI77" s="110"/>
      <c r="CJ77" s="110"/>
      <c r="CK77" s="110"/>
      <c r="CL77" s="110"/>
      <c r="CM77" s="110"/>
      <c r="CN77" s="110"/>
      <c r="CO77" s="110"/>
      <c r="CP77" s="110"/>
      <c r="CQ77" s="110"/>
      <c r="CR77" s="110"/>
      <c r="CS77" s="110"/>
      <c r="CT77" s="110"/>
      <c r="CU77" s="110"/>
      <c r="CV77" s="110"/>
      <c r="CW77" s="110"/>
      <c r="CX77" s="110"/>
      <c r="CY77" s="110"/>
      <c r="CZ77" s="110"/>
      <c r="DA77" s="110"/>
      <c r="DB77" s="110"/>
      <c r="DC77" s="110"/>
      <c r="DD77" s="110"/>
      <c r="DE77" s="110"/>
    </row>
    <row r="78" spans="1:109" s="106" customFormat="1" ht="29.25" customHeight="1" thickBot="1" x14ac:dyDescent="0.2">
      <c r="B78" s="233"/>
      <c r="C78" s="111"/>
      <c r="D78" s="112"/>
      <c r="E78" s="150"/>
      <c r="F78" s="151"/>
      <c r="G78" s="113"/>
      <c r="H78" s="114"/>
      <c r="I78" s="234"/>
      <c r="J78" s="115"/>
      <c r="K78" s="294"/>
      <c r="L78" s="269" t="s">
        <v>132</v>
      </c>
      <c r="M78" s="270"/>
      <c r="N78" s="217">
        <v>14</v>
      </c>
      <c r="O78" s="107"/>
      <c r="P78" s="108"/>
      <c r="Q78" s="109"/>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0"/>
      <c r="BT78" s="110"/>
      <c r="BU78" s="110"/>
      <c r="BV78" s="110"/>
      <c r="BW78" s="110"/>
      <c r="BX78" s="110"/>
      <c r="BY78" s="110"/>
      <c r="BZ78" s="110"/>
      <c r="CA78" s="110"/>
      <c r="CB78" s="110"/>
      <c r="CC78" s="110"/>
      <c r="CD78" s="110"/>
      <c r="CE78" s="110"/>
      <c r="CF78" s="110"/>
      <c r="CG78" s="110"/>
      <c r="CH78" s="110"/>
      <c r="CI78" s="110"/>
      <c r="CJ78" s="110"/>
      <c r="CK78" s="110"/>
      <c r="CL78" s="110"/>
      <c r="CM78" s="110"/>
      <c r="CN78" s="110"/>
      <c r="CO78" s="110"/>
      <c r="CP78" s="110"/>
      <c r="CQ78" s="110"/>
      <c r="CR78" s="110"/>
      <c r="CS78" s="110"/>
      <c r="CT78" s="110"/>
      <c r="CU78" s="110"/>
      <c r="CV78" s="110"/>
      <c r="CW78" s="110"/>
      <c r="CX78" s="110"/>
      <c r="CY78" s="110"/>
      <c r="CZ78" s="110"/>
      <c r="DA78" s="110"/>
      <c r="DB78" s="110"/>
      <c r="DC78" s="110"/>
      <c r="DD78" s="110"/>
      <c r="DE78" s="110"/>
    </row>
    <row r="79" spans="1:109" s="106" customFormat="1" ht="29.25" customHeight="1" thickBot="1" x14ac:dyDescent="0.2">
      <c r="B79" s="233"/>
      <c r="C79" s="116" t="s">
        <v>28</v>
      </c>
      <c r="D79" s="117" t="s">
        <v>158</v>
      </c>
      <c r="E79" s="111"/>
      <c r="F79" s="113"/>
      <c r="G79" s="113"/>
      <c r="H79" s="114"/>
      <c r="I79" s="234"/>
      <c r="J79" s="115"/>
      <c r="K79" s="294"/>
      <c r="L79" s="269" t="s">
        <v>133</v>
      </c>
      <c r="M79" s="270"/>
      <c r="N79" s="217">
        <v>12</v>
      </c>
      <c r="O79" s="107"/>
      <c r="P79" s="108"/>
      <c r="Q79" s="109"/>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row>
    <row r="80" spans="1:109" s="106" customFormat="1" ht="29.25" customHeight="1" thickBot="1" x14ac:dyDescent="0.2">
      <c r="B80" s="233"/>
      <c r="C80" s="118"/>
      <c r="D80" s="119"/>
      <c r="E80" s="111"/>
      <c r="F80" s="113"/>
      <c r="G80" s="113"/>
      <c r="H80" s="114"/>
      <c r="I80" s="234"/>
      <c r="J80" s="115"/>
      <c r="K80" s="294"/>
      <c r="L80" s="269" t="s">
        <v>134</v>
      </c>
      <c r="M80" s="270"/>
      <c r="N80" s="217">
        <v>8</v>
      </c>
      <c r="O80" s="107"/>
      <c r="P80" s="108"/>
      <c r="Q80" s="109"/>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110"/>
      <c r="AV80" s="110"/>
      <c r="AW80" s="110"/>
      <c r="AX80" s="110"/>
      <c r="AY80" s="110"/>
      <c r="AZ80" s="110"/>
      <c r="BA80" s="110"/>
      <c r="BB80" s="110"/>
      <c r="BC80" s="110"/>
      <c r="BD80" s="110"/>
      <c r="BE80" s="110"/>
      <c r="BF80" s="110"/>
      <c r="BG80" s="110"/>
      <c r="BH80" s="110"/>
      <c r="BI80" s="110"/>
      <c r="BJ80" s="110"/>
      <c r="BK80" s="110"/>
      <c r="BL80" s="110"/>
      <c r="BM80" s="110"/>
      <c r="BN80" s="110"/>
      <c r="BO80" s="110"/>
      <c r="BP80" s="110"/>
      <c r="BQ80" s="110"/>
      <c r="BR80" s="110"/>
      <c r="BS80" s="110"/>
      <c r="BT80" s="110"/>
      <c r="BU80" s="110"/>
      <c r="BV80" s="110"/>
      <c r="BW80" s="110"/>
      <c r="BX80" s="110"/>
      <c r="BY80" s="110"/>
      <c r="BZ80" s="110"/>
      <c r="CA80" s="110"/>
      <c r="CB80" s="110"/>
      <c r="CC80" s="110"/>
      <c r="CD80" s="110"/>
      <c r="CE80" s="110"/>
      <c r="CF80" s="110"/>
      <c r="CG80" s="110"/>
      <c r="CH80" s="110"/>
      <c r="CI80" s="110"/>
      <c r="CJ80" s="110"/>
      <c r="CK80" s="110"/>
      <c r="CL80" s="110"/>
      <c r="CM80" s="110"/>
      <c r="CN80" s="110"/>
      <c r="CO80" s="110"/>
      <c r="CP80" s="110"/>
      <c r="CQ80" s="110"/>
      <c r="CR80" s="110"/>
      <c r="CS80" s="110"/>
      <c r="CT80" s="110"/>
      <c r="CU80" s="110"/>
      <c r="CV80" s="110"/>
      <c r="CW80" s="110"/>
      <c r="CX80" s="110"/>
      <c r="CY80" s="110"/>
      <c r="CZ80" s="110"/>
      <c r="DA80" s="110"/>
      <c r="DB80" s="110"/>
      <c r="DC80" s="110"/>
      <c r="DD80" s="110"/>
      <c r="DE80" s="110"/>
    </row>
    <row r="81" spans="2:109" s="106" customFormat="1" ht="29.25" customHeight="1" thickBot="1" x14ac:dyDescent="0.2">
      <c r="B81" s="233"/>
      <c r="C81" s="116" t="s">
        <v>29</v>
      </c>
      <c r="D81" s="117" t="s">
        <v>159</v>
      </c>
      <c r="E81" s="111"/>
      <c r="F81" s="113"/>
      <c r="G81" s="113"/>
      <c r="H81" s="114"/>
      <c r="I81" s="234"/>
      <c r="J81" s="115"/>
      <c r="K81" s="295"/>
      <c r="L81" s="269" t="s">
        <v>135</v>
      </c>
      <c r="M81" s="270"/>
      <c r="N81" s="217">
        <v>4</v>
      </c>
      <c r="O81" s="107"/>
      <c r="P81" s="108"/>
      <c r="Q81" s="109"/>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10"/>
      <c r="AZ81" s="110"/>
      <c r="BA81" s="110"/>
      <c r="BB81" s="110"/>
      <c r="BC81" s="110"/>
      <c r="BD81" s="110"/>
      <c r="BE81" s="110"/>
      <c r="BF81" s="110"/>
      <c r="BG81" s="110"/>
      <c r="BH81" s="110"/>
      <c r="BI81" s="110"/>
      <c r="BJ81" s="110"/>
      <c r="BK81" s="110"/>
      <c r="BL81" s="110"/>
      <c r="BM81" s="110"/>
      <c r="BN81" s="110"/>
      <c r="BO81" s="110"/>
      <c r="BP81" s="110"/>
      <c r="BQ81" s="110"/>
      <c r="BR81" s="110"/>
      <c r="BS81" s="110"/>
      <c r="BT81" s="110"/>
      <c r="BU81" s="110"/>
      <c r="BV81" s="110"/>
      <c r="BW81" s="110"/>
      <c r="BX81" s="110"/>
      <c r="BY81" s="110"/>
      <c r="BZ81" s="110"/>
      <c r="CA81" s="110"/>
      <c r="CB81" s="110"/>
      <c r="CC81" s="110"/>
      <c r="CD81" s="110"/>
      <c r="CE81" s="110"/>
      <c r="CF81" s="110"/>
      <c r="CG81" s="110"/>
      <c r="CH81" s="110"/>
      <c r="CI81" s="110"/>
      <c r="CJ81" s="110"/>
      <c r="CK81" s="110"/>
      <c r="CL81" s="110"/>
      <c r="CM81" s="110"/>
      <c r="CN81" s="110"/>
      <c r="CO81" s="110"/>
      <c r="CP81" s="110"/>
      <c r="CQ81" s="110"/>
      <c r="CR81" s="110"/>
      <c r="CS81" s="110"/>
      <c r="CT81" s="110"/>
      <c r="CU81" s="110"/>
      <c r="CV81" s="110"/>
      <c r="CW81" s="110"/>
      <c r="CX81" s="110"/>
      <c r="CY81" s="110"/>
      <c r="CZ81" s="110"/>
      <c r="DA81" s="110"/>
      <c r="DB81" s="110"/>
      <c r="DC81" s="110"/>
      <c r="DD81" s="110"/>
      <c r="DE81" s="110"/>
    </row>
    <row r="82" spans="2:109" s="106" customFormat="1" ht="29.25" customHeight="1" thickBot="1" x14ac:dyDescent="0.2">
      <c r="B82" s="233"/>
      <c r="C82" s="118"/>
      <c r="D82" s="118" t="s">
        <v>30</v>
      </c>
      <c r="E82" s="111"/>
      <c r="F82" s="113"/>
      <c r="G82" s="113"/>
      <c r="H82" s="114"/>
      <c r="I82" s="234"/>
      <c r="J82" s="115"/>
      <c r="K82" s="293" t="s">
        <v>136</v>
      </c>
      <c r="L82" s="269" t="s">
        <v>137</v>
      </c>
      <c r="M82" s="270"/>
      <c r="N82" s="217">
        <v>18</v>
      </c>
      <c r="O82" s="107"/>
      <c r="P82" s="108"/>
      <c r="Q82" s="109"/>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10"/>
      <c r="AZ82" s="110"/>
      <c r="BA82" s="110"/>
      <c r="BB82" s="110"/>
      <c r="BC82" s="110"/>
      <c r="BD82" s="110"/>
      <c r="BE82" s="110"/>
      <c r="BF82" s="110"/>
      <c r="BG82" s="110"/>
      <c r="BH82" s="110"/>
      <c r="BI82" s="110"/>
      <c r="BJ82" s="110"/>
      <c r="BK82" s="110"/>
      <c r="BL82" s="110"/>
      <c r="BM82" s="110"/>
      <c r="BN82" s="110"/>
      <c r="BO82" s="110"/>
      <c r="BP82" s="110"/>
      <c r="BQ82" s="110"/>
      <c r="BR82" s="110"/>
      <c r="BS82" s="110"/>
      <c r="BT82" s="110"/>
      <c r="BU82" s="110"/>
      <c r="BV82" s="110"/>
      <c r="BW82" s="110"/>
      <c r="BX82" s="110"/>
      <c r="BY82" s="110"/>
      <c r="BZ82" s="110"/>
      <c r="CA82" s="110"/>
      <c r="CB82" s="110"/>
      <c r="CC82" s="110"/>
      <c r="CD82" s="110"/>
      <c r="CE82" s="110"/>
      <c r="CF82" s="110"/>
      <c r="CG82" s="110"/>
      <c r="CH82" s="110"/>
      <c r="CI82" s="110"/>
      <c r="CJ82" s="110"/>
      <c r="CK82" s="110"/>
      <c r="CL82" s="110"/>
      <c r="CM82" s="110"/>
      <c r="CN82" s="110"/>
      <c r="CO82" s="110"/>
      <c r="CP82" s="110"/>
      <c r="CQ82" s="110"/>
      <c r="CR82" s="110"/>
      <c r="CS82" s="110"/>
      <c r="CT82" s="110"/>
      <c r="CU82" s="110"/>
      <c r="CV82" s="110"/>
      <c r="CW82" s="110"/>
      <c r="CX82" s="110"/>
      <c r="CY82" s="110"/>
      <c r="CZ82" s="110"/>
      <c r="DA82" s="110"/>
      <c r="DB82" s="110"/>
      <c r="DC82" s="110"/>
      <c r="DD82" s="110"/>
      <c r="DE82" s="110"/>
    </row>
    <row r="83" spans="2:109" s="106" customFormat="1" ht="29.25" customHeight="1" thickBot="1" x14ac:dyDescent="0.2">
      <c r="B83" s="233"/>
      <c r="C83" s="118"/>
      <c r="D83" s="118"/>
      <c r="E83" s="111"/>
      <c r="F83" s="113"/>
      <c r="G83" s="113"/>
      <c r="H83" s="114"/>
      <c r="I83" s="234"/>
      <c r="J83" s="115"/>
      <c r="K83" s="294"/>
      <c r="L83" s="269" t="s">
        <v>138</v>
      </c>
      <c r="M83" s="270"/>
      <c r="N83" s="217">
        <v>14</v>
      </c>
      <c r="O83" s="107"/>
      <c r="P83" s="108"/>
      <c r="Q83" s="109"/>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110"/>
    </row>
    <row r="84" spans="2:109" s="106" customFormat="1" ht="29.25" customHeight="1" thickBot="1" x14ac:dyDescent="0.2">
      <c r="B84" s="235"/>
      <c r="C84" s="236" t="s">
        <v>31</v>
      </c>
      <c r="D84" s="237" t="s">
        <v>160</v>
      </c>
      <c r="E84" s="238"/>
      <c r="F84" s="239"/>
      <c r="G84" s="239"/>
      <c r="H84" s="240"/>
      <c r="I84" s="241"/>
      <c r="J84" s="115"/>
      <c r="K84" s="294"/>
      <c r="L84" s="269" t="s">
        <v>139</v>
      </c>
      <c r="M84" s="270"/>
      <c r="N84" s="217">
        <v>12</v>
      </c>
      <c r="O84" s="107"/>
      <c r="P84" s="108"/>
      <c r="Q84" s="109"/>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0"/>
      <c r="BR84" s="110"/>
      <c r="BS84" s="110"/>
      <c r="BT84" s="110"/>
      <c r="BU84" s="110"/>
      <c r="BV84" s="110"/>
      <c r="BW84" s="110"/>
      <c r="BX84" s="110"/>
      <c r="BY84" s="110"/>
      <c r="BZ84" s="110"/>
      <c r="CA84" s="110"/>
      <c r="CB84" s="110"/>
      <c r="CC84" s="110"/>
      <c r="CD84" s="110"/>
      <c r="CE84" s="110"/>
      <c r="CF84" s="110"/>
      <c r="CG84" s="110"/>
      <c r="CH84" s="110"/>
      <c r="CI84" s="110"/>
      <c r="CJ84" s="110"/>
      <c r="CK84" s="110"/>
      <c r="CL84" s="110"/>
      <c r="CM84" s="110"/>
      <c r="CN84" s="110"/>
      <c r="CO84" s="110"/>
      <c r="CP84" s="110"/>
      <c r="CQ84" s="110"/>
      <c r="CR84" s="110"/>
      <c r="CS84" s="110"/>
      <c r="CT84" s="110"/>
      <c r="CU84" s="110"/>
      <c r="CV84" s="110"/>
      <c r="CW84" s="110"/>
      <c r="CX84" s="110"/>
      <c r="CY84" s="110"/>
      <c r="CZ84" s="110"/>
      <c r="DA84" s="110"/>
      <c r="DB84" s="110"/>
      <c r="DC84" s="110"/>
      <c r="DD84" s="110"/>
      <c r="DE84" s="110"/>
    </row>
    <row r="85" spans="2:109" ht="29.25" customHeight="1" thickBot="1" x14ac:dyDescent="0.2">
      <c r="B85" s="135"/>
      <c r="C85" s="135"/>
      <c r="D85" s="136"/>
      <c r="F85" s="137"/>
      <c r="G85" s="137"/>
      <c r="H85" s="138"/>
      <c r="I85" s="135"/>
      <c r="J85" s="139"/>
      <c r="K85" s="294"/>
      <c r="L85" s="269" t="s">
        <v>140</v>
      </c>
      <c r="M85" s="270"/>
      <c r="N85" s="217">
        <v>12</v>
      </c>
    </row>
    <row r="86" spans="2:109" ht="29.25" customHeight="1" thickBot="1" x14ac:dyDescent="0.2">
      <c r="B86" s="135"/>
      <c r="C86" s="135"/>
      <c r="D86" s="136"/>
      <c r="F86" s="137"/>
      <c r="G86" s="137"/>
      <c r="H86" s="138"/>
      <c r="I86" s="135"/>
      <c r="J86" s="139"/>
      <c r="K86" s="294"/>
      <c r="L86" s="269" t="s">
        <v>141</v>
      </c>
      <c r="M86" s="270"/>
      <c r="N86" s="217">
        <v>8</v>
      </c>
    </row>
    <row r="87" spans="2:109" ht="29.25" customHeight="1" thickBot="1" x14ac:dyDescent="0.2">
      <c r="B87" s="135"/>
      <c r="C87" s="135"/>
      <c r="D87" s="136"/>
      <c r="F87" s="137"/>
      <c r="G87" s="137"/>
      <c r="H87" s="138"/>
      <c r="I87" s="135"/>
      <c r="J87" s="139"/>
      <c r="K87" s="294"/>
      <c r="L87" s="269" t="s">
        <v>142</v>
      </c>
      <c r="M87" s="270"/>
      <c r="N87" s="217">
        <v>8</v>
      </c>
    </row>
    <row r="88" spans="2:109" ht="29.25" customHeight="1" thickBot="1" x14ac:dyDescent="0.2">
      <c r="B88" s="135"/>
      <c r="C88" s="135"/>
      <c r="D88" s="136"/>
      <c r="F88" s="137"/>
      <c r="G88" s="137"/>
      <c r="H88" s="138"/>
      <c r="I88" s="135"/>
      <c r="J88" s="139"/>
      <c r="K88" s="294"/>
      <c r="L88" s="269" t="s">
        <v>143</v>
      </c>
      <c r="M88" s="270"/>
      <c r="N88" s="217">
        <v>6</v>
      </c>
    </row>
    <row r="89" spans="2:109" ht="29.25" customHeight="1" thickBot="1" x14ac:dyDescent="0.2">
      <c r="B89" s="135"/>
      <c r="C89" s="135"/>
      <c r="D89" s="136"/>
      <c r="F89" s="137"/>
      <c r="G89" s="137"/>
      <c r="H89" s="138"/>
      <c r="I89" s="135"/>
      <c r="J89" s="139"/>
      <c r="K89" s="295"/>
      <c r="L89" s="269" t="s">
        <v>144</v>
      </c>
      <c r="M89" s="270"/>
      <c r="N89" s="217">
        <v>4</v>
      </c>
    </row>
    <row r="90" spans="2:109" ht="29.25" customHeight="1" thickBot="1" x14ac:dyDescent="0.2">
      <c r="B90" s="135"/>
      <c r="C90" s="135"/>
      <c r="D90" s="136"/>
      <c r="F90" s="137"/>
      <c r="G90" s="137"/>
      <c r="H90" s="138"/>
      <c r="I90" s="135"/>
      <c r="J90" s="139"/>
      <c r="K90" s="269" t="s">
        <v>145</v>
      </c>
      <c r="L90" s="287"/>
      <c r="M90" s="270"/>
      <c r="N90" s="217">
        <v>16</v>
      </c>
    </row>
    <row r="91" spans="2:109" ht="29.25" customHeight="1" x14ac:dyDescent="0.15">
      <c r="B91" s="135"/>
      <c r="C91" s="135"/>
      <c r="D91" s="136"/>
      <c r="F91" s="137"/>
      <c r="G91" s="137"/>
      <c r="H91" s="138"/>
      <c r="I91" s="135"/>
      <c r="J91" s="135"/>
      <c r="K91" s="288" t="s">
        <v>147</v>
      </c>
      <c r="L91" s="288"/>
      <c r="M91" s="288"/>
      <c r="N91" s="218"/>
    </row>
    <row r="92" spans="2:109" ht="18" customHeight="1" x14ac:dyDescent="0.15">
      <c r="K92" s="207"/>
      <c r="L92" s="127"/>
      <c r="M92" s="134"/>
      <c r="N92" s="134"/>
    </row>
  </sheetData>
  <mergeCells count="32">
    <mergeCell ref="K90:M90"/>
    <mergeCell ref="K91:M91"/>
    <mergeCell ref="L89:M89"/>
    <mergeCell ref="K74:M74"/>
    <mergeCell ref="K76:M76"/>
    <mergeCell ref="L86:M86"/>
    <mergeCell ref="L87:M87"/>
    <mergeCell ref="L88:M88"/>
    <mergeCell ref="L82:M82"/>
    <mergeCell ref="L83:M83"/>
    <mergeCell ref="L84:M84"/>
    <mergeCell ref="L85:M85"/>
    <mergeCell ref="K82:K89"/>
    <mergeCell ref="K77:K81"/>
    <mergeCell ref="L77:M77"/>
    <mergeCell ref="L78:M78"/>
    <mergeCell ref="B9:B10"/>
    <mergeCell ref="C9:C10"/>
    <mergeCell ref="D9:D10"/>
    <mergeCell ref="E9:E10"/>
    <mergeCell ref="F9:F10"/>
    <mergeCell ref="L79:M79"/>
    <mergeCell ref="L80:M80"/>
    <mergeCell ref="L81:M81"/>
    <mergeCell ref="F6:G6"/>
    <mergeCell ref="H6:P6"/>
    <mergeCell ref="F7:G7"/>
    <mergeCell ref="H7:P7"/>
    <mergeCell ref="G9:G10"/>
    <mergeCell ref="H9:J9"/>
    <mergeCell ref="K9:N9"/>
    <mergeCell ref="O9:P9"/>
  </mergeCells>
  <phoneticPr fontId="15"/>
  <pageMargins left="0.19685039370078741" right="0.19685039370078741" top="0" bottom="0" header="0" footer="0"/>
  <pageSetup paperSize="9" scale="37" fitToHeight="0" orientation="portrait" r:id="rId1"/>
  <headerFooter alignWithMargins="0"/>
  <rowBreaks count="1" manualBreakCount="1">
    <brk id="9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ModifiedBy/>
  <dcterms:created xsi:type="dcterms:W3CDTF">2026-01-05T02:58:58Z</dcterms:created>
  <dcterms:modified xsi:type="dcterms:W3CDTF">2026-01-06T09:11:03Z</dcterms:modified>
</cp:coreProperties>
</file>