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8_{0C3142CC-6FE5-42F1-B811-92B878FC5880}" xr6:coauthVersionLast="47" xr6:coauthVersionMax="47" xr10:uidLastSave="{00000000-0000-0000-0000-000000000000}"/>
  <bookViews>
    <workbookView xWindow="-120" yWindow="-120" windowWidth="29040" windowHeight="15840" xr2:uid="{00000000-000D-0000-FFFF-FFFF00000000}"/>
  </bookViews>
  <sheets>
    <sheet name="評価項目一覧" sheetId="4" r:id="rId1"/>
  </sheets>
  <definedNames>
    <definedName name="_xlnm._FilterDatabase" localSheetId="0" hidden="1">評価項目一覧!$A$10:$DD$72</definedName>
    <definedName name="_xlnm.Print_Area" localSheetId="0">評価項目一覧!$A$1:$T$95</definedName>
    <definedName name="_xlnm.Print_Titles" localSheetId="0">評価項目一覧!$9:$10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3" i="4" l="1"/>
  <c r="N43" i="4" s="1"/>
  <c r="L42" i="4"/>
  <c r="M42" i="4" s="1"/>
  <c r="L69" i="4"/>
  <c r="L64" i="4"/>
  <c r="N64" i="4" s="1"/>
  <c r="L63" i="4"/>
  <c r="L62" i="4"/>
  <c r="N62" i="4" s="1"/>
  <c r="L57" i="4"/>
  <c r="L55" i="4"/>
  <c r="L49" i="4"/>
  <c r="L47" i="4"/>
  <c r="L40" i="4"/>
  <c r="M40" i="4" s="1"/>
  <c r="L39" i="4"/>
  <c r="N39" i="4" s="1"/>
  <c r="L38" i="4"/>
  <c r="M38" i="4" s="1"/>
  <c r="L37" i="4"/>
  <c r="L36" i="4"/>
  <c r="L32" i="4"/>
  <c r="L27" i="4"/>
  <c r="N27" i="4" s="1"/>
  <c r="L25" i="4"/>
  <c r="N25" i="4" s="1"/>
  <c r="L23" i="4"/>
  <c r="L20" i="4"/>
  <c r="L21" i="4"/>
  <c r="L16" i="4"/>
  <c r="L30" i="4"/>
  <c r="N30" i="4" s="1"/>
  <c r="N32" i="4"/>
  <c r="H73" i="4"/>
  <c r="G73" i="4"/>
  <c r="M63" i="4"/>
  <c r="G74" i="4" l="1"/>
  <c r="M43" i="4"/>
  <c r="N42" i="4"/>
  <c r="M25" i="4"/>
  <c r="M27" i="4"/>
  <c r="M30" i="4"/>
  <c r="M32" i="4"/>
  <c r="M39" i="4"/>
  <c r="M62" i="4"/>
  <c r="M64" i="4"/>
  <c r="N63" i="4"/>
  <c r="N38" i="4"/>
  <c r="N40" i="4"/>
  <c r="N69" i="4"/>
  <c r="N57" i="4"/>
  <c r="N55" i="4"/>
  <c r="N49" i="4"/>
  <c r="N47" i="4"/>
  <c r="N37" i="4"/>
  <c r="N36" i="4"/>
  <c r="N23" i="4"/>
  <c r="N21" i="4"/>
  <c r="N20" i="4"/>
  <c r="M20" i="4" l="1"/>
  <c r="M21" i="4"/>
  <c r="M23" i="4"/>
  <c r="M36" i="4"/>
  <c r="M37" i="4"/>
  <c r="M47" i="4"/>
  <c r="M49" i="4"/>
  <c r="M55" i="4"/>
  <c r="M57" i="4"/>
  <c r="M69" i="4"/>
  <c r="N16" i="4" l="1"/>
  <c r="M16" i="4"/>
</calcChain>
</file>

<file path=xl/sharedStrings.xml><?xml version="1.0" encoding="utf-8"?>
<sst xmlns="http://schemas.openxmlformats.org/spreadsheetml/2006/main" count="208" uniqueCount="165">
  <si>
    <t>大項目</t>
    <rPh sb="0" eb="3">
      <t>ダイコウモク</t>
    </rPh>
    <phoneticPr fontId="2"/>
  </si>
  <si>
    <t>中項目</t>
    <rPh sb="0" eb="3">
      <t>チュウコウモク</t>
    </rPh>
    <phoneticPr fontId="2"/>
  </si>
  <si>
    <t>小項目</t>
    <rPh sb="0" eb="3">
      <t>ショウコウモク</t>
    </rPh>
    <phoneticPr fontId="2"/>
  </si>
  <si>
    <t>1.1.1</t>
    <phoneticPr fontId="2"/>
  </si>
  <si>
    <t>必須</t>
    <rPh sb="0" eb="2">
      <t>ヒッス</t>
    </rPh>
    <phoneticPr fontId="2"/>
  </si>
  <si>
    <t>必須</t>
    <phoneticPr fontId="2"/>
  </si>
  <si>
    <t>2.1.1</t>
    <phoneticPr fontId="2"/>
  </si>
  <si>
    <t>評価項目</t>
    <rPh sb="0" eb="4">
      <t>ヒョウカコウモク</t>
    </rPh>
    <phoneticPr fontId="2"/>
  </si>
  <si>
    <t>遵守</t>
    <rPh sb="0" eb="2">
      <t>ジュンシュ</t>
    </rPh>
    <phoneticPr fontId="2"/>
  </si>
  <si>
    <t>必須＝必須要件事項</t>
    <rPh sb="0" eb="2">
      <t>ヒッス</t>
    </rPh>
    <rPh sb="3" eb="5">
      <t>ヒッス</t>
    </rPh>
    <rPh sb="5" eb="7">
      <t>ヨウケン</t>
    </rPh>
    <rPh sb="7" eb="9">
      <t>ジコウ</t>
    </rPh>
    <phoneticPr fontId="2"/>
  </si>
  <si>
    <t>加点＝提案要求事項（任意）</t>
    <rPh sb="0" eb="2">
      <t>カテン</t>
    </rPh>
    <phoneticPr fontId="2"/>
  </si>
  <si>
    <t>提案者　：　</t>
    <rPh sb="0" eb="3">
      <t>テイアンシャ</t>
    </rPh>
    <phoneticPr fontId="2"/>
  </si>
  <si>
    <t>評価区分</t>
    <rPh sb="0" eb="2">
      <t>ヒョウカ</t>
    </rPh>
    <rPh sb="2" eb="4">
      <t>クブン</t>
    </rPh>
    <phoneticPr fontId="2"/>
  </si>
  <si>
    <t>配点</t>
    <rPh sb="0" eb="2">
      <t>ハイテン</t>
    </rPh>
    <phoneticPr fontId="2"/>
  </si>
  <si>
    <t>入札者記入欄</t>
    <rPh sb="0" eb="2">
      <t>ニュウサツ</t>
    </rPh>
    <rPh sb="2" eb="3">
      <t>シャ</t>
    </rPh>
    <rPh sb="3" eb="5">
      <t>キニュウ</t>
    </rPh>
    <rPh sb="5" eb="6">
      <t>ラン</t>
    </rPh>
    <phoneticPr fontId="2"/>
  </si>
  <si>
    <t>加点部分の配点基準</t>
    <rPh sb="0" eb="2">
      <t>カテン</t>
    </rPh>
    <rPh sb="2" eb="4">
      <t>ブブン</t>
    </rPh>
    <rPh sb="5" eb="7">
      <t>ハイテン</t>
    </rPh>
    <rPh sb="7" eb="9">
      <t>キジュン</t>
    </rPh>
    <phoneticPr fontId="2"/>
  </si>
  <si>
    <t>遵守事項
/必須要件
（○）</t>
    <rPh sb="0" eb="2">
      <t>ジュンシュ</t>
    </rPh>
    <rPh sb="2" eb="4">
      <t>ジコウ</t>
    </rPh>
    <rPh sb="6" eb="8">
      <t>ヒッス</t>
    </rPh>
    <rPh sb="8" eb="10">
      <t>ヨウケン</t>
    </rPh>
    <phoneticPr fontId="2"/>
  </si>
  <si>
    <t>提案書
該当ページ</t>
    <rPh sb="0" eb="3">
      <t>テイアンショ</t>
    </rPh>
    <rPh sb="4" eb="6">
      <t>ガイトウ</t>
    </rPh>
    <phoneticPr fontId="2"/>
  </si>
  <si>
    <t>提案書
該当項番</t>
    <rPh sb="0" eb="3">
      <t>テイアンショ</t>
    </rPh>
    <rPh sb="4" eb="6">
      <t>ガイトウ</t>
    </rPh>
    <rPh sb="6" eb="7">
      <t>コウ</t>
    </rPh>
    <rPh sb="7" eb="8">
      <t>バン</t>
    </rPh>
    <phoneticPr fontId="2"/>
  </si>
  <si>
    <t>-</t>
    <phoneticPr fontId="2"/>
  </si>
  <si>
    <t>1.2.1</t>
    <phoneticPr fontId="2"/>
  </si>
  <si>
    <t>加点</t>
    <rPh sb="0" eb="2">
      <t>カテン</t>
    </rPh>
    <phoneticPr fontId="2"/>
  </si>
  <si>
    <t>4.1.1</t>
    <phoneticPr fontId="2"/>
  </si>
  <si>
    <t>配点構成</t>
    <rPh sb="0" eb="2">
      <t>ハイテン</t>
    </rPh>
    <rPh sb="2" eb="4">
      <t>コウセイ</t>
    </rPh>
    <phoneticPr fontId="2"/>
  </si>
  <si>
    <t>基礎点：　</t>
    <phoneticPr fontId="2"/>
  </si>
  <si>
    <t>加点　：　</t>
    <phoneticPr fontId="2"/>
  </si>
  <si>
    <t>内訳：　各項目について、配点に示す点数を最高点として、「0～満点」の範囲で加算する。</t>
    <rPh sb="4" eb="7">
      <t>カクコウモク</t>
    </rPh>
    <rPh sb="12" eb="14">
      <t>ハイテン</t>
    </rPh>
    <rPh sb="15" eb="16">
      <t>シメ</t>
    </rPh>
    <rPh sb="17" eb="19">
      <t>テンスウ</t>
    </rPh>
    <rPh sb="20" eb="23">
      <t>サイコウテン</t>
    </rPh>
    <rPh sb="30" eb="32">
      <t>マンテン</t>
    </rPh>
    <rPh sb="34" eb="36">
      <t>ハンイ</t>
    </rPh>
    <rPh sb="37" eb="39">
      <t>カサン</t>
    </rPh>
    <phoneticPr fontId="2"/>
  </si>
  <si>
    <t>合計点：　</t>
    <phoneticPr fontId="2"/>
  </si>
  <si>
    <t>若者雇用促進法に基づく認定（ユースエール認定企業）</t>
    <phoneticPr fontId="2"/>
  </si>
  <si>
    <t>プラチナえるぼし</t>
    <phoneticPr fontId="2"/>
  </si>
  <si>
    <t>プラチナくるみん</t>
    <phoneticPr fontId="2"/>
  </si>
  <si>
    <t>くるみん（平成29年4月1日～令和4年3月31日までの基準）</t>
    <phoneticPr fontId="2"/>
  </si>
  <si>
    <t>くるみん（平成29年3月31日までの基準）</t>
    <phoneticPr fontId="2"/>
  </si>
  <si>
    <t>えるぼし3段階目</t>
    <phoneticPr fontId="2"/>
  </si>
  <si>
    <t>えるぼし2段階目</t>
    <phoneticPr fontId="2"/>
  </si>
  <si>
    <t>えるぼし1段階目</t>
    <phoneticPr fontId="2"/>
  </si>
  <si>
    <t>行動計画策定</t>
    <rPh sb="4" eb="6">
      <t>サクテイ</t>
    </rPh>
    <phoneticPr fontId="2"/>
  </si>
  <si>
    <t>4．ワーク・ライフ・バランス等の推進に関する指標</t>
    <rPh sb="14" eb="15">
      <t>トウ</t>
    </rPh>
    <rPh sb="16" eb="18">
      <t>スイシン</t>
    </rPh>
    <rPh sb="19" eb="20">
      <t>カン</t>
    </rPh>
    <rPh sb="22" eb="24">
      <t>シヒョウ</t>
    </rPh>
    <phoneticPr fontId="2"/>
  </si>
  <si>
    <t>4.1　ワーク・ライフ・バランス等の推進に関する指標</t>
    <rPh sb="16" eb="17">
      <t>トウ</t>
    </rPh>
    <rPh sb="18" eb="20">
      <t>スイシン</t>
    </rPh>
    <rPh sb="21" eb="22">
      <t>カン</t>
    </rPh>
    <rPh sb="24" eb="26">
      <t>シヒョウ</t>
    </rPh>
    <phoneticPr fontId="2"/>
  </si>
  <si>
    <t>企業として、以下のいずれかに該当するワーク・ライフ・バランスの取組を推進しているか。
①女性の職業生活における活躍の推進に関する法律（女性活躍推進法）に基づく認定（えるぼし認定企業・プラチナえるぼし認定企業）
②次世代育成支援対策推進法（次世代法）に基づく認定（くるみん認定企業・トライくるみん認定企業・プラチナくるみん認定企業）
③青少年の雇用の促進等に関する法律（若者雇用促進法）に基づく認定（ユースエール認定企業）</t>
    <phoneticPr fontId="9"/>
  </si>
  <si>
    <t>仕様書の業務内容について、全て記載されているか。</t>
    <phoneticPr fontId="2"/>
  </si>
  <si>
    <t>必須</t>
    <rPh sb="0" eb="2">
      <t>ヒッス</t>
    </rPh>
    <phoneticPr fontId="9"/>
  </si>
  <si>
    <t>加点</t>
    <rPh sb="0" eb="2">
      <t>カテン</t>
    </rPh>
    <phoneticPr fontId="9"/>
  </si>
  <si>
    <t>仕様書に記載するクラウドサービスの保守業務に関して、利用料を含むこと、利用継続手続を請負者が行うことが示されているか。</t>
    <rPh sb="4" eb="6">
      <t>キサイ</t>
    </rPh>
    <rPh sb="17" eb="19">
      <t>ホシュ</t>
    </rPh>
    <rPh sb="19" eb="21">
      <t>ギョウム</t>
    </rPh>
    <rPh sb="22" eb="23">
      <t>カン</t>
    </rPh>
    <rPh sb="26" eb="29">
      <t>リヨウリョウ</t>
    </rPh>
    <rPh sb="30" eb="31">
      <t>フク</t>
    </rPh>
    <rPh sb="35" eb="37">
      <t>リヨウ</t>
    </rPh>
    <rPh sb="37" eb="39">
      <t>ケイゾク</t>
    </rPh>
    <rPh sb="39" eb="41">
      <t>テツヅキ</t>
    </rPh>
    <rPh sb="42" eb="44">
      <t>ウケオイ</t>
    </rPh>
    <rPh sb="44" eb="45">
      <t>シャ</t>
    </rPh>
    <rPh sb="46" eb="47">
      <t>オコナ</t>
    </rPh>
    <rPh sb="51" eb="52">
      <t>シメ</t>
    </rPh>
    <phoneticPr fontId="9"/>
  </si>
  <si>
    <t>プロジェクトマネージャーとして、情報処理の促進に関する法律に基づき実施される情報処理技術者試験の以下の何れかの区分に合格し、3年以上の実務経験を有している者が配置されていること。
・プロジェクトマネージャ試験
・ITストラテジスト試験
・システムアーキテクト試験
或いは、上記と同等以上の資格、若しくは同等以上と認められる実績を有する者が配置されていること。</t>
    <phoneticPr fontId="9"/>
  </si>
  <si>
    <t>セキュリティ管理者として、情報セキュリティに関する知識及び技能を有する者が配置されていること。</t>
    <phoneticPr fontId="9"/>
  </si>
  <si>
    <t>セキュリティ管理者として、情報処理安全確保支援士の資格を有する者が配置されているか。</t>
    <phoneticPr fontId="9"/>
  </si>
  <si>
    <t>プロジェクトメンバーの主担当作業、所有資格、保有スキル、関与度合い等を記載したプロジェクト体制図が示されているか。</t>
    <phoneticPr fontId="9"/>
  </si>
  <si>
    <t>仕様書に記載する「障害対応と環境メンテナンス」について記載されているか。</t>
    <rPh sb="0" eb="3">
      <t>シヨウショ</t>
    </rPh>
    <rPh sb="4" eb="6">
      <t>キサイ</t>
    </rPh>
    <rPh sb="27" eb="29">
      <t>キサイ</t>
    </rPh>
    <phoneticPr fontId="9"/>
  </si>
  <si>
    <t>仕様書に記載する「教育・研修」について記載されているか。</t>
  </si>
  <si>
    <t>仕様書に記載する「操作マニュアルのメンテナンス」について記載されているか。</t>
    <phoneticPr fontId="9"/>
  </si>
  <si>
    <t>1.5.1</t>
    <phoneticPr fontId="2"/>
  </si>
  <si>
    <t>仕様書に記載する保守業務要件（問い合わせ対応、保守対応）について、対応体制や実施方法を具体的に示しているか。</t>
    <rPh sb="0" eb="3">
      <t>シヨウショ</t>
    </rPh>
    <rPh sb="4" eb="6">
      <t>キサイ</t>
    </rPh>
    <rPh sb="8" eb="10">
      <t>ホシュ</t>
    </rPh>
    <rPh sb="10" eb="12">
      <t>ギョウム</t>
    </rPh>
    <rPh sb="12" eb="14">
      <t>ヨウケン</t>
    </rPh>
    <rPh sb="15" eb="16">
      <t>ト</t>
    </rPh>
    <rPh sb="17" eb="18">
      <t>ア</t>
    </rPh>
    <rPh sb="20" eb="22">
      <t>タイオウ</t>
    </rPh>
    <rPh sb="23" eb="25">
      <t>ホシュ</t>
    </rPh>
    <rPh sb="25" eb="27">
      <t>タイオウ</t>
    </rPh>
    <rPh sb="43" eb="45">
      <t>タイオウ</t>
    </rPh>
    <rPh sb="45" eb="47">
      <t>タイセイ</t>
    </rPh>
    <rPh sb="48" eb="50">
      <t>ジッシ</t>
    </rPh>
    <rPh sb="50" eb="52">
      <t>ホウホウグタイテキシメ</t>
    </rPh>
    <phoneticPr fontId="2"/>
  </si>
  <si>
    <t>仕様書に記載する保守業務に関して、実績に基づき円滑に実施されることが説明されているか。</t>
    <rPh sb="8" eb="10">
      <t>ホシュ</t>
    </rPh>
    <rPh sb="10" eb="12">
      <t>ギョウム</t>
    </rPh>
    <phoneticPr fontId="9"/>
  </si>
  <si>
    <t>「作業結果報告書」の記載方法について、ひな形を提示した上で具体的に説明されているか。</t>
    <rPh sb="7" eb="8">
      <t>ショ</t>
    </rPh>
    <rPh sb="10" eb="12">
      <t>キサイ</t>
    </rPh>
    <rPh sb="12" eb="14">
      <t>ホウホウ</t>
    </rPh>
    <rPh sb="21" eb="22">
      <t>ガタ</t>
    </rPh>
    <rPh sb="23" eb="25">
      <t>テイジ</t>
    </rPh>
    <rPh sb="27" eb="28">
      <t>ウエ</t>
    </rPh>
    <rPh sb="29" eb="32">
      <t>グタイテキ</t>
    </rPh>
    <rPh sb="33" eb="35">
      <t>セツメイ</t>
    </rPh>
    <phoneticPr fontId="9"/>
  </si>
  <si>
    <t>利用するクラウドサービスの設定、カスタマイズについて、十分な知識や経験を有する要員がプロジェクト体制に含まれているか。</t>
    <phoneticPr fontId="9"/>
  </si>
  <si>
    <t>3.1  業務従事者の経験・能力</t>
    <rPh sb="5" eb="7">
      <t>ギョウム</t>
    </rPh>
    <rPh sb="7" eb="10">
      <t>ジュウジシャ</t>
    </rPh>
    <rPh sb="11" eb="13">
      <t>ケイケン</t>
    </rPh>
    <rPh sb="14" eb="16">
      <t>ノウリョク</t>
    </rPh>
    <phoneticPr fontId="2"/>
  </si>
  <si>
    <t>一覧作成　：　独立行政法人情報処理推進機構</t>
    <rPh sb="0" eb="4">
      <t>イチランサクセイ</t>
    </rPh>
    <rPh sb="7" eb="13">
      <t>ドクリツギョウセイホウジン</t>
    </rPh>
    <rPh sb="13" eb="21">
      <t>ジョウホウショリスイシンキコウ</t>
    </rPh>
    <phoneticPr fontId="2"/>
  </si>
  <si>
    <t>Ⅴ．評価項目一覧</t>
    <rPh sb="2" eb="8">
      <t>ヒョウカコウモクイチラン</t>
    </rPh>
    <phoneticPr fontId="2"/>
  </si>
  <si>
    <t>3．業務従事者の経験・能力</t>
    <phoneticPr fontId="9"/>
  </si>
  <si>
    <t>1．保守業務の実施方針等</t>
    <phoneticPr fontId="2"/>
  </si>
  <si>
    <t>3.1.1</t>
    <phoneticPr fontId="9"/>
  </si>
  <si>
    <t>3.1.2</t>
    <phoneticPr fontId="9"/>
  </si>
  <si>
    <t>3.1.3</t>
    <phoneticPr fontId="9"/>
  </si>
  <si>
    <t>1.5.2</t>
    <phoneticPr fontId="2"/>
  </si>
  <si>
    <t>仕様書に記載する「保守期間における役割分担」について記載されているか。</t>
    <phoneticPr fontId="9"/>
  </si>
  <si>
    <t>1.3.1</t>
    <phoneticPr fontId="2"/>
  </si>
  <si>
    <t>1.3.2</t>
    <phoneticPr fontId="9"/>
  </si>
  <si>
    <t>1.2.2</t>
    <phoneticPr fontId="9"/>
  </si>
  <si>
    <t>仕様書に記載する「IPAからの問合せ対応」について記載されているか。</t>
    <phoneticPr fontId="9"/>
  </si>
  <si>
    <t>「IPAからの問合せ対応」について、緊急性の高い案件が生じた場合の問合せ対応の体制、対応方法等について具体的に説明されているか。</t>
    <rPh sb="27" eb="28">
      <t>ショウ</t>
    </rPh>
    <rPh sb="30" eb="32">
      <t>バアイ</t>
    </rPh>
    <rPh sb="33" eb="35">
      <t>トイアワ</t>
    </rPh>
    <rPh sb="36" eb="38">
      <t>タイオウ</t>
    </rPh>
    <rPh sb="39" eb="41">
      <t>タイセイ</t>
    </rPh>
    <rPh sb="42" eb="44">
      <t>タイオウ</t>
    </rPh>
    <rPh sb="44" eb="46">
      <t>ホウホウ</t>
    </rPh>
    <rPh sb="46" eb="47">
      <t>トウ</t>
    </rPh>
    <rPh sb="51" eb="54">
      <t>グタイテキ</t>
    </rPh>
    <rPh sb="55" eb="57">
      <t>セツメイ</t>
    </rPh>
    <phoneticPr fontId="9"/>
  </si>
  <si>
    <t>「操作マニュアルのメンテナンス」について、改版が発生する場合のプロセス、方法等が具体的に説明されているか。</t>
    <rPh sb="21" eb="23">
      <t>カイハン</t>
    </rPh>
    <rPh sb="24" eb="26">
      <t>ハッセイ</t>
    </rPh>
    <rPh sb="28" eb="30">
      <t>バアイ</t>
    </rPh>
    <rPh sb="36" eb="38">
      <t>ホウホウ</t>
    </rPh>
    <rPh sb="38" eb="39">
      <t>トウ</t>
    </rPh>
    <rPh sb="40" eb="43">
      <t>グタイテキ</t>
    </rPh>
    <rPh sb="44" eb="46">
      <t>セツメイ</t>
    </rPh>
    <phoneticPr fontId="9"/>
  </si>
  <si>
    <t>仕様書に記載する「システム監視と障害、セキュリティインシデントの報告」について記載されているか。</t>
    <phoneticPr fontId="9"/>
  </si>
  <si>
    <t>「障害対応と環境メンテナンス」について、システムの停止を伴うメンテナンスを実施する場合において、利用者への影響を最小限にとどめるためのメンテナンス方法が具体的に説明されているか。</t>
    <rPh sb="48" eb="51">
      <t>リヨウシャ</t>
    </rPh>
    <rPh sb="53" eb="55">
      <t>エイキョウ</t>
    </rPh>
    <rPh sb="56" eb="59">
      <t>サイショウゲン</t>
    </rPh>
    <rPh sb="73" eb="75">
      <t>ホウホウ</t>
    </rPh>
    <rPh sb="76" eb="79">
      <t>グタイテキ</t>
    </rPh>
    <rPh sb="80" eb="82">
      <t>セツメイ</t>
    </rPh>
    <phoneticPr fontId="9"/>
  </si>
  <si>
    <t>保守終了時の引継ぎについて、円滑な引継ぎを行うための計画等が具体的に説明されているか。</t>
    <rPh sb="14" eb="16">
      <t>エンカツ</t>
    </rPh>
    <rPh sb="17" eb="19">
      <t>ヒキツ</t>
    </rPh>
    <rPh sb="21" eb="22">
      <t>オコナ</t>
    </rPh>
    <rPh sb="26" eb="28">
      <t>ケイカク</t>
    </rPh>
    <rPh sb="28" eb="29">
      <t>トウ</t>
    </rPh>
    <rPh sb="30" eb="33">
      <t>グタイテキ</t>
    </rPh>
    <rPh sb="34" eb="36">
      <t>セツメイ</t>
    </rPh>
    <phoneticPr fontId="9"/>
  </si>
  <si>
    <t>1.6.1</t>
    <phoneticPr fontId="9"/>
  </si>
  <si>
    <t>「システム監視と障害、セキュリティインシデントの報告」について、アプリケーション障害やシステムダウン、セキュリティインシデント等の監視体制、緊急度の判断基準等が具体的に説明されているか。また、障害発生の予防策について記載されているか。</t>
    <rPh sb="40" eb="42">
      <t>ショウガイ</t>
    </rPh>
    <rPh sb="63" eb="64">
      <t>トウ</t>
    </rPh>
    <rPh sb="65" eb="67">
      <t>カンシ</t>
    </rPh>
    <rPh sb="67" eb="69">
      <t>タイセイ</t>
    </rPh>
    <rPh sb="70" eb="73">
      <t>キンキュウド</t>
    </rPh>
    <rPh sb="74" eb="76">
      <t>ハンダン</t>
    </rPh>
    <rPh sb="76" eb="78">
      <t>キジュン</t>
    </rPh>
    <rPh sb="78" eb="79">
      <t>トウ</t>
    </rPh>
    <rPh sb="80" eb="83">
      <t>グタイテキ</t>
    </rPh>
    <rPh sb="84" eb="86">
      <t>セツメイ</t>
    </rPh>
    <rPh sb="96" eb="98">
      <t>ショウガイ</t>
    </rPh>
    <rPh sb="98" eb="100">
      <t>ハッセイ</t>
    </rPh>
    <rPh sb="101" eb="103">
      <t>ヨボウ</t>
    </rPh>
    <rPh sb="103" eb="104">
      <t>サク</t>
    </rPh>
    <rPh sb="108" eb="110">
      <t>キサイ</t>
    </rPh>
    <phoneticPr fontId="9"/>
  </si>
  <si>
    <t>仕様書に記載する「アクセス制御」について、請負者の作業用IDの悪用に対する対策、不正認証の試みや不正アクセスを認知する方法、認知した場合に講じる対策が具体的に説明されているか。</t>
    <rPh sb="0" eb="3">
      <t>シヨウショ</t>
    </rPh>
    <rPh sb="4" eb="6">
      <t>キサイ</t>
    </rPh>
    <rPh sb="13" eb="15">
      <t>セイギョ</t>
    </rPh>
    <rPh sb="21" eb="23">
      <t>ウケオイ</t>
    </rPh>
    <rPh sb="23" eb="24">
      <t>シャ</t>
    </rPh>
    <rPh sb="25" eb="28">
      <t>サギョウヨウ</t>
    </rPh>
    <rPh sb="31" eb="33">
      <t>アクヨウ</t>
    </rPh>
    <rPh sb="34" eb="35">
      <t>タイ</t>
    </rPh>
    <rPh sb="37" eb="39">
      <t>タイサク</t>
    </rPh>
    <rPh sb="40" eb="42">
      <t>フセイ</t>
    </rPh>
    <rPh sb="42" eb="44">
      <t>ニンショウ</t>
    </rPh>
    <rPh sb="45" eb="46">
      <t>ココロ</t>
    </rPh>
    <rPh sb="48" eb="50">
      <t>フセイ</t>
    </rPh>
    <rPh sb="55" eb="57">
      <t>ニンチ</t>
    </rPh>
    <rPh sb="59" eb="61">
      <t>ホウホウ</t>
    </rPh>
    <rPh sb="62" eb="64">
      <t>ニンチ</t>
    </rPh>
    <rPh sb="66" eb="68">
      <t>バアイ</t>
    </rPh>
    <rPh sb="69" eb="70">
      <t>コウ</t>
    </rPh>
    <rPh sb="72" eb="74">
      <t>タイサク</t>
    </rPh>
    <rPh sb="75" eb="78">
      <t>グタイテキ</t>
    </rPh>
    <rPh sb="79" eb="81">
      <t>セツメイ</t>
    </rPh>
    <phoneticPr fontId="9"/>
  </si>
  <si>
    <t>プロジェクトメンバーや担当作業に変更が生じる場合、その旨をIPAに報告することについて記載されているか。</t>
    <rPh sb="27" eb="28">
      <t>ムネ</t>
    </rPh>
    <rPh sb="43" eb="45">
      <t>キサイ</t>
    </rPh>
    <phoneticPr fontId="9"/>
  </si>
  <si>
    <t>1.3.3</t>
  </si>
  <si>
    <t>1.3.4</t>
  </si>
  <si>
    <t>1.3.5</t>
  </si>
  <si>
    <t>1.3.6</t>
  </si>
  <si>
    <t>1.3.7</t>
  </si>
  <si>
    <t>1.3.8</t>
  </si>
  <si>
    <t>1.3.9</t>
  </si>
  <si>
    <t>1.3.10</t>
  </si>
  <si>
    <t>1.3.11</t>
  </si>
  <si>
    <t>1.3.12</t>
  </si>
  <si>
    <t>1.1  保守業務の理解</t>
    <rPh sb="10" eb="12">
      <t>リカイ</t>
    </rPh>
    <phoneticPr fontId="9"/>
  </si>
  <si>
    <t>1.2　保守業務の方法</t>
    <phoneticPr fontId="2"/>
  </si>
  <si>
    <t>1.3　調達要件・保守要件への対応</t>
    <rPh sb="4" eb="6">
      <t>チョウタツ</t>
    </rPh>
    <rPh sb="6" eb="8">
      <t>ヨウケン</t>
    </rPh>
    <rPh sb="9" eb="11">
      <t>ホシュ</t>
    </rPh>
    <rPh sb="11" eb="13">
      <t>ヨウケン</t>
    </rPh>
    <rPh sb="15" eb="17">
      <t>タイオウ</t>
    </rPh>
    <phoneticPr fontId="2"/>
  </si>
  <si>
    <t>1.4　情報セキュリティ対策要件への対応</t>
    <rPh sb="4" eb="6">
      <t>ジョウホウ</t>
    </rPh>
    <rPh sb="12" eb="14">
      <t>タイサク</t>
    </rPh>
    <rPh sb="14" eb="16">
      <t>ヨウケン</t>
    </rPh>
    <rPh sb="18" eb="20">
      <t>タイオウ</t>
    </rPh>
    <phoneticPr fontId="2"/>
  </si>
  <si>
    <t>1.5　報告要件への対応</t>
    <rPh sb="4" eb="6">
      <t>ホウコク</t>
    </rPh>
    <rPh sb="6" eb="8">
      <t>ヨウケン</t>
    </rPh>
    <rPh sb="10" eb="12">
      <t>タイオウ</t>
    </rPh>
    <phoneticPr fontId="2"/>
  </si>
  <si>
    <t>1.6　保守終了時の引継ぎ要件への対応</t>
    <rPh sb="4" eb="6">
      <t>ホシュ</t>
    </rPh>
    <rPh sb="13" eb="15">
      <t>ヨウケン</t>
    </rPh>
    <rPh sb="17" eb="19">
      <t>タイオウ</t>
    </rPh>
    <phoneticPr fontId="2"/>
  </si>
  <si>
    <t>2.1　体制要件への対応</t>
    <rPh sb="4" eb="6">
      <t>タイセイ</t>
    </rPh>
    <rPh sb="6" eb="8">
      <t>ヨウケン</t>
    </rPh>
    <rPh sb="10" eb="12">
      <t>タイオウ</t>
    </rPh>
    <phoneticPr fontId="2"/>
  </si>
  <si>
    <t>2.1.2</t>
  </si>
  <si>
    <t>2．保守業務のプロジェクト体制</t>
    <rPh sb="2" eb="4">
      <t>ホシュ</t>
    </rPh>
    <rPh sb="4" eb="6">
      <t>ギョウム</t>
    </rPh>
    <rPh sb="13" eb="15">
      <t>タイセイ</t>
    </rPh>
    <phoneticPr fontId="2"/>
  </si>
  <si>
    <t>加点無し
評価項目に示す内容についての説明がない。又は、説明が不適切（誤り、矛盾、不十分等）である。</t>
    <rPh sb="0" eb="2">
      <t>カテン</t>
    </rPh>
    <rPh sb="2" eb="3">
      <t>ナ</t>
    </rPh>
    <phoneticPr fontId="2"/>
  </si>
  <si>
    <t>A
通常想定される提案として優位性のある内容である。</t>
    <rPh sb="2" eb="4">
      <t>ツウジョウ</t>
    </rPh>
    <rPh sb="4" eb="6">
      <t>ソウテイ</t>
    </rPh>
    <rPh sb="9" eb="11">
      <t>テイアン</t>
    </rPh>
    <rPh sb="14" eb="17">
      <t>ユウイセイ</t>
    </rPh>
    <rPh sb="20" eb="22">
      <t>ナイヨウ</t>
    </rPh>
    <phoneticPr fontId="2"/>
  </si>
  <si>
    <t>B
通常想定される提案としては妥当な提案であると認められる。</t>
    <rPh sb="2" eb="4">
      <t>ツウジョウ</t>
    </rPh>
    <rPh sb="4" eb="6">
      <t>ソウテイ</t>
    </rPh>
    <rPh sb="9" eb="11">
      <t>テイアン</t>
    </rPh>
    <rPh sb="15" eb="17">
      <t>ダトウ</t>
    </rPh>
    <rPh sb="18" eb="20">
      <t>テイアン</t>
    </rPh>
    <rPh sb="24" eb="25">
      <t>ミト</t>
    </rPh>
    <phoneticPr fontId="9"/>
  </si>
  <si>
    <t>C
最低限の記述があると認められる。</t>
    <rPh sb="2" eb="5">
      <t>サイテイゲン</t>
    </rPh>
    <rPh sb="6" eb="8">
      <t>キジュツ</t>
    </rPh>
    <rPh sb="12" eb="13">
      <t>ミト</t>
    </rPh>
    <phoneticPr fontId="2"/>
  </si>
  <si>
    <t>仕様書に記載する「作業結果報告書」の記載項目（サービスレベル目標の達成状況、サービスレベル未達成時の分析と対策、保守作業の実施状況、報告・連絡事項、その他の報告・連絡事項、工数）が網羅的に記載されているか。</t>
    <phoneticPr fontId="9"/>
  </si>
  <si>
    <t>2.2　情報管理体制</t>
    <phoneticPr fontId="2"/>
  </si>
  <si>
    <t>2.2.1</t>
    <phoneticPr fontId="2"/>
  </si>
  <si>
    <t>2.2.2</t>
    <phoneticPr fontId="9"/>
  </si>
  <si>
    <t>2.2.3</t>
    <phoneticPr fontId="9"/>
  </si>
  <si>
    <t>2.2.4</t>
    <phoneticPr fontId="9"/>
  </si>
  <si>
    <t>仕様書に記載する「脆弱性対策」について、脆弱性情報の入手先が具体的に説明されているか。</t>
    <rPh sb="0" eb="3">
      <t>シヨウショ</t>
    </rPh>
    <rPh sb="4" eb="6">
      <t>キサイ</t>
    </rPh>
    <rPh sb="9" eb="12">
      <t>ゼイジャクセイ</t>
    </rPh>
    <rPh sb="12" eb="14">
      <t>タイサク</t>
    </rPh>
    <rPh sb="20" eb="23">
      <t>ゼイジャクセイ</t>
    </rPh>
    <rPh sb="23" eb="25">
      <t>ジョウホウ</t>
    </rPh>
    <rPh sb="26" eb="28">
      <t>ニュウシュ</t>
    </rPh>
    <rPh sb="28" eb="29">
      <t>サキ</t>
    </rPh>
    <rPh sb="30" eb="33">
      <t>グタイテキ</t>
    </rPh>
    <rPh sb="34" eb="36">
      <t>セツメイ</t>
    </rPh>
    <phoneticPr fontId="9"/>
  </si>
  <si>
    <t>IPAの情報セキュリティポリシーを遵守すること、セキュリティインシデント発生時はIPAと連携し迅速な対応を行うことが記載されているか。</t>
    <phoneticPr fontId="9"/>
  </si>
  <si>
    <t>各業務従事者の経歴（氏名、所属、役職、学歴、職歴、業務経験、研修実績その他経歴、専門的知識その他の知見、母語及び外国語能力、国籍等）の情報が記載されているか。</t>
    <rPh sb="7" eb="9">
      <t>ケイレキ</t>
    </rPh>
    <rPh sb="67" eb="69">
      <t>ジョウホウ</t>
    </rPh>
    <rPh sb="70" eb="72">
      <t>キサイ</t>
    </rPh>
    <phoneticPr fontId="9"/>
  </si>
  <si>
    <t>2.2.5</t>
    <phoneticPr fontId="2"/>
  </si>
  <si>
    <t>前項（2.1.4）に記載する要員の人数、各要員の実績が具体的に説明されているか。</t>
    <rPh sb="0" eb="2">
      <t>ゼンコウ</t>
    </rPh>
    <rPh sb="10" eb="12">
      <t>キサイ</t>
    </rPh>
    <rPh sb="17" eb="19">
      <t>ニンズウ</t>
    </rPh>
    <rPh sb="20" eb="23">
      <t>カクヨウイン</t>
    </rPh>
    <rPh sb="24" eb="26">
      <t>ジッセキ</t>
    </rPh>
    <rPh sb="27" eb="30">
      <t>グタイテキ</t>
    </rPh>
    <rPh sb="31" eb="33">
      <t>セツメイ</t>
    </rPh>
    <phoneticPr fontId="9"/>
  </si>
  <si>
    <t>前項（2.1.6）に記載する要員の人数、各要員の実績が具体的に説明されているか。</t>
    <rPh sb="0" eb="2">
      <t>ゼンコウ</t>
    </rPh>
    <rPh sb="10" eb="12">
      <t>キサイ</t>
    </rPh>
    <rPh sb="14" eb="16">
      <t>ヨウイン</t>
    </rPh>
    <rPh sb="17" eb="19">
      <t>ニンズウ</t>
    </rPh>
    <rPh sb="20" eb="23">
      <t>カクヨウイン</t>
    </rPh>
    <rPh sb="24" eb="26">
      <t>ジッセキ</t>
    </rPh>
    <rPh sb="27" eb="30">
      <t>グタイテキ</t>
    </rPh>
    <rPh sb="31" eb="33">
      <t>セツメイ</t>
    </rPh>
    <phoneticPr fontId="9"/>
  </si>
  <si>
    <t>仕様書に記載する「マルウェア対策」について、最新のマルウェア対策を行う方法が具体的に説明されているか。</t>
    <rPh sb="14" eb="16">
      <t>タイサク</t>
    </rPh>
    <rPh sb="22" eb="24">
      <t>サイシン</t>
    </rPh>
    <rPh sb="33" eb="34">
      <t>オコナ</t>
    </rPh>
    <rPh sb="35" eb="37">
      <t>ホウホウ</t>
    </rPh>
    <phoneticPr fontId="9"/>
  </si>
  <si>
    <t>仕様書に記載する「修正プログラムの適用」について、パッチ適用手順を文書化する方法、テスト環境で実施する検証の方法が具体的に説明されているか。</t>
    <rPh sb="38" eb="40">
      <t>ホウホウ</t>
    </rPh>
    <rPh sb="47" eb="49">
      <t>ジッシ</t>
    </rPh>
    <rPh sb="54" eb="56">
      <t>ホウホウ</t>
    </rPh>
    <rPh sb="57" eb="60">
      <t>グタイテキ</t>
    </rPh>
    <phoneticPr fontId="9"/>
  </si>
  <si>
    <t>「情報セキュリティを確保するための体制を定めた書面（情報管理体制図）」（様式6）及び「情報取扱者名簿」（様式5）並びに情報管理に対する社内規則等（社内規則がない場合は代わりとなるもの。）が提出されているか。</t>
    <rPh sb="40" eb="41">
      <t>オヨ</t>
    </rPh>
    <rPh sb="56" eb="57">
      <t>ナラ</t>
    </rPh>
    <rPh sb="59" eb="61">
      <t>ジョウホウ</t>
    </rPh>
    <rPh sb="61" eb="63">
      <t>カンリ</t>
    </rPh>
    <rPh sb="64" eb="65">
      <t>タイ</t>
    </rPh>
    <rPh sb="94" eb="96">
      <t>テイシュツ</t>
    </rPh>
    <phoneticPr fontId="9"/>
  </si>
  <si>
    <t>保守業務の過程で知り得た一切の情報が情報取扱者名簿に記載のある者以外に伝達又は漏えいされない体制を構築する方法が具体的に説明されているか。</t>
    <rPh sb="0" eb="2">
      <t>ホシュ</t>
    </rPh>
    <rPh sb="2" eb="4">
      <t>ギョウム</t>
    </rPh>
    <rPh sb="5" eb="7">
      <t>カテイ</t>
    </rPh>
    <rPh sb="8" eb="9">
      <t>シ</t>
    </rPh>
    <rPh sb="12" eb="14">
      <t>イッサイ</t>
    </rPh>
    <rPh sb="37" eb="38">
      <t>マタ</t>
    </rPh>
    <rPh sb="53" eb="55">
      <t>ホウホウ</t>
    </rPh>
    <rPh sb="56" eb="59">
      <t>グタイテキ</t>
    </rPh>
    <rPh sb="60" eb="62">
      <t>セツメイ</t>
    </rPh>
    <phoneticPr fontId="9"/>
  </si>
  <si>
    <t>秘密情報や個人情報の取り扱いに留意し、適切に管理を行う方法、また、情報漏えい防止対策や情報の暗号化、脆弱性への対応などの情報セキュリティ対策を適切に行う方法が具体的に説明されているか。</t>
    <rPh sb="27" eb="29">
      <t>ホウホウ</t>
    </rPh>
    <rPh sb="71" eb="73">
      <t>テキセツ</t>
    </rPh>
    <rPh sb="74" eb="75">
      <t>オコナ</t>
    </rPh>
    <rPh sb="76" eb="78">
      <t>ホウホウ</t>
    </rPh>
    <rPh sb="79" eb="82">
      <t>グタイテキ</t>
    </rPh>
    <rPh sb="83" eb="85">
      <t>セツメイ</t>
    </rPh>
    <phoneticPr fontId="9"/>
  </si>
  <si>
    <t>情報セキュリティインシデントが発生した場合の報告体制・対応体制が具体的に説明されているか。</t>
    <rPh sb="22" eb="24">
      <t>ホウコク</t>
    </rPh>
    <rPh sb="24" eb="26">
      <t>タイセイ</t>
    </rPh>
    <rPh sb="27" eb="29">
      <t>タイオウ</t>
    </rPh>
    <rPh sb="29" eb="31">
      <t>タイセイ</t>
    </rPh>
    <rPh sb="32" eb="35">
      <t>グタイテキ</t>
    </rPh>
    <rPh sb="36" eb="38">
      <t>セツメイ</t>
    </rPh>
    <phoneticPr fontId="9"/>
  </si>
  <si>
    <t>「障害対応と環境メンテナンス」について、体制、頻度、影響確認の方法が具体的に説明されているか。</t>
    <rPh sb="20" eb="22">
      <t>タイセイ</t>
    </rPh>
    <rPh sb="23" eb="25">
      <t>ソウテイ</t>
    </rPh>
    <rPh sb="28" eb="30">
      <t>ヒンド</t>
    </rPh>
    <rPh sb="31" eb="33">
      <t>エイキョウ</t>
    </rPh>
    <rPh sb="33" eb="35">
      <t>カクニン</t>
    </rPh>
    <rPh sb="36" eb="38">
      <t>ホウホウ</t>
    </rPh>
    <rPh sb="39" eb="42">
      <t>グタイテキ</t>
    </rPh>
    <rPh sb="43" eb="45">
      <t>セツメイ</t>
    </rPh>
    <phoneticPr fontId="9"/>
  </si>
  <si>
    <t>仕様書に記載する「データ改ざん防止」について、データのアクセス権設定を適切に行う方法、データ改ざん・漏えいを検知した場合に講じる対策が具体的に説明されているか。</t>
    <rPh sb="12" eb="13">
      <t>カイ</t>
    </rPh>
    <rPh sb="15" eb="17">
      <t>ボウシ</t>
    </rPh>
    <rPh sb="38" eb="39">
      <t>オコナ</t>
    </rPh>
    <rPh sb="40" eb="42">
      <t>ホウホウ</t>
    </rPh>
    <rPh sb="46" eb="47">
      <t>カイ</t>
    </rPh>
    <rPh sb="50" eb="51">
      <t>ロウ</t>
    </rPh>
    <rPh sb="54" eb="56">
      <t>ケンチ</t>
    </rPh>
    <rPh sb="58" eb="60">
      <t>バアイ</t>
    </rPh>
    <rPh sb="61" eb="62">
      <t>コウ</t>
    </rPh>
    <rPh sb="64" eb="66">
      <t>タイサク</t>
    </rPh>
    <rPh sb="67" eb="70">
      <t>グタイテキ</t>
    </rPh>
    <phoneticPr fontId="9"/>
  </si>
  <si>
    <t>組織またはプロジェクトメンバーは、類似システム（電子申請システム等）の開発経験を有するメンバーを含むことが記載されているか。</t>
    <phoneticPr fontId="9"/>
  </si>
  <si>
    <t>仕様書に記載するService Now及びAWSの資格を有する要員がプロジェクト体制に含まれているか。</t>
    <rPh sb="0" eb="3">
      <t>シヨウショ</t>
    </rPh>
    <rPh sb="4" eb="6">
      <t>キサイ</t>
    </rPh>
    <rPh sb="19" eb="20">
      <t>オヨ</t>
    </rPh>
    <rPh sb="28" eb="29">
      <t>ユウ</t>
    </rPh>
    <rPh sb="31" eb="33">
      <t>ヨウイン</t>
    </rPh>
    <phoneticPr fontId="9"/>
  </si>
  <si>
    <t>2.1.3</t>
    <phoneticPr fontId="9"/>
  </si>
  <si>
    <t>2.1.4</t>
    <phoneticPr fontId="9"/>
  </si>
  <si>
    <t>2.1.5</t>
    <phoneticPr fontId="9"/>
  </si>
  <si>
    <t>2.1.6</t>
    <phoneticPr fontId="2"/>
  </si>
  <si>
    <t>2.1.7</t>
    <phoneticPr fontId="9"/>
  </si>
  <si>
    <t>1.4.1</t>
    <phoneticPr fontId="9"/>
  </si>
  <si>
    <t>1.4.2</t>
    <phoneticPr fontId="9"/>
  </si>
  <si>
    <t>1.4.3</t>
  </si>
  <si>
    <t>1.4.4</t>
  </si>
  <si>
    <t>1.4.5</t>
  </si>
  <si>
    <t>1.4.6</t>
  </si>
  <si>
    <t>仕様書に記載する「軽微な改修」について記載されているか。</t>
    <rPh sb="0" eb="3">
      <t>シヨウショ</t>
    </rPh>
    <rPh sb="4" eb="6">
      <t>キサイ</t>
    </rPh>
    <rPh sb="9" eb="11">
      <t>ケイビ</t>
    </rPh>
    <rPh sb="12" eb="14">
      <t>カイシュウ</t>
    </rPh>
    <rPh sb="19" eb="21">
      <t>キサイ</t>
    </rPh>
    <phoneticPr fontId="9"/>
  </si>
  <si>
    <t>仕様書に記載する「引継ぎ」について記載されているか。</t>
    <rPh sb="0" eb="3">
      <t>シヨウショ</t>
    </rPh>
    <rPh sb="4" eb="6">
      <t>キサイ</t>
    </rPh>
    <rPh sb="9" eb="11">
      <t>ヒキツ</t>
    </rPh>
    <rPh sb="17" eb="19">
      <t>キサイ</t>
    </rPh>
    <phoneticPr fontId="9"/>
  </si>
  <si>
    <t>「引継ぎ」について、その実施プロセス、方法などが具体的に説明されているか。</t>
    <rPh sb="1" eb="3">
      <t>ヒキツ</t>
    </rPh>
    <phoneticPr fontId="9"/>
  </si>
  <si>
    <t>「軽微な改修」について、実施する場合の体制、対応方法について具体的に説明されているか。</t>
    <rPh sb="1" eb="3">
      <t>ケイビ</t>
    </rPh>
    <rPh sb="4" eb="6">
      <t>カイシュウ</t>
    </rPh>
    <rPh sb="12" eb="14">
      <t>ジッシ</t>
    </rPh>
    <rPh sb="16" eb="18">
      <t>バアイ</t>
    </rPh>
    <rPh sb="19" eb="21">
      <t>タイセイ</t>
    </rPh>
    <rPh sb="22" eb="26">
      <t>タイオウホウホウ</t>
    </rPh>
    <rPh sb="30" eb="33">
      <t>グタイテキ</t>
    </rPh>
    <rPh sb="34" eb="36">
      <t>セツメイ</t>
    </rPh>
    <phoneticPr fontId="9"/>
  </si>
  <si>
    <t>1.3.13</t>
  </si>
  <si>
    <t>1.3.14</t>
  </si>
  <si>
    <t>1.3.15</t>
  </si>
  <si>
    <t>1.3.16</t>
  </si>
  <si>
    <t>企業として、以下のいずれかに該当するワーク・ライフ・バランスの取組を推進しているか。
①女性の職業生活における活躍の推進に関する法律（女性活躍推進法）に基づく認定（えるぼし認定企業・プラチナえるぼし認定企業）等
②次世代育成支援対策推進法（次世代法）に基づく認定（くるみん認定企業・トライくるみん認定企業・プラチナくるみん認定企業）等
③青少年の雇用の促進等に関する法律（若者雇用促進法）に基づく認定（ユースエール認定企業）</t>
    <phoneticPr fontId="2"/>
  </si>
  <si>
    <t>認定等の区分</t>
    <rPh sb="0" eb="2">
      <t>ニンテイ</t>
    </rPh>
    <rPh sb="2" eb="3">
      <t>トウ</t>
    </rPh>
    <rPh sb="4" eb="6">
      <t>クブン</t>
    </rPh>
    <phoneticPr fontId="2"/>
  </si>
  <si>
    <t>女性活躍推進法に基づく認定（えるぼし認定企業・プラチナえるぼし認定企業）等</t>
    <rPh sb="36" eb="37">
      <t>トウ</t>
    </rPh>
    <phoneticPr fontId="2"/>
  </si>
  <si>
    <t>次世代法に基づく認定
（くるみん認定企業・トライくるみん認定企業・プラチナくるみん認定企業）等</t>
    <rPh sb="28" eb="32">
      <t>ニンテイキギョウ</t>
    </rPh>
    <rPh sb="46" eb="47">
      <t>トウ</t>
    </rPh>
    <phoneticPr fontId="2"/>
  </si>
  <si>
    <t>くるみん（令和7年4月1日以後の基準）</t>
    <phoneticPr fontId="2"/>
  </si>
  <si>
    <t>くるみん（令和4年4月1日～令和7年3月31日までの基準）</t>
    <phoneticPr fontId="2"/>
  </si>
  <si>
    <t>トライくるみん（令和7年4月1日以後の基準）</t>
    <phoneticPr fontId="2"/>
  </si>
  <si>
    <t>トライくるみん（令和4年4月1日～令和7年3月31日までの基準）</t>
    <phoneticPr fontId="2"/>
  </si>
  <si>
    <t>行動計画（令和7年4月1日以後の基準）</t>
    <phoneticPr fontId="2"/>
  </si>
  <si>
    <t>項目別得点</t>
    <rPh sb="0" eb="2">
      <t>コウモク</t>
    </rPh>
    <rPh sb="2" eb="3">
      <t>ベツ</t>
    </rPh>
    <rPh sb="3" eb="5">
      <t>トクテン</t>
    </rPh>
    <phoneticPr fontId="2"/>
  </si>
  <si>
    <t>入札件名：「ISMAPポータルサイト及び制度運営支援システムの保守・運用支援業務」</t>
    <rPh sb="0" eb="4">
      <t>ニュウサツケンメイ</t>
    </rPh>
    <phoneticPr fontId="2"/>
  </si>
  <si>
    <t>1.4.7</t>
    <phoneticPr fontId="9"/>
  </si>
  <si>
    <t>1.4.8</t>
    <phoneticPr fontId="9"/>
  </si>
  <si>
    <t>1.4.10</t>
    <phoneticPr fontId="9"/>
  </si>
  <si>
    <t>仕様書に記載する「本システムへの意図せざる変更」を加えられないための対策について具体的に説明されているか。</t>
    <rPh sb="0" eb="3">
      <t>シヨウショ</t>
    </rPh>
    <rPh sb="4" eb="6">
      <t>キサイ</t>
    </rPh>
    <rPh sb="9" eb="10">
      <t>ホン</t>
    </rPh>
    <rPh sb="16" eb="18">
      <t>イト</t>
    </rPh>
    <rPh sb="21" eb="23">
      <t>ヘンコウ</t>
    </rPh>
    <rPh sb="25" eb="26">
      <t>クワ</t>
    </rPh>
    <rPh sb="34" eb="36">
      <t>タイサク</t>
    </rPh>
    <rPh sb="40" eb="43">
      <t>グタイテキ</t>
    </rPh>
    <rPh sb="44" eb="46">
      <t>セツメイ</t>
    </rPh>
    <phoneticPr fontId="9"/>
  </si>
  <si>
    <t>仕様書に記載する「本システムへの意図せざる変更」が行われる不正が見つかったときに、原因を調査・排除できる体制について具体的に説明されているか。</t>
    <rPh sb="0" eb="3">
      <t>シヨウショ</t>
    </rPh>
    <rPh sb="4" eb="6">
      <t>キサイ</t>
    </rPh>
    <rPh sb="9" eb="10">
      <t>ホン</t>
    </rPh>
    <rPh sb="16" eb="18">
      <t>イト</t>
    </rPh>
    <rPh sb="21" eb="23">
      <t>ヘンコウ</t>
    </rPh>
    <rPh sb="25" eb="26">
      <t>オコナ</t>
    </rPh>
    <rPh sb="29" eb="31">
      <t>フセイ</t>
    </rPh>
    <rPh sb="32" eb="33">
      <t>ミ</t>
    </rPh>
    <rPh sb="41" eb="43">
      <t>ゲンイン</t>
    </rPh>
    <rPh sb="44" eb="46">
      <t>チョウサ</t>
    </rPh>
    <rPh sb="47" eb="49">
      <t>ハイジョ</t>
    </rPh>
    <rPh sb="52" eb="54">
      <t>タイセイ</t>
    </rPh>
    <rPh sb="58" eb="61">
      <t>グタイテキ</t>
    </rPh>
    <rPh sb="62" eb="64">
      <t>セツメイ</t>
    </rPh>
    <phoneticPr fontId="9"/>
  </si>
  <si>
    <t>1.4.11</t>
    <phoneticPr fontId="9"/>
  </si>
  <si>
    <t>仕様書に記載する「構築に必要となる役務実施者、委託先等の候補についてのリスト」提出について実施し、IPAの指摘に応じて見直しを図ることが説明されているか。</t>
    <rPh sb="0" eb="3">
      <t>シヨウショ</t>
    </rPh>
    <rPh sb="4" eb="6">
      <t>キサイ</t>
    </rPh>
    <rPh sb="9" eb="11">
      <t>コウチク</t>
    </rPh>
    <rPh sb="12" eb="14">
      <t>ヒツヨウ</t>
    </rPh>
    <rPh sb="17" eb="19">
      <t>エキム</t>
    </rPh>
    <rPh sb="19" eb="22">
      <t>ジッシシャ</t>
    </rPh>
    <rPh sb="23" eb="27">
      <t>イタクサキトウ</t>
    </rPh>
    <rPh sb="28" eb="30">
      <t>コウホ</t>
    </rPh>
    <rPh sb="39" eb="41">
      <t>テイシュツ</t>
    </rPh>
    <rPh sb="45" eb="47">
      <t>ジッシ</t>
    </rPh>
    <rPh sb="53" eb="55">
      <t>シテキ</t>
    </rPh>
    <rPh sb="56" eb="57">
      <t>オウ</t>
    </rPh>
    <rPh sb="59" eb="61">
      <t>ミナオ</t>
    </rPh>
    <rPh sb="63" eb="64">
      <t>ハカ</t>
    </rPh>
    <rPh sb="68" eb="70">
      <t>セツメイ</t>
    </rPh>
    <phoneticPr fontId="9"/>
  </si>
  <si>
    <t>仕様書3.3.1に記載する「IPAのセキュリティ診断」についての対応、及び診断結果への対応を実施することが説明されているか。</t>
    <rPh sb="0" eb="3">
      <t>シヨウショ</t>
    </rPh>
    <rPh sb="9" eb="11">
      <t>キサイ</t>
    </rPh>
    <rPh sb="32" eb="34">
      <t>タイオウ</t>
    </rPh>
    <rPh sb="53" eb="55">
      <t>セツメイ</t>
    </rPh>
    <phoneticPr fontId="9"/>
  </si>
  <si>
    <t>評価基準に照らして評価し、加点する。（満点：368点）</t>
    <rPh sb="5" eb="6">
      <t>テ</t>
    </rPh>
    <phoneticPr fontId="2"/>
  </si>
  <si>
    <t>全ての遵守項目に対し「○」が記入されており、かつ全ての必須要件事項に対し合格している場合に与えられる。（116点）</t>
    <rPh sb="0" eb="1">
      <t>スベ</t>
    </rPh>
    <rPh sb="3" eb="5">
      <t>ジュンシュ</t>
    </rPh>
    <rPh sb="5" eb="7">
      <t>コウモク</t>
    </rPh>
    <rPh sb="24" eb="25">
      <t>スベ</t>
    </rPh>
    <rPh sb="27" eb="29">
      <t>ヒッス</t>
    </rPh>
    <rPh sb="29" eb="31">
      <t>ヨウケン</t>
    </rPh>
    <rPh sb="31" eb="33">
      <t>ジコウ</t>
    </rPh>
    <rPh sb="34" eb="35">
      <t>タイ</t>
    </rPh>
    <phoneticPr fontId="2"/>
  </si>
  <si>
    <t>基礎点（116点）　+　加点（満点：368点）　＝　合計点（満点：484点）</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</si>
</sst>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4"/>
      <name val="ＭＳ Ｐゴシック"/>
      <family val="3"/>
      <charset val="128"/>
    </font>
    <font>
      <sz val="9"/>
      <name val="ＭＳ Ｐゴシック"/>
      <family val="3"/>
      <charset val="128"/>
    </font>
    <font>
      <sz val="24"/>
      <name val="ＭＳ Ｐゴシック"/>
      <family val="3"/>
      <charset val="128"/>
    </font>
    <font>
      <sz val="11"/>
      <name val="ＭＳ Ｐゴシック"/>
      <family val="3"/>
      <charset val="128"/>
    </font>
    <font>
      <sz val="10"/>
      <name val="ＭＳ Ｐゴシック"/>
      <family val="3"/>
      <charset val="128"/>
    </font>
    <font>
      <sz val="12"/>
      <name val="ＭＳ Ｐゴシック"/>
      <family val="3"/>
      <charset val="128"/>
    </font>
    <font>
      <sz val="6"/>
      <name val="ＭＳ Ｐゴシック"/>
      <family val="3"/>
      <charset val="128"/>
    </font>
    <font>
      <sz val="22"/>
      <name val="ＭＳ Ｐゴシック"/>
      <family val="3"/>
      <charset val="128"/>
    </font>
    <font>
      <sz val="18"/>
      <name val="ＭＳ Ｐゴシック"/>
      <family val="3"/>
      <charset val="128"/>
    </font>
    <font>
      <sz val="10"/>
      <name val="Courier New"/>
      <family val="3"/>
    </font>
  </fonts>
  <fills count="7">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49"/>
        <bgColor indexed="64"/>
      </patternFill>
    </fill>
    <fill>
      <patternFill patternType="solid">
        <fgColor theme="0"/>
        <bgColor indexed="64"/>
      </patternFill>
    </fill>
    <fill>
      <patternFill patternType="solid">
        <fgColor theme="0" tint="-0.249977111117893"/>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right style="medium">
        <color indexed="64"/>
      </right>
      <top/>
      <bottom/>
      <diagonal/>
    </border>
    <border>
      <left style="dotted">
        <color indexed="64"/>
      </left>
      <right/>
      <top/>
      <bottom/>
      <diagonal/>
    </border>
    <border>
      <left/>
      <right style="dotted">
        <color indexed="64"/>
      </right>
      <top/>
      <bottom/>
      <diagonal/>
    </border>
    <border>
      <left style="dotted">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thin">
        <color indexed="64"/>
      </right>
      <top/>
      <bottom/>
      <diagonal/>
    </border>
    <border>
      <left style="dotted">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4">
    <xf numFmtId="0" fontId="0" fillId="0" borderId="0">
      <alignment vertical="center"/>
    </xf>
    <xf numFmtId="0" fontId="1" fillId="0" borderId="0">
      <alignment vertical="center"/>
    </xf>
    <xf numFmtId="0" fontId="6" fillId="0" borderId="0">
      <alignment vertical="center"/>
    </xf>
    <xf numFmtId="0" fontId="1" fillId="0" borderId="0">
      <alignment vertical="center"/>
    </xf>
  </cellStyleXfs>
  <cellXfs count="251">
    <xf numFmtId="0" fontId="0" fillId="0" borderId="0" xfId="0">
      <alignment vertical="center"/>
    </xf>
    <xf numFmtId="0" fontId="4" fillId="0" borderId="0" xfId="3" applyFont="1">
      <alignment vertical="center"/>
    </xf>
    <xf numFmtId="0" fontId="6" fillId="0" borderId="2" xfId="3" applyFont="1" applyBorder="1" applyAlignment="1">
      <alignment horizontal="left" vertical="center"/>
    </xf>
    <xf numFmtId="0" fontId="6" fillId="0" borderId="3" xfId="3" applyFont="1" applyBorder="1" applyAlignment="1">
      <alignment vertical="center"/>
    </xf>
    <xf numFmtId="0" fontId="6" fillId="0" borderId="3" xfId="3" applyFont="1" applyBorder="1" applyAlignment="1">
      <alignment horizontal="left" vertical="center"/>
    </xf>
    <xf numFmtId="0" fontId="6" fillId="0" borderId="3" xfId="3" applyFont="1" applyFill="1" applyBorder="1" applyAlignment="1">
      <alignment vertical="top" wrapText="1"/>
    </xf>
    <xf numFmtId="0" fontId="3" fillId="0" borderId="3" xfId="3" applyFont="1" applyBorder="1" applyAlignment="1">
      <alignment horizontal="center" vertical="center"/>
    </xf>
    <xf numFmtId="0" fontId="3" fillId="0" borderId="3" xfId="3" applyFont="1" applyFill="1" applyBorder="1" applyAlignment="1">
      <alignment horizontal="center" vertical="center"/>
    </xf>
    <xf numFmtId="0" fontId="3" fillId="0" borderId="3" xfId="3" applyFont="1" applyBorder="1" applyAlignment="1">
      <alignment horizontal="center" vertical="top"/>
    </xf>
    <xf numFmtId="0" fontId="3" fillId="0" borderId="3" xfId="3" applyFont="1" applyBorder="1">
      <alignment vertical="center"/>
    </xf>
    <xf numFmtId="0" fontId="3" fillId="0" borderId="4" xfId="3" applyFont="1" applyBorder="1">
      <alignment vertical="center"/>
    </xf>
    <xf numFmtId="0" fontId="4" fillId="0" borderId="0" xfId="3" applyFont="1" applyFill="1">
      <alignment vertical="center"/>
    </xf>
    <xf numFmtId="0" fontId="6" fillId="0" borderId="5" xfId="3" applyFont="1" applyBorder="1" applyAlignment="1">
      <alignment vertical="center"/>
    </xf>
    <xf numFmtId="0" fontId="6" fillId="0" borderId="2" xfId="3" applyFont="1" applyBorder="1" applyAlignment="1">
      <alignment vertical="center"/>
    </xf>
    <xf numFmtId="0" fontId="3" fillId="0" borderId="18" xfId="3" applyFont="1" applyBorder="1">
      <alignment vertical="center"/>
    </xf>
    <xf numFmtId="0" fontId="3" fillId="0" borderId="19" xfId="3" applyFont="1" applyBorder="1">
      <alignment vertical="center"/>
    </xf>
    <xf numFmtId="0" fontId="6" fillId="0" borderId="8" xfId="3" applyFont="1" applyBorder="1" applyAlignment="1">
      <alignment horizontal="left" vertical="center"/>
    </xf>
    <xf numFmtId="0" fontId="6" fillId="0" borderId="8" xfId="3" applyFont="1" applyFill="1" applyBorder="1" applyAlignment="1">
      <alignment vertical="top" wrapText="1"/>
    </xf>
    <xf numFmtId="0" fontId="3" fillId="0" borderId="8" xfId="3" applyFont="1" applyFill="1" applyBorder="1" applyAlignment="1">
      <alignment horizontal="center" vertical="center"/>
    </xf>
    <xf numFmtId="0" fontId="3" fillId="0" borderId="1" xfId="3" applyFont="1" applyFill="1" applyBorder="1" applyAlignment="1">
      <alignment horizontal="center" vertical="center"/>
    </xf>
    <xf numFmtId="0" fontId="3" fillId="0" borderId="1" xfId="3" applyFont="1" applyFill="1" applyBorder="1" applyAlignment="1">
      <alignment horizontal="center" vertical="center" wrapText="1"/>
    </xf>
    <xf numFmtId="0" fontId="3" fillId="0" borderId="8" xfId="3" applyFont="1" applyFill="1" applyBorder="1" applyAlignment="1">
      <alignment horizontal="left" vertical="top" wrapText="1"/>
    </xf>
    <xf numFmtId="0" fontId="3" fillId="3" borderId="20" xfId="3" applyFont="1" applyFill="1" applyBorder="1" applyAlignment="1">
      <alignment horizontal="center" vertical="center" wrapText="1"/>
    </xf>
    <xf numFmtId="0" fontId="3" fillId="3" borderId="21" xfId="3" applyFont="1" applyFill="1" applyBorder="1" applyAlignment="1">
      <alignment horizontal="center" vertical="center" wrapText="1"/>
    </xf>
    <xf numFmtId="0" fontId="3" fillId="0" borderId="3" xfId="3" applyFont="1" applyBorder="1" applyAlignment="1">
      <alignment vertical="top"/>
    </xf>
    <xf numFmtId="0" fontId="3" fillId="0" borderId="4" xfId="3" applyFont="1" applyBorder="1" applyAlignment="1">
      <alignment horizontal="center" vertical="center"/>
    </xf>
    <xf numFmtId="0" fontId="6" fillId="0" borderId="1" xfId="3" applyFont="1" applyBorder="1" applyAlignment="1">
      <alignment horizontal="left" vertical="center" wrapText="1"/>
    </xf>
    <xf numFmtId="0" fontId="6" fillId="0" borderId="1" xfId="3" applyFont="1" applyFill="1" applyBorder="1" applyAlignment="1">
      <alignment vertical="top" wrapText="1"/>
    </xf>
    <xf numFmtId="0" fontId="3" fillId="0" borderId="1" xfId="3" applyFont="1" applyFill="1" applyBorder="1" applyAlignment="1">
      <alignment horizontal="left" vertical="top" wrapText="1"/>
    </xf>
    <xf numFmtId="0" fontId="3" fillId="3" borderId="1" xfId="3" applyFont="1" applyFill="1" applyBorder="1" applyAlignment="1">
      <alignment horizontal="center" vertical="center" wrapText="1"/>
    </xf>
    <xf numFmtId="0" fontId="3" fillId="0" borderId="23" xfId="3" applyFont="1" applyFill="1" applyBorder="1" applyAlignment="1">
      <alignment horizontal="center" vertical="center" wrapText="1"/>
    </xf>
    <xf numFmtId="0" fontId="3" fillId="0" borderId="24" xfId="3" applyFont="1" applyFill="1" applyBorder="1" applyAlignment="1">
      <alignment horizontal="center" vertical="center" wrapText="1"/>
    </xf>
    <xf numFmtId="0" fontId="4" fillId="0" borderId="0" xfId="2" applyFont="1">
      <alignment vertical="center"/>
    </xf>
    <xf numFmtId="0" fontId="6" fillId="0" borderId="5" xfId="2" applyFont="1" applyBorder="1" applyAlignment="1">
      <alignment vertical="center"/>
    </xf>
    <xf numFmtId="0" fontId="6" fillId="0" borderId="2" xfId="2" applyFont="1" applyBorder="1" applyAlignment="1">
      <alignment vertical="center"/>
    </xf>
    <xf numFmtId="0" fontId="6" fillId="0" borderId="3" xfId="2" applyFont="1" applyBorder="1" applyAlignment="1">
      <alignment horizontal="left" vertical="center"/>
    </xf>
    <xf numFmtId="0" fontId="6" fillId="0" borderId="3" xfId="2" applyFont="1" applyFill="1" applyBorder="1" applyAlignment="1">
      <alignment vertical="top" wrapText="1"/>
    </xf>
    <xf numFmtId="0" fontId="3" fillId="0" borderId="3" xfId="2" applyFont="1" applyFill="1" applyBorder="1" applyAlignment="1">
      <alignment horizontal="center" vertical="center"/>
    </xf>
    <xf numFmtId="0" fontId="3" fillId="0" borderId="3" xfId="2" applyFont="1" applyBorder="1" applyAlignment="1">
      <alignment horizontal="center" vertical="top"/>
    </xf>
    <xf numFmtId="0" fontId="3" fillId="0" borderId="3" xfId="2" applyFont="1" applyBorder="1">
      <alignment vertical="center"/>
    </xf>
    <xf numFmtId="0" fontId="3" fillId="0" borderId="18" xfId="2" applyFont="1" applyBorder="1">
      <alignment vertical="center"/>
    </xf>
    <xf numFmtId="0" fontId="3" fillId="0" borderId="19" xfId="2" applyFont="1" applyBorder="1">
      <alignment vertical="center"/>
    </xf>
    <xf numFmtId="0" fontId="4" fillId="0" borderId="0" xfId="2" applyFont="1" applyFill="1">
      <alignment vertical="center"/>
    </xf>
    <xf numFmtId="0" fontId="6" fillId="0" borderId="1" xfId="2" applyFont="1" applyBorder="1" applyAlignment="1">
      <alignment horizontal="left" vertical="center"/>
    </xf>
    <xf numFmtId="0" fontId="6" fillId="0" borderId="1" xfId="2" applyFont="1" applyFill="1" applyBorder="1" applyAlignment="1">
      <alignment vertical="top" wrapText="1"/>
    </xf>
    <xf numFmtId="0" fontId="3" fillId="0" borderId="1" xfId="2" applyFont="1" applyFill="1" applyBorder="1" applyAlignment="1">
      <alignment horizontal="center" vertical="center"/>
    </xf>
    <xf numFmtId="0" fontId="3" fillId="0" borderId="1" xfId="2" applyFont="1" applyFill="1" applyBorder="1" applyAlignment="1">
      <alignment horizontal="left" vertical="top" wrapText="1"/>
    </xf>
    <xf numFmtId="0" fontId="6" fillId="0" borderId="8" xfId="2" applyFont="1" applyBorder="1" applyAlignment="1">
      <alignment horizontal="left" vertical="center"/>
    </xf>
    <xf numFmtId="0" fontId="6" fillId="0" borderId="8" xfId="2" applyFont="1" applyFill="1" applyBorder="1" applyAlignment="1">
      <alignment vertical="top" wrapText="1"/>
    </xf>
    <xf numFmtId="0" fontId="6" fillId="0" borderId="25" xfId="2" applyFont="1" applyBorder="1" applyAlignment="1">
      <alignment vertical="center"/>
    </xf>
    <xf numFmtId="0" fontId="6" fillId="0" borderId="5" xfId="3" applyFont="1" applyFill="1" applyBorder="1" applyAlignment="1">
      <alignment vertical="center"/>
    </xf>
    <xf numFmtId="0" fontId="6" fillId="0" borderId="2" xfId="3" applyFont="1" applyFill="1" applyBorder="1" applyAlignment="1">
      <alignment vertical="center"/>
    </xf>
    <xf numFmtId="0" fontId="6" fillId="0" borderId="3" xfId="3" applyFont="1" applyFill="1" applyBorder="1" applyAlignment="1">
      <alignment horizontal="left" vertical="center"/>
    </xf>
    <xf numFmtId="0" fontId="6" fillId="0" borderId="1" xfId="3" applyFont="1" applyFill="1" applyBorder="1" applyAlignment="1">
      <alignment horizontal="left" vertical="center"/>
    </xf>
    <xf numFmtId="0" fontId="6" fillId="0" borderId="25" xfId="3" applyFont="1" applyFill="1" applyBorder="1" applyAlignment="1">
      <alignment vertical="center"/>
    </xf>
    <xf numFmtId="0" fontId="6" fillId="0" borderId="8" xfId="3" applyFont="1" applyFill="1" applyBorder="1" applyAlignment="1">
      <alignment horizontal="left" vertical="center"/>
    </xf>
    <xf numFmtId="0" fontId="4" fillId="4" borderId="0" xfId="3" applyFont="1" applyFill="1">
      <alignment vertical="center"/>
    </xf>
    <xf numFmtId="0" fontId="6" fillId="0" borderId="26" xfId="3" applyFont="1" applyFill="1" applyBorder="1" applyAlignment="1">
      <alignment vertical="center"/>
    </xf>
    <xf numFmtId="0" fontId="6" fillId="0" borderId="7" xfId="3" applyFont="1" applyFill="1" applyBorder="1" applyAlignment="1">
      <alignment vertical="top" wrapText="1"/>
    </xf>
    <xf numFmtId="0" fontId="3" fillId="0" borderId="7" xfId="3" applyFont="1" applyFill="1" applyBorder="1" applyAlignment="1">
      <alignment horizontal="center" vertical="center"/>
    </xf>
    <xf numFmtId="0" fontId="3" fillId="3" borderId="7" xfId="3" applyFont="1" applyFill="1" applyBorder="1" applyAlignment="1">
      <alignment horizontal="center" vertical="center" wrapText="1"/>
    </xf>
    <xf numFmtId="0" fontId="3" fillId="0" borderId="7" xfId="3" applyFont="1" applyFill="1" applyBorder="1" applyAlignment="1">
      <alignment horizontal="left" vertical="top" wrapText="1"/>
    </xf>
    <xf numFmtId="0" fontId="3" fillId="0" borderId="27" xfId="3" applyFont="1" applyFill="1" applyBorder="1" applyAlignment="1">
      <alignment horizontal="center" vertical="center" wrapText="1"/>
    </xf>
    <xf numFmtId="0" fontId="3" fillId="0" borderId="28" xfId="3" applyFont="1" applyFill="1" applyBorder="1" applyAlignment="1">
      <alignment horizontal="center" vertical="center" wrapText="1"/>
    </xf>
    <xf numFmtId="0" fontId="6" fillId="0" borderId="3" xfId="3" applyFont="1" applyFill="1" applyBorder="1" applyAlignment="1">
      <alignment vertical="center"/>
    </xf>
    <xf numFmtId="0" fontId="6" fillId="0" borderId="25" xfId="3" applyFont="1" applyFill="1" applyBorder="1">
      <alignment vertical="center"/>
    </xf>
    <xf numFmtId="0" fontId="6" fillId="0" borderId="8" xfId="3" applyFont="1" applyFill="1" applyBorder="1" applyAlignment="1">
      <alignment horizontal="left" vertical="center" wrapText="1"/>
    </xf>
    <xf numFmtId="0" fontId="6" fillId="0" borderId="1" xfId="3" applyFont="1" applyFill="1" applyBorder="1" applyAlignment="1">
      <alignment horizontal="left" vertical="center" wrapText="1"/>
    </xf>
    <xf numFmtId="0" fontId="6" fillId="0" borderId="26" xfId="3" applyFont="1" applyFill="1" applyBorder="1">
      <alignment vertical="center"/>
    </xf>
    <xf numFmtId="0" fontId="6" fillId="0" borderId="11" xfId="3" applyFont="1" applyFill="1" applyBorder="1" applyAlignment="1">
      <alignment horizontal="left" vertical="center" wrapText="1"/>
    </xf>
    <xf numFmtId="0" fontId="3" fillId="3" borderId="8" xfId="3" applyFont="1" applyFill="1" applyBorder="1" applyAlignment="1">
      <alignment horizontal="center" vertical="center" wrapText="1"/>
    </xf>
    <xf numFmtId="0" fontId="3" fillId="0" borderId="4" xfId="2" applyFont="1" applyBorder="1">
      <alignment vertical="center"/>
    </xf>
    <xf numFmtId="0" fontId="6" fillId="0" borderId="30" xfId="3" applyFont="1" applyFill="1" applyBorder="1" applyAlignment="1">
      <alignment vertical="center"/>
    </xf>
    <xf numFmtId="0" fontId="6" fillId="0" borderId="12" xfId="3" applyFont="1" applyFill="1" applyBorder="1" applyAlignment="1">
      <alignment vertical="center"/>
    </xf>
    <xf numFmtId="0" fontId="4" fillId="0" borderId="0" xfId="1" applyFont="1">
      <alignment vertical="center"/>
    </xf>
    <xf numFmtId="0" fontId="4" fillId="0" borderId="32" xfId="1" applyFont="1" applyBorder="1">
      <alignment vertical="center"/>
    </xf>
    <xf numFmtId="0" fontId="4" fillId="0" borderId="0" xfId="1" applyFont="1" applyBorder="1">
      <alignmen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7" fillId="0" borderId="0" xfId="1" applyFont="1" applyBorder="1" applyAlignment="1">
      <alignment horizontal="center" vertical="center"/>
    </xf>
    <xf numFmtId="0" fontId="4" fillId="0" borderId="0" xfId="1" applyFont="1" applyBorder="1" applyAlignment="1">
      <alignment vertical="top"/>
    </xf>
    <xf numFmtId="0" fontId="4" fillId="0" borderId="33" xfId="1" applyFont="1" applyBorder="1" applyAlignment="1">
      <alignment vertical="top"/>
    </xf>
    <xf numFmtId="0" fontId="8" fillId="0" borderId="0" xfId="1" applyFont="1" applyBorder="1" applyAlignment="1">
      <alignment horizontal="right" vertical="center"/>
    </xf>
    <xf numFmtId="0" fontId="8" fillId="0" borderId="0" xfId="1" applyFont="1" applyBorder="1" applyAlignment="1">
      <alignment horizontal="left" vertical="center"/>
    </xf>
    <xf numFmtId="0" fontId="8" fillId="0" borderId="0" xfId="1" applyFont="1" applyFill="1" applyBorder="1" applyAlignment="1">
      <alignment vertical="top" wrapText="1"/>
    </xf>
    <xf numFmtId="0" fontId="4" fillId="0" borderId="0" xfId="3" applyFont="1" applyFill="1" applyBorder="1">
      <alignment vertical="center"/>
    </xf>
    <xf numFmtId="0" fontId="6" fillId="0" borderId="0" xfId="3" applyFont="1" applyFill="1" applyBorder="1" applyAlignment="1">
      <alignment vertical="center"/>
    </xf>
    <xf numFmtId="0" fontId="6" fillId="0" borderId="0" xfId="3" applyFont="1" applyFill="1" applyBorder="1" applyAlignment="1">
      <alignment horizontal="left" vertical="center"/>
    </xf>
    <xf numFmtId="0" fontId="6" fillId="0" borderId="0" xfId="3" applyFont="1" applyFill="1" applyBorder="1" applyAlignment="1">
      <alignment horizontal="left" vertical="top" wrapText="1"/>
    </xf>
    <xf numFmtId="0" fontId="3" fillId="0" borderId="0" xfId="3" applyFont="1" applyFill="1" applyBorder="1" applyAlignment="1">
      <alignment horizontal="center" vertical="center"/>
    </xf>
    <xf numFmtId="0" fontId="3" fillId="0" borderId="0" xfId="3" applyFont="1" applyFill="1" applyBorder="1" applyAlignment="1">
      <alignment horizontal="center" vertical="top" wrapText="1"/>
    </xf>
    <xf numFmtId="0" fontId="3" fillId="0" borderId="0" xfId="3" applyFont="1" applyFill="1" applyBorder="1" applyAlignment="1">
      <alignment horizontal="left" vertical="top" wrapText="1"/>
    </xf>
    <xf numFmtId="0" fontId="6" fillId="0" borderId="0" xfId="3" applyFont="1" applyFill="1" applyBorder="1" applyAlignment="1">
      <alignment vertical="top" wrapText="1"/>
    </xf>
    <xf numFmtId="0" fontId="8" fillId="0" borderId="0" xfId="3" applyFont="1" applyFill="1" applyBorder="1" applyAlignment="1">
      <alignment horizontal="center" vertical="center" wrapText="1"/>
    </xf>
    <xf numFmtId="0" fontId="3" fillId="0" borderId="0" xfId="3" applyFont="1" applyFill="1" applyBorder="1" applyAlignment="1">
      <alignment horizontal="center" vertical="center" wrapText="1"/>
    </xf>
    <xf numFmtId="0" fontId="6" fillId="0" borderId="0" xfId="3" applyFont="1" applyFill="1" applyBorder="1" applyAlignment="1">
      <alignment vertical="center" wrapText="1"/>
    </xf>
    <xf numFmtId="0" fontId="6" fillId="0" borderId="7" xfId="3" applyFont="1" applyFill="1" applyBorder="1" applyAlignment="1">
      <alignment vertical="center"/>
    </xf>
    <xf numFmtId="0" fontId="3" fillId="0" borderId="32" xfId="1" applyFont="1" applyBorder="1">
      <alignment vertical="center"/>
    </xf>
    <xf numFmtId="0" fontId="4" fillId="0" borderId="34" xfId="3" applyFont="1" applyBorder="1">
      <alignment vertical="center"/>
    </xf>
    <xf numFmtId="0" fontId="4" fillId="0" borderId="35" xfId="3" applyFont="1" applyBorder="1">
      <alignment vertical="center"/>
    </xf>
    <xf numFmtId="0" fontId="4" fillId="0" borderId="35" xfId="3" applyFont="1" applyBorder="1" applyAlignment="1">
      <alignment horizontal="left" vertical="center"/>
    </xf>
    <xf numFmtId="0" fontId="4" fillId="0" borderId="35" xfId="3" applyFont="1" applyBorder="1" applyAlignment="1">
      <alignment horizontal="center" vertical="center"/>
    </xf>
    <xf numFmtId="0" fontId="4" fillId="0" borderId="35" xfId="3" applyFont="1" applyBorder="1" applyAlignment="1">
      <alignment horizontal="center" vertical="top"/>
    </xf>
    <xf numFmtId="0" fontId="4" fillId="0" borderId="36" xfId="3" applyFont="1" applyBorder="1">
      <alignment vertical="center"/>
    </xf>
    <xf numFmtId="0" fontId="3" fillId="0" borderId="3" xfId="3" applyFont="1" applyBorder="1" applyAlignment="1">
      <alignment vertical="center"/>
    </xf>
    <xf numFmtId="0" fontId="3" fillId="5" borderId="0" xfId="3" applyFont="1" applyFill="1" applyBorder="1" applyAlignment="1">
      <alignment horizontal="center" vertical="center" wrapText="1"/>
    </xf>
    <xf numFmtId="0" fontId="3" fillId="5" borderId="31" xfId="3" applyFont="1" applyFill="1" applyBorder="1" applyAlignment="1">
      <alignment horizontal="center" vertical="center" wrapText="1"/>
    </xf>
    <xf numFmtId="0" fontId="3" fillId="0" borderId="1" xfId="2" applyFont="1" applyBorder="1">
      <alignment vertical="center"/>
    </xf>
    <xf numFmtId="0" fontId="3" fillId="5" borderId="23" xfId="3" applyFont="1" applyFill="1" applyBorder="1" applyAlignment="1">
      <alignment horizontal="center" vertical="center" wrapText="1"/>
    </xf>
    <xf numFmtId="0" fontId="4" fillId="0" borderId="0" xfId="1" applyFont="1" applyFill="1" applyBorder="1" applyAlignment="1">
      <alignment horizontal="right" vertical="top" wrapText="1"/>
    </xf>
    <xf numFmtId="0" fontId="4" fillId="0" borderId="35" xfId="3" applyFont="1" applyFill="1" applyBorder="1" applyAlignment="1">
      <alignment horizontal="right" vertical="top" wrapText="1"/>
    </xf>
    <xf numFmtId="0" fontId="4" fillId="0" borderId="0" xfId="1" applyFont="1" applyBorder="1" applyAlignment="1">
      <alignment horizontal="right" vertical="center"/>
    </xf>
    <xf numFmtId="0" fontId="3" fillId="0" borderId="1" xfId="2" applyFont="1" applyBorder="1" applyAlignment="1">
      <alignment horizontal="center" vertical="center"/>
    </xf>
    <xf numFmtId="0" fontId="6" fillId="0" borderId="14" xfId="3" applyFont="1" applyFill="1" applyBorder="1" applyAlignment="1">
      <alignment vertical="center"/>
    </xf>
    <xf numFmtId="0" fontId="6" fillId="0" borderId="14" xfId="3" applyFont="1" applyFill="1" applyBorder="1" applyAlignment="1">
      <alignment horizontal="left" vertical="center"/>
    </xf>
    <xf numFmtId="0" fontId="6" fillId="0" borderId="14" xfId="3" applyFont="1" applyFill="1" applyBorder="1" applyAlignment="1">
      <alignment horizontal="left" vertical="top" wrapText="1"/>
    </xf>
    <xf numFmtId="0" fontId="3" fillId="0" borderId="14" xfId="3" applyFont="1" applyFill="1" applyBorder="1" applyAlignment="1">
      <alignment horizontal="center" vertical="center"/>
    </xf>
    <xf numFmtId="0" fontId="3" fillId="0" borderId="14" xfId="3" applyFont="1" applyFill="1" applyBorder="1" applyAlignment="1">
      <alignment horizontal="left" vertical="top" wrapText="1"/>
    </xf>
    <xf numFmtId="0" fontId="3" fillId="5" borderId="14" xfId="3" applyFont="1" applyFill="1" applyBorder="1" applyAlignment="1">
      <alignment horizontal="center" vertical="center" wrapText="1"/>
    </xf>
    <xf numFmtId="0" fontId="3" fillId="5" borderId="13" xfId="3" applyFont="1" applyFill="1" applyBorder="1" applyAlignment="1">
      <alignment horizontal="center" vertical="center" wrapText="1"/>
    </xf>
    <xf numFmtId="0" fontId="3" fillId="5" borderId="17" xfId="3" applyFont="1" applyFill="1" applyBorder="1" applyAlignment="1">
      <alignment horizontal="center" vertical="center" wrapText="1"/>
    </xf>
    <xf numFmtId="0" fontId="3" fillId="0" borderId="18" xfId="3" applyFont="1" applyBorder="1" applyAlignment="1">
      <alignment horizontal="center" vertical="center"/>
    </xf>
    <xf numFmtId="0" fontId="3" fillId="5" borderId="45" xfId="3" applyFont="1" applyFill="1" applyBorder="1" applyAlignment="1">
      <alignment horizontal="center" vertical="center" wrapText="1"/>
    </xf>
    <xf numFmtId="0" fontId="3" fillId="6" borderId="1" xfId="3" applyFont="1" applyFill="1" applyBorder="1" applyAlignment="1">
      <alignment horizontal="center" vertical="center" wrapText="1"/>
    </xf>
    <xf numFmtId="0" fontId="3" fillId="6" borderId="23" xfId="3" applyFont="1" applyFill="1" applyBorder="1" applyAlignment="1">
      <alignment horizontal="center" vertical="center" wrapText="1"/>
    </xf>
    <xf numFmtId="0" fontId="3" fillId="6" borderId="24" xfId="3" applyFont="1" applyFill="1" applyBorder="1" applyAlignment="1">
      <alignment horizontal="center" vertical="center" wrapText="1"/>
    </xf>
    <xf numFmtId="0" fontId="3" fillId="6" borderId="23" xfId="2" applyFont="1" applyFill="1" applyBorder="1" applyAlignment="1">
      <alignment horizontal="center" vertical="center" wrapText="1"/>
    </xf>
    <xf numFmtId="0" fontId="3" fillId="6" borderId="24" xfId="2" applyFont="1" applyFill="1" applyBorder="1" applyAlignment="1">
      <alignment horizontal="center" vertical="center" wrapText="1"/>
    </xf>
    <xf numFmtId="0" fontId="3" fillId="6" borderId="9" xfId="3" applyFont="1" applyFill="1" applyBorder="1" applyAlignment="1">
      <alignment horizontal="center" vertical="center" wrapText="1"/>
    </xf>
    <xf numFmtId="0" fontId="3" fillId="6" borderId="7" xfId="3" applyFont="1" applyFill="1" applyBorder="1" applyAlignment="1">
      <alignment horizontal="center" vertical="center" wrapText="1"/>
    </xf>
    <xf numFmtId="0" fontId="3" fillId="6" borderId="20" xfId="3" applyFont="1" applyFill="1" applyBorder="1" applyAlignment="1">
      <alignment horizontal="center" vertical="center" wrapText="1"/>
    </xf>
    <xf numFmtId="0" fontId="3" fillId="6" borderId="22" xfId="3" applyFont="1" applyFill="1" applyBorder="1" applyAlignment="1">
      <alignment horizontal="center" vertical="center" wrapText="1"/>
    </xf>
    <xf numFmtId="0" fontId="3" fillId="6" borderId="1" xfId="2" applyFont="1" applyFill="1" applyBorder="1">
      <alignment vertical="center"/>
    </xf>
    <xf numFmtId="0" fontId="3" fillId="6" borderId="9" xfId="2" applyFont="1" applyFill="1" applyBorder="1">
      <alignment vertical="center"/>
    </xf>
    <xf numFmtId="0" fontId="5" fillId="0" borderId="0" xfId="3" applyFont="1" applyFill="1" applyBorder="1" applyAlignment="1">
      <alignment vertical="top"/>
    </xf>
    <xf numFmtId="0" fontId="10" fillId="0" borderId="0" xfId="3" applyFont="1" applyFill="1" applyBorder="1">
      <alignment vertical="center"/>
    </xf>
    <xf numFmtId="0" fontId="6" fillId="0" borderId="29" xfId="3" applyFont="1" applyFill="1" applyBorder="1" applyAlignment="1">
      <alignment vertical="top" wrapText="1"/>
    </xf>
    <xf numFmtId="0" fontId="3" fillId="0" borderId="29" xfId="3" applyFont="1" applyFill="1" applyBorder="1" applyAlignment="1">
      <alignment horizontal="center" vertical="center"/>
    </xf>
    <xf numFmtId="0" fontId="3" fillId="0" borderId="41" xfId="3" applyFont="1" applyFill="1" applyBorder="1" applyAlignment="1">
      <alignment horizontal="left" vertical="top" wrapText="1"/>
    </xf>
    <xf numFmtId="0" fontId="3" fillId="6" borderId="46" xfId="3" applyFont="1" applyFill="1" applyBorder="1" applyAlignment="1">
      <alignment horizontal="center" vertical="center" wrapText="1"/>
    </xf>
    <xf numFmtId="0" fontId="3" fillId="6" borderId="47" xfId="3" applyFont="1" applyFill="1" applyBorder="1" applyAlignment="1">
      <alignment horizontal="center" vertical="center" wrapText="1"/>
    </xf>
    <xf numFmtId="0" fontId="3" fillId="0" borderId="41" xfId="3" applyFont="1" applyFill="1" applyBorder="1" applyAlignment="1">
      <alignment horizontal="center" vertical="center" wrapText="1"/>
    </xf>
    <xf numFmtId="0" fontId="3" fillId="6" borderId="8" xfId="3" applyFont="1" applyFill="1" applyBorder="1" applyAlignment="1">
      <alignment horizontal="center" vertical="center" wrapText="1"/>
    </xf>
    <xf numFmtId="0" fontId="6" fillId="0" borderId="7" xfId="3" applyFont="1" applyBorder="1" applyAlignment="1">
      <alignment horizontal="left" vertical="center" wrapText="1"/>
    </xf>
    <xf numFmtId="0" fontId="3" fillId="5" borderId="7" xfId="3" applyFont="1" applyFill="1" applyBorder="1" applyAlignment="1">
      <alignment horizontal="center" vertical="center" wrapText="1"/>
    </xf>
    <xf numFmtId="0" fontId="3" fillId="0" borderId="9" xfId="2" applyFont="1" applyBorder="1" applyAlignment="1">
      <alignment horizontal="center" vertical="center"/>
    </xf>
    <xf numFmtId="0" fontId="6" fillId="0" borderId="1" xfId="2" applyFont="1" applyFill="1" applyBorder="1" applyAlignment="1">
      <alignment vertical="center" wrapText="1"/>
    </xf>
    <xf numFmtId="0" fontId="3" fillId="0" borderId="9" xfId="2" applyFont="1" applyFill="1" applyBorder="1" applyAlignment="1">
      <alignment horizontal="center" vertical="center"/>
    </xf>
    <xf numFmtId="0" fontId="6" fillId="0" borderId="5" xfId="3" applyFont="1" applyFill="1" applyBorder="1">
      <alignment vertical="center"/>
    </xf>
    <xf numFmtId="9" fontId="6" fillId="2" borderId="15" xfId="3" applyNumberFormat="1" applyFont="1" applyFill="1" applyBorder="1" applyAlignment="1">
      <alignment horizontal="center" vertical="top" wrapText="1"/>
    </xf>
    <xf numFmtId="0" fontId="6" fillId="2" borderId="15" xfId="3" applyFont="1" applyFill="1" applyBorder="1" applyAlignment="1">
      <alignment horizontal="center" vertical="top" wrapText="1"/>
    </xf>
    <xf numFmtId="0" fontId="3" fillId="0" borderId="8" xfId="2" applyFont="1" applyBorder="1">
      <alignment vertical="center"/>
    </xf>
    <xf numFmtId="0" fontId="3" fillId="0" borderId="20" xfId="2" applyFont="1" applyFill="1" applyBorder="1" applyAlignment="1">
      <alignment horizontal="center" vertical="center"/>
    </xf>
    <xf numFmtId="0" fontId="3" fillId="0" borderId="22" xfId="2" applyFont="1" applyFill="1" applyBorder="1" applyAlignment="1">
      <alignment horizontal="center" vertical="center"/>
    </xf>
    <xf numFmtId="0" fontId="3" fillId="0" borderId="31" xfId="2" applyFont="1" applyBorder="1">
      <alignment vertical="center"/>
    </xf>
    <xf numFmtId="0" fontId="3" fillId="0" borderId="9" xfId="3" applyFont="1" applyFill="1" applyBorder="1" applyAlignment="1">
      <alignment horizontal="center" vertical="center" wrapText="1"/>
    </xf>
    <xf numFmtId="0" fontId="8" fillId="0" borderId="0" xfId="1" applyFont="1" applyFill="1" applyBorder="1" applyAlignment="1">
      <alignment vertical="center"/>
    </xf>
    <xf numFmtId="0" fontId="3" fillId="0" borderId="0" xfId="2" applyFont="1" applyFill="1" applyBorder="1" applyAlignment="1">
      <alignment horizontal="center" vertical="center"/>
    </xf>
    <xf numFmtId="0" fontId="7" fillId="0" borderId="50" xfId="0" applyFont="1" applyBorder="1">
      <alignment vertical="center"/>
    </xf>
    <xf numFmtId="0" fontId="7" fillId="0" borderId="51" xfId="0" applyFont="1" applyBorder="1">
      <alignment vertical="center"/>
    </xf>
    <xf numFmtId="0" fontId="6" fillId="0" borderId="0" xfId="2" applyFont="1" applyBorder="1" applyAlignment="1">
      <alignment horizontal="left" vertical="center"/>
    </xf>
    <xf numFmtId="0" fontId="6" fillId="0" borderId="0" xfId="2" applyFont="1" applyFill="1" applyBorder="1" applyAlignment="1">
      <alignment vertical="top" wrapText="1"/>
    </xf>
    <xf numFmtId="0" fontId="3" fillId="0" borderId="0" xfId="2" applyFont="1" applyBorder="1">
      <alignment vertical="center"/>
    </xf>
    <xf numFmtId="0" fontId="6" fillId="0" borderId="6" xfId="2" applyFont="1" applyBorder="1" applyAlignment="1">
      <alignment vertical="center"/>
    </xf>
    <xf numFmtId="0" fontId="3" fillId="0" borderId="7" xfId="2" applyFont="1" applyFill="1" applyBorder="1" applyAlignment="1">
      <alignment horizontal="center" vertical="center"/>
    </xf>
    <xf numFmtId="0" fontId="3" fillId="0" borderId="7" xfId="2" applyFont="1" applyBorder="1">
      <alignment vertical="center"/>
    </xf>
    <xf numFmtId="0" fontId="6" fillId="0" borderId="7" xfId="2" applyFont="1" applyFill="1" applyBorder="1" applyAlignment="1">
      <alignment vertical="center" wrapText="1"/>
    </xf>
    <xf numFmtId="0" fontId="6" fillId="0" borderId="7" xfId="2" applyFont="1" applyFill="1" applyBorder="1" applyAlignment="1">
      <alignment vertical="top" wrapText="1"/>
    </xf>
    <xf numFmtId="0" fontId="3" fillId="0" borderId="7" xfId="2" applyFont="1" applyBorder="1" applyAlignment="1">
      <alignment horizontal="center" vertical="center"/>
    </xf>
    <xf numFmtId="0" fontId="3" fillId="0" borderId="10" xfId="2" applyFont="1" applyBorder="1" applyAlignment="1">
      <alignment horizontal="center" vertical="center"/>
    </xf>
    <xf numFmtId="0" fontId="3" fillId="0" borderId="18" xfId="3" applyFont="1" applyFill="1" applyBorder="1" applyAlignment="1">
      <alignment horizontal="center" vertical="center" wrapText="1"/>
    </xf>
    <xf numFmtId="0" fontId="3" fillId="0" borderId="0" xfId="3" applyFont="1" applyBorder="1" applyAlignment="1">
      <alignment vertical="top"/>
    </xf>
    <xf numFmtId="0" fontId="3" fillId="0" borderId="0" xfId="3" applyFont="1" applyBorder="1" applyAlignment="1">
      <alignment horizontal="center" vertical="center"/>
    </xf>
    <xf numFmtId="0" fontId="3" fillId="0" borderId="31" xfId="3" applyFont="1" applyBorder="1" applyAlignment="1">
      <alignment horizontal="center" vertical="center"/>
    </xf>
    <xf numFmtId="0" fontId="6" fillId="0" borderId="11" xfId="3" applyFont="1" applyFill="1" applyBorder="1" applyAlignment="1">
      <alignment vertical="top" wrapText="1"/>
    </xf>
    <xf numFmtId="0" fontId="3" fillId="0" borderId="11" xfId="3" applyFont="1" applyFill="1" applyBorder="1" applyAlignment="1">
      <alignment horizontal="center" vertical="center"/>
    </xf>
    <xf numFmtId="0" fontId="3" fillId="0" borderId="11" xfId="3" applyFont="1" applyFill="1" applyBorder="1" applyAlignment="1">
      <alignment horizontal="center" vertical="center" wrapText="1"/>
    </xf>
    <xf numFmtId="0" fontId="3" fillId="0" borderId="11" xfId="3" applyFont="1" applyFill="1" applyBorder="1" applyAlignment="1">
      <alignment horizontal="left" vertical="top" wrapText="1"/>
    </xf>
    <xf numFmtId="0" fontId="3" fillId="6" borderId="48" xfId="3" applyFont="1" applyFill="1" applyBorder="1" applyAlignment="1">
      <alignment horizontal="center" vertical="center" wrapText="1"/>
    </xf>
    <xf numFmtId="0" fontId="3" fillId="6" borderId="13" xfId="3" applyFont="1" applyFill="1" applyBorder="1" applyAlignment="1">
      <alignment horizontal="center" vertical="center" wrapText="1"/>
    </xf>
    <xf numFmtId="0" fontId="3" fillId="0" borderId="17" xfId="3" applyFont="1" applyFill="1" applyBorder="1" applyAlignment="1">
      <alignment horizontal="center" vertical="center" wrapText="1"/>
    </xf>
    <xf numFmtId="0" fontId="3" fillId="0" borderId="18" xfId="3" applyFont="1" applyFill="1" applyBorder="1" applyAlignment="1">
      <alignment horizontal="center" vertical="center"/>
    </xf>
    <xf numFmtId="0" fontId="7" fillId="0" borderId="51" xfId="0" applyFont="1" applyBorder="1" applyAlignment="1">
      <alignment horizontal="left" vertical="center"/>
    </xf>
    <xf numFmtId="0" fontId="7" fillId="0" borderId="50" xfId="0" applyFont="1" applyBorder="1" applyAlignment="1">
      <alignment horizontal="left" vertical="center"/>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52" xfId="0" applyFont="1" applyBorder="1" applyAlignment="1">
      <alignment horizontal="left" vertical="center" wrapText="1"/>
    </xf>
    <xf numFmtId="0" fontId="7" fillId="0" borderId="20" xfId="0" applyFont="1" applyBorder="1" applyAlignment="1">
      <alignment horizontal="left" vertical="center" wrapText="1"/>
    </xf>
    <xf numFmtId="0" fontId="7" fillId="0" borderId="53" xfId="0" applyFont="1" applyBorder="1" applyAlignment="1">
      <alignment horizontal="left" vertical="center" wrapText="1"/>
    </xf>
    <xf numFmtId="0" fontId="7" fillId="0" borderId="37" xfId="0" applyFont="1" applyBorder="1" applyAlignment="1">
      <alignment horizontal="left" vertical="center" wrapText="1"/>
    </xf>
    <xf numFmtId="0" fontId="7" fillId="0" borderId="54" xfId="0" applyFont="1" applyBorder="1" applyAlignment="1">
      <alignment horizontal="left" vertical="center" wrapText="1"/>
    </xf>
    <xf numFmtId="0" fontId="7" fillId="0" borderId="46" xfId="0" applyFont="1" applyBorder="1" applyAlignment="1">
      <alignment horizontal="left" vertical="center" wrapText="1"/>
    </xf>
    <xf numFmtId="0" fontId="7" fillId="0" borderId="50" xfId="0" applyFont="1" applyBorder="1" applyAlignment="1">
      <alignment horizontal="left" vertical="center" wrapText="1"/>
    </xf>
    <xf numFmtId="0" fontId="7" fillId="0" borderId="51" xfId="0" applyFont="1" applyBorder="1" applyAlignment="1">
      <alignment horizontal="left" vertical="center"/>
    </xf>
    <xf numFmtId="0" fontId="7" fillId="0" borderId="50" xfId="0" applyFont="1" applyBorder="1" applyAlignment="1">
      <alignment horizontal="left" vertical="center"/>
    </xf>
    <xf numFmtId="0" fontId="7" fillId="0" borderId="51" xfId="0" applyFont="1" applyBorder="1" applyAlignment="1">
      <alignment horizontal="left" vertical="center" wrapText="1"/>
    </xf>
    <xf numFmtId="0" fontId="6" fillId="0" borderId="43" xfId="3" applyFont="1" applyFill="1" applyBorder="1" applyAlignment="1">
      <alignment vertical="center" wrapText="1"/>
    </xf>
    <xf numFmtId="0" fontId="6" fillId="0" borderId="49" xfId="3" applyFont="1" applyFill="1" applyBorder="1" applyAlignment="1">
      <alignment vertical="center" wrapText="1"/>
    </xf>
    <xf numFmtId="0" fontId="6" fillId="0" borderId="27" xfId="3" applyFont="1" applyFill="1" applyBorder="1" applyAlignment="1">
      <alignment vertical="center" wrapText="1"/>
    </xf>
    <xf numFmtId="0" fontId="7" fillId="0" borderId="23" xfId="0" applyFont="1" applyBorder="1" applyAlignment="1">
      <alignment horizontal="center" vertical="center"/>
    </xf>
    <xf numFmtId="0" fontId="7" fillId="0" borderId="50" xfId="0" applyFont="1" applyFill="1" applyBorder="1" applyAlignment="1">
      <alignment horizontal="center" vertical="center"/>
    </xf>
    <xf numFmtId="0" fontId="7" fillId="0" borderId="23" xfId="0" applyFont="1" applyFill="1" applyBorder="1" applyAlignment="1">
      <alignment horizontal="center" vertical="center"/>
    </xf>
    <xf numFmtId="0" fontId="8" fillId="0" borderId="0" xfId="1" applyFont="1" applyBorder="1">
      <alignment vertical="center"/>
    </xf>
    <xf numFmtId="0" fontId="11" fillId="0" borderId="0" xfId="3" applyFont="1">
      <alignment vertical="center"/>
    </xf>
    <xf numFmtId="0" fontId="4" fillId="0" borderId="0" xfId="3" applyFont="1" applyAlignment="1">
      <alignment horizontal="left" vertical="center"/>
    </xf>
    <xf numFmtId="0" fontId="4" fillId="0" borderId="0" xfId="3" applyFont="1" applyFill="1" applyBorder="1" applyAlignment="1">
      <alignment vertical="top" wrapText="1"/>
    </xf>
    <xf numFmtId="0" fontId="4" fillId="0" borderId="0" xfId="3" applyFont="1" applyAlignment="1">
      <alignment horizontal="center" vertical="center"/>
    </xf>
    <xf numFmtId="0" fontId="4" fillId="0" borderId="0" xfId="3" applyFont="1" applyAlignment="1">
      <alignment horizontal="center" vertical="top"/>
    </xf>
    <xf numFmtId="0" fontId="8" fillId="0" borderId="0" xfId="3" applyFont="1" applyFill="1" applyBorder="1">
      <alignment vertical="center"/>
    </xf>
    <xf numFmtId="0" fontId="8" fillId="0" borderId="0" xfId="3" applyFont="1" applyFill="1" applyBorder="1" applyAlignment="1">
      <alignment vertical="center" wrapText="1"/>
    </xf>
    <xf numFmtId="0" fontId="8" fillId="0" borderId="0" xfId="3" applyFont="1" applyFill="1" applyBorder="1" applyAlignment="1">
      <alignment horizontal="center" vertical="center"/>
    </xf>
    <xf numFmtId="0" fontId="8" fillId="0" borderId="0" xfId="3" applyFont="1" applyFill="1" applyBorder="1" applyAlignment="1">
      <alignment vertical="top"/>
    </xf>
    <xf numFmtId="0" fontId="4" fillId="0" borderId="0" xfId="3" applyFont="1" applyFill="1" applyBorder="1" applyAlignment="1">
      <alignment vertical="top"/>
    </xf>
    <xf numFmtId="0" fontId="3" fillId="0" borderId="0" xfId="3" applyFont="1" applyFill="1" applyBorder="1" applyAlignment="1">
      <alignment vertical="center" wrapText="1"/>
    </xf>
    <xf numFmtId="0" fontId="3" fillId="0" borderId="0" xfId="3" applyFont="1" applyFill="1" applyBorder="1">
      <alignment vertical="center"/>
    </xf>
    <xf numFmtId="0" fontId="3" fillId="0" borderId="0" xfId="3" applyFont="1" applyFill="1" applyBorder="1" applyAlignment="1">
      <alignment horizontal="left" vertical="center"/>
    </xf>
    <xf numFmtId="0" fontId="3" fillId="0" borderId="0" xfId="3" applyFont="1" applyFill="1" applyBorder="1" applyAlignment="1">
      <alignment horizontal="left" vertical="center"/>
    </xf>
    <xf numFmtId="0" fontId="3" fillId="0" borderId="14" xfId="3" applyFont="1" applyFill="1" applyBorder="1" applyAlignment="1">
      <alignment horizontal="left" vertical="center"/>
    </xf>
    <xf numFmtId="0" fontId="3" fillId="0" borderId="17" xfId="3" applyFont="1" applyFill="1" applyBorder="1" applyAlignment="1">
      <alignment horizontal="left" vertical="center"/>
    </xf>
    <xf numFmtId="0" fontId="3" fillId="0" borderId="14" xfId="3" applyFont="1" applyFill="1" applyBorder="1" applyAlignment="1">
      <alignment horizontal="right" vertical="center"/>
    </xf>
    <xf numFmtId="0" fontId="3" fillId="0" borderId="0" xfId="3" applyFont="1" applyFill="1" applyBorder="1" applyAlignment="1">
      <alignment horizontal="right" vertical="center"/>
    </xf>
    <xf numFmtId="0" fontId="6" fillId="2" borderId="44" xfId="3" applyFont="1" applyFill="1" applyBorder="1" applyAlignment="1">
      <alignment horizontal="center" vertical="center" textRotation="255" wrapText="1"/>
    </xf>
    <xf numFmtId="0" fontId="6" fillId="2" borderId="2" xfId="3" applyFont="1" applyFill="1" applyBorder="1" applyAlignment="1">
      <alignment horizontal="center" vertical="center" wrapText="1"/>
    </xf>
    <xf numFmtId="0" fontId="6" fillId="2" borderId="44" xfId="3" applyFont="1" applyFill="1" applyBorder="1" applyAlignment="1">
      <alignment horizontal="center" vertical="center" wrapText="1"/>
    </xf>
    <xf numFmtId="0" fontId="6" fillId="2" borderId="4" xfId="3" applyFont="1" applyFill="1" applyBorder="1" applyAlignment="1">
      <alignment horizontal="center" vertical="center" wrapText="1"/>
    </xf>
    <xf numFmtId="0" fontId="6" fillId="2" borderId="42" xfId="3" applyFont="1" applyFill="1" applyBorder="1" applyAlignment="1">
      <alignment horizontal="center" vertical="center" wrapText="1"/>
    </xf>
    <xf numFmtId="0" fontId="6" fillId="2" borderId="17" xfId="3" applyFont="1" applyFill="1" applyBorder="1" applyAlignment="1">
      <alignment horizontal="center" vertical="center" wrapText="1"/>
    </xf>
    <xf numFmtId="0" fontId="6" fillId="2" borderId="16" xfId="3" applyFont="1" applyFill="1" applyBorder="1" applyAlignment="1">
      <alignment horizontal="center" vertical="center" wrapText="1"/>
    </xf>
    <xf numFmtId="0" fontId="6" fillId="2" borderId="12" xfId="3" applyFont="1" applyFill="1" applyBorder="1" applyAlignment="1">
      <alignment horizontal="center" vertical="center" textRotation="255" wrapText="1"/>
    </xf>
    <xf numFmtId="0" fontId="6" fillId="2" borderId="6" xfId="3" applyFont="1" applyFill="1" applyBorder="1" applyAlignment="1">
      <alignment horizontal="center" vertical="center" wrapText="1"/>
    </xf>
    <xf numFmtId="0" fontId="6" fillId="2" borderId="12" xfId="3" applyFont="1" applyFill="1" applyBorder="1" applyAlignment="1">
      <alignment horizontal="center" vertical="center" wrapText="1"/>
    </xf>
    <xf numFmtId="0" fontId="6" fillId="2" borderId="13" xfId="3" applyFont="1" applyFill="1" applyBorder="1" applyAlignment="1">
      <alignment horizontal="center" vertical="center" wrapText="1"/>
    </xf>
    <xf numFmtId="0" fontId="6" fillId="2" borderId="15" xfId="3" applyFont="1" applyFill="1" applyBorder="1" applyAlignment="1">
      <alignment horizontal="center" vertical="center" wrapText="1"/>
    </xf>
    <xf numFmtId="0" fontId="3" fillId="0" borderId="7" xfId="3" applyFont="1" applyFill="1" applyBorder="1" applyAlignment="1">
      <alignment horizontal="center" vertical="center" wrapText="1"/>
    </xf>
    <xf numFmtId="0" fontId="12" fillId="0" borderId="0" xfId="0" applyFont="1">
      <alignment vertical="center"/>
    </xf>
    <xf numFmtId="0" fontId="4" fillId="0" borderId="0" xfId="1" applyFont="1" applyFill="1">
      <alignment vertical="center"/>
    </xf>
    <xf numFmtId="0" fontId="4" fillId="0" borderId="32" xfId="3" applyFont="1" applyBorder="1">
      <alignment vertical="center"/>
    </xf>
    <xf numFmtId="0" fontId="4" fillId="0" borderId="0" xfId="3" applyFont="1" applyBorder="1">
      <alignment vertical="center"/>
    </xf>
    <xf numFmtId="0" fontId="4" fillId="0" borderId="0" xfId="3" applyFont="1" applyBorder="1" applyAlignment="1">
      <alignment horizontal="left" vertical="center"/>
    </xf>
    <xf numFmtId="0" fontId="4" fillId="0" borderId="0" xfId="3" applyFont="1" applyBorder="1" applyAlignment="1">
      <alignment horizontal="center" vertical="center"/>
    </xf>
    <xf numFmtId="0" fontId="4" fillId="0" borderId="0" xfId="3" applyFont="1" applyBorder="1" applyAlignment="1">
      <alignment horizontal="center" vertical="top"/>
    </xf>
    <xf numFmtId="0" fontId="4" fillId="0" borderId="37" xfId="3" applyFont="1" applyBorder="1">
      <alignment vertical="center"/>
    </xf>
    <xf numFmtId="0" fontId="4" fillId="0" borderId="38" xfId="3" applyFont="1" applyBorder="1">
      <alignment vertical="center"/>
    </xf>
    <xf numFmtId="0" fontId="4" fillId="0" borderId="39" xfId="3" applyFont="1" applyBorder="1">
      <alignment vertical="center"/>
    </xf>
    <xf numFmtId="0" fontId="4" fillId="0" borderId="39" xfId="3" applyFont="1" applyBorder="1" applyAlignment="1">
      <alignment horizontal="left" vertical="center"/>
    </xf>
    <xf numFmtId="0" fontId="4" fillId="0" borderId="39" xfId="3" applyFont="1" applyFill="1" applyBorder="1" applyAlignment="1">
      <alignment vertical="top" wrapText="1"/>
    </xf>
    <xf numFmtId="0" fontId="4" fillId="0" borderId="39" xfId="3" applyFont="1" applyBorder="1" applyAlignment="1">
      <alignment horizontal="center" vertical="center"/>
    </xf>
    <xf numFmtId="0" fontId="4" fillId="0" borderId="39" xfId="3" applyFont="1" applyBorder="1" applyAlignment="1">
      <alignment horizontal="center" vertical="top"/>
    </xf>
    <xf numFmtId="0" fontId="4" fillId="0" borderId="40" xfId="3" applyFont="1" applyBorder="1">
      <alignment vertical="center"/>
    </xf>
    <xf numFmtId="0" fontId="3" fillId="6" borderId="27" xfId="2" applyFont="1" applyFill="1" applyBorder="1" applyAlignment="1">
      <alignment horizontal="center" vertical="center"/>
    </xf>
    <xf numFmtId="0" fontId="3" fillId="6" borderId="10" xfId="2" applyFont="1" applyFill="1" applyBorder="1" applyAlignment="1">
      <alignment horizontal="center" vertical="center"/>
    </xf>
  </cellXfs>
  <cellStyles count="4">
    <cellStyle name="標準" xfId="0" builtinId="0"/>
    <cellStyle name="標準 2" xfId="1" xr:uid="{00000000-0005-0000-0000-000001000000}"/>
    <cellStyle name="標準_システム開発評価項目一覧（パターン2）サンプル" xfId="2" xr:uid="{00000000-0005-0000-0000-000002000000}"/>
    <cellStyle name="標準_仮想化基盤入札審査基準案"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F88"/>
  <sheetViews>
    <sheetView tabSelected="1" view="pageBreakPreview" zoomScale="85" zoomScaleNormal="85" zoomScaleSheetLayoutView="85" workbookViewId="0">
      <selection activeCell="J41" sqref="J41"/>
    </sheetView>
  </sheetViews>
  <sheetFormatPr defaultColWidth="9" defaultRowHeight="11.25" outlineLevelRow="1" x14ac:dyDescent="0.15"/>
  <cols>
    <col min="1" max="1" width="2.75" style="1" customWidth="1"/>
    <col min="2" max="3" width="5.625" style="1" customWidth="1"/>
    <col min="4" max="4" width="5.625" style="204" customWidth="1"/>
    <col min="5" max="5" width="48.125" style="205" customWidth="1"/>
    <col min="6" max="6" width="19.5" style="206" customWidth="1"/>
    <col min="7" max="8" width="9.125" style="206" customWidth="1"/>
    <col min="9" max="9" width="10.625" style="207" customWidth="1"/>
    <col min="10" max="11" width="10.625" style="1" customWidth="1"/>
    <col min="12" max="14" width="25.625" style="1" customWidth="1"/>
    <col min="15" max="15" width="23.5" style="1" customWidth="1"/>
    <col min="16" max="16" width="10.625" style="1" customWidth="1"/>
    <col min="17" max="17" width="24.875" style="1" customWidth="1"/>
    <col min="18" max="110" width="9" style="11"/>
    <col min="111" max="16384" width="9" style="1"/>
  </cols>
  <sheetData>
    <row r="1" spans="2:110" ht="17.25" customHeight="1" outlineLevel="1" x14ac:dyDescent="0.15">
      <c r="B1" s="203"/>
      <c r="P1" s="11"/>
      <c r="Q1" s="11"/>
      <c r="DE1" s="1"/>
      <c r="DF1" s="1"/>
    </row>
    <row r="2" spans="2:110" ht="13.5" customHeight="1" outlineLevel="1" x14ac:dyDescent="0.15">
      <c r="B2" s="203"/>
      <c r="P2" s="11"/>
      <c r="Q2" s="11"/>
      <c r="DE2" s="1"/>
      <c r="DF2" s="1"/>
    </row>
    <row r="3" spans="2:110" s="208" customFormat="1" ht="28.5" x14ac:dyDescent="0.15">
      <c r="B3" s="134" t="s">
        <v>58</v>
      </c>
      <c r="D3" s="209"/>
      <c r="I3" s="210"/>
    </row>
    <row r="4" spans="2:110" s="208" customFormat="1" ht="39.950000000000003" customHeight="1" x14ac:dyDescent="0.15">
      <c r="B4" s="211"/>
      <c r="C4" s="135" t="s">
        <v>153</v>
      </c>
      <c r="D4" s="209"/>
      <c r="I4" s="210"/>
    </row>
    <row r="5" spans="2:110" s="208" customFormat="1" ht="21.75" customHeight="1" x14ac:dyDescent="0.15">
      <c r="B5" s="211"/>
      <c r="C5" s="135"/>
      <c r="D5" s="209"/>
      <c r="F5" s="84"/>
      <c r="G5" s="156"/>
      <c r="H5" s="156"/>
      <c r="I5" s="210"/>
    </row>
    <row r="6" spans="2:110" s="85" customFormat="1" ht="33.75" customHeight="1" thickBot="1" x14ac:dyDescent="0.2">
      <c r="B6" s="212"/>
      <c r="C6" s="213"/>
      <c r="D6" s="214"/>
      <c r="E6" s="214"/>
      <c r="F6" s="215" t="s">
        <v>9</v>
      </c>
      <c r="G6" s="215"/>
      <c r="H6" s="216"/>
      <c r="I6" s="217" t="s">
        <v>57</v>
      </c>
      <c r="J6" s="217"/>
      <c r="K6" s="217"/>
      <c r="L6" s="217"/>
      <c r="M6" s="217"/>
      <c r="N6" s="217"/>
      <c r="O6" s="217"/>
    </row>
    <row r="7" spans="2:110" s="85" customFormat="1" ht="39.950000000000003" customHeight="1" thickBot="1" x14ac:dyDescent="0.2">
      <c r="B7" s="212"/>
      <c r="C7" s="213"/>
      <c r="D7" s="214"/>
      <c r="E7" s="214"/>
      <c r="F7" s="215" t="s">
        <v>10</v>
      </c>
      <c r="G7" s="215"/>
      <c r="H7" s="216"/>
      <c r="I7" s="218" t="s">
        <v>11</v>
      </c>
      <c r="J7" s="218"/>
      <c r="K7" s="218"/>
      <c r="L7" s="218"/>
      <c r="M7" s="218"/>
      <c r="N7" s="218"/>
      <c r="O7" s="218"/>
    </row>
    <row r="8" spans="2:110" s="85" customFormat="1" ht="10.5" customHeight="1" thickBot="1" x14ac:dyDescent="0.2">
      <c r="B8" s="212"/>
      <c r="C8" s="213"/>
      <c r="D8" s="214"/>
      <c r="E8" s="214"/>
      <c r="F8" s="214"/>
      <c r="G8" s="214"/>
      <c r="H8" s="214"/>
      <c r="I8" s="116"/>
      <c r="J8" s="219"/>
      <c r="K8" s="219"/>
      <c r="L8" s="220"/>
      <c r="M8" s="220"/>
      <c r="N8" s="220"/>
      <c r="O8" s="220"/>
    </row>
    <row r="9" spans="2:110" ht="20.25" customHeight="1" thickBot="1" x14ac:dyDescent="0.2">
      <c r="B9" s="221" t="s">
        <v>0</v>
      </c>
      <c r="C9" s="221" t="s">
        <v>1</v>
      </c>
      <c r="D9" s="221" t="s">
        <v>2</v>
      </c>
      <c r="E9" s="222" t="s">
        <v>7</v>
      </c>
      <c r="F9" s="223" t="s">
        <v>12</v>
      </c>
      <c r="G9" s="222" t="s">
        <v>13</v>
      </c>
      <c r="H9" s="224"/>
      <c r="I9" s="225" t="s">
        <v>14</v>
      </c>
      <c r="J9" s="226"/>
      <c r="K9" s="227"/>
      <c r="L9" s="225" t="s">
        <v>15</v>
      </c>
      <c r="M9" s="226"/>
      <c r="N9" s="226"/>
      <c r="O9" s="227"/>
      <c r="P9" s="11"/>
      <c r="Q9" s="11"/>
      <c r="DE9" s="1"/>
      <c r="DF9" s="1"/>
    </row>
    <row r="10" spans="2:110" ht="75" customHeight="1" thickBot="1" x14ac:dyDescent="0.2">
      <c r="B10" s="228"/>
      <c r="C10" s="228"/>
      <c r="D10" s="228"/>
      <c r="E10" s="229"/>
      <c r="F10" s="230"/>
      <c r="G10" s="229"/>
      <c r="H10" s="231"/>
      <c r="I10" s="232" t="s">
        <v>16</v>
      </c>
      <c r="J10" s="232" t="s">
        <v>17</v>
      </c>
      <c r="K10" s="232" t="s">
        <v>18</v>
      </c>
      <c r="L10" s="149" t="s">
        <v>99</v>
      </c>
      <c r="M10" s="149" t="s">
        <v>100</v>
      </c>
      <c r="N10" s="149" t="s">
        <v>101</v>
      </c>
      <c r="O10" s="150" t="s">
        <v>98</v>
      </c>
      <c r="P10" s="11"/>
      <c r="Q10" s="11"/>
      <c r="DE10" s="1"/>
      <c r="DF10" s="1"/>
    </row>
    <row r="11" spans="2:110" ht="36.75" customHeight="1" thickBot="1" x14ac:dyDescent="0.2">
      <c r="B11" s="2" t="s">
        <v>60</v>
      </c>
      <c r="C11" s="3"/>
      <c r="D11" s="4"/>
      <c r="E11" s="5"/>
      <c r="F11" s="6"/>
      <c r="G11" s="7"/>
      <c r="H11" s="7"/>
      <c r="I11" s="8"/>
      <c r="J11" s="9"/>
      <c r="K11" s="9"/>
      <c r="L11" s="9"/>
      <c r="M11" s="9"/>
      <c r="N11" s="9"/>
      <c r="O11" s="10"/>
      <c r="P11" s="11"/>
      <c r="Q11" s="11"/>
      <c r="DE11" s="1"/>
      <c r="DF11" s="1"/>
    </row>
    <row r="12" spans="2:110" ht="36" customHeight="1" x14ac:dyDescent="0.15">
      <c r="B12" s="12"/>
      <c r="C12" s="13" t="s">
        <v>89</v>
      </c>
      <c r="D12" s="4"/>
      <c r="E12" s="5"/>
      <c r="F12" s="7"/>
      <c r="G12" s="7"/>
      <c r="H12" s="7"/>
      <c r="I12" s="8"/>
      <c r="J12" s="9"/>
      <c r="K12" s="14"/>
      <c r="L12" s="14"/>
      <c r="M12" s="14"/>
      <c r="N12" s="14"/>
      <c r="O12" s="15"/>
      <c r="P12" s="11"/>
      <c r="Q12" s="11"/>
      <c r="DE12" s="1"/>
      <c r="DF12" s="1"/>
    </row>
    <row r="13" spans="2:110" ht="36" customHeight="1" thickBot="1" x14ac:dyDescent="0.2">
      <c r="B13" s="12"/>
      <c r="C13" s="12"/>
      <c r="D13" s="16" t="s">
        <v>3</v>
      </c>
      <c r="E13" s="17" t="s">
        <v>40</v>
      </c>
      <c r="F13" s="18" t="s">
        <v>8</v>
      </c>
      <c r="G13" s="19" t="s">
        <v>19</v>
      </c>
      <c r="H13" s="19" t="s">
        <v>19</v>
      </c>
      <c r="I13" s="20"/>
      <c r="J13" s="21"/>
      <c r="K13" s="21"/>
      <c r="L13" s="22"/>
      <c r="M13" s="22"/>
      <c r="N13" s="22"/>
      <c r="O13" s="23"/>
      <c r="P13" s="11"/>
      <c r="Q13" s="11"/>
      <c r="DE13" s="1"/>
      <c r="DF13" s="1"/>
    </row>
    <row r="14" spans="2:110" ht="36" customHeight="1" x14ac:dyDescent="0.15">
      <c r="B14" s="12"/>
      <c r="C14" s="13" t="s">
        <v>90</v>
      </c>
      <c r="D14" s="4"/>
      <c r="E14" s="5"/>
      <c r="F14" s="7"/>
      <c r="G14" s="7"/>
      <c r="H14" s="7"/>
      <c r="I14" s="8"/>
      <c r="J14" s="24"/>
      <c r="K14" s="24"/>
      <c r="L14" s="6"/>
      <c r="M14" s="6"/>
      <c r="N14" s="6"/>
      <c r="O14" s="25"/>
      <c r="P14" s="11"/>
      <c r="Q14" s="11"/>
      <c r="DE14" s="1"/>
      <c r="DF14" s="1"/>
    </row>
    <row r="15" spans="2:110" ht="46.5" customHeight="1" x14ac:dyDescent="0.15">
      <c r="B15" s="12"/>
      <c r="C15" s="12"/>
      <c r="D15" s="26" t="s">
        <v>20</v>
      </c>
      <c r="E15" s="27" t="s">
        <v>52</v>
      </c>
      <c r="F15" s="19" t="s">
        <v>5</v>
      </c>
      <c r="G15" s="19">
        <v>6</v>
      </c>
      <c r="H15" s="19"/>
      <c r="I15" s="20"/>
      <c r="J15" s="28"/>
      <c r="K15" s="28"/>
      <c r="L15" s="123"/>
      <c r="M15" s="124"/>
      <c r="N15" s="124"/>
      <c r="O15" s="125"/>
      <c r="P15" s="11"/>
      <c r="Q15" s="11"/>
      <c r="DE15" s="1"/>
      <c r="DF15" s="1"/>
    </row>
    <row r="16" spans="2:110" ht="45" customHeight="1" thickBot="1" x14ac:dyDescent="0.2">
      <c r="B16" s="12"/>
      <c r="C16" s="12"/>
      <c r="D16" s="143" t="s">
        <v>68</v>
      </c>
      <c r="E16" s="58" t="s">
        <v>53</v>
      </c>
      <c r="F16" s="59" t="s">
        <v>42</v>
      </c>
      <c r="G16" s="59"/>
      <c r="H16" s="59">
        <v>20</v>
      </c>
      <c r="I16" s="60"/>
      <c r="J16" s="61"/>
      <c r="K16" s="61"/>
      <c r="L16" s="144">
        <f>H16</f>
        <v>20</v>
      </c>
      <c r="M16" s="144">
        <f>ROUNDUP(L16*2/3,0)</f>
        <v>14</v>
      </c>
      <c r="N16" s="144">
        <f>ROUNDDOWN(L16*1/3,0)</f>
        <v>6</v>
      </c>
      <c r="O16" s="122">
        <v>0</v>
      </c>
      <c r="P16" s="11"/>
      <c r="Q16" s="11"/>
      <c r="DE16" s="1"/>
      <c r="DF16" s="1"/>
    </row>
    <row r="17" spans="2:108" s="32" customFormat="1" ht="36" customHeight="1" x14ac:dyDescent="0.15">
      <c r="B17" s="33"/>
      <c r="C17" s="34" t="s">
        <v>91</v>
      </c>
      <c r="D17" s="35"/>
      <c r="E17" s="36"/>
      <c r="F17" s="37"/>
      <c r="G17" s="37"/>
      <c r="H17" s="157"/>
      <c r="I17" s="141"/>
      <c r="J17" s="39"/>
      <c r="K17" s="40"/>
      <c r="L17" s="40"/>
      <c r="M17" s="40"/>
      <c r="N17" s="40"/>
      <c r="O17" s="41"/>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row>
    <row r="18" spans="2:108" s="32" customFormat="1" ht="52.5" customHeight="1" x14ac:dyDescent="0.15">
      <c r="B18" s="33"/>
      <c r="C18" s="33"/>
      <c r="D18" s="43" t="s">
        <v>66</v>
      </c>
      <c r="E18" s="44" t="s">
        <v>43</v>
      </c>
      <c r="F18" s="45" t="s">
        <v>4</v>
      </c>
      <c r="G18" s="19">
        <v>5</v>
      </c>
      <c r="H18" s="19"/>
      <c r="I18" s="20"/>
      <c r="J18" s="46"/>
      <c r="K18" s="46"/>
      <c r="L18" s="126"/>
      <c r="M18" s="126"/>
      <c r="N18" s="126"/>
      <c r="O18" s="127"/>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row>
    <row r="19" spans="2:108" s="32" customFormat="1" ht="42" customHeight="1" x14ac:dyDescent="0.15">
      <c r="B19" s="33"/>
      <c r="C19" s="33"/>
      <c r="D19" s="47" t="s">
        <v>67</v>
      </c>
      <c r="E19" s="48" t="s">
        <v>48</v>
      </c>
      <c r="F19" s="19" t="s">
        <v>41</v>
      </c>
      <c r="G19" s="45">
        <v>5</v>
      </c>
      <c r="H19" s="45"/>
      <c r="I19" s="20"/>
      <c r="J19" s="28"/>
      <c r="K19" s="28"/>
      <c r="L19" s="124"/>
      <c r="M19" s="124"/>
      <c r="N19" s="124"/>
      <c r="O19" s="125"/>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row>
    <row r="20" spans="2:108" s="32" customFormat="1" ht="43.5" customHeight="1" x14ac:dyDescent="0.15">
      <c r="B20" s="33"/>
      <c r="C20" s="33"/>
      <c r="D20" s="43" t="s">
        <v>79</v>
      </c>
      <c r="E20" s="48" t="s">
        <v>120</v>
      </c>
      <c r="F20" s="19" t="s">
        <v>42</v>
      </c>
      <c r="G20" s="45"/>
      <c r="H20" s="45">
        <v>10</v>
      </c>
      <c r="I20" s="123"/>
      <c r="J20" s="28"/>
      <c r="K20" s="28"/>
      <c r="L20" s="30">
        <f>H20</f>
        <v>10</v>
      </c>
      <c r="M20" s="30">
        <f>ROUNDUP(L20*2/3,0)</f>
        <v>7</v>
      </c>
      <c r="N20" s="30">
        <f>ROUNDDOWN(L20*1/3,0)</f>
        <v>3</v>
      </c>
      <c r="O20" s="31">
        <v>0</v>
      </c>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row>
    <row r="21" spans="2:108" s="32" customFormat="1" ht="70.5" customHeight="1" x14ac:dyDescent="0.15">
      <c r="B21" s="33"/>
      <c r="C21" s="33"/>
      <c r="D21" s="47" t="s">
        <v>80</v>
      </c>
      <c r="E21" s="48" t="s">
        <v>73</v>
      </c>
      <c r="F21" s="19" t="s">
        <v>42</v>
      </c>
      <c r="G21" s="45"/>
      <c r="H21" s="45">
        <v>20</v>
      </c>
      <c r="I21" s="123"/>
      <c r="J21" s="28"/>
      <c r="K21" s="28"/>
      <c r="L21" s="30">
        <f>H21</f>
        <v>20</v>
      </c>
      <c r="M21" s="30">
        <f>ROUNDUP(L21*2/3,0)</f>
        <v>14</v>
      </c>
      <c r="N21" s="30">
        <f>ROUNDDOWN(L21*1/3,0)</f>
        <v>6</v>
      </c>
      <c r="O21" s="31">
        <v>0</v>
      </c>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row>
    <row r="22" spans="2:108" s="32" customFormat="1" ht="42" customHeight="1" x14ac:dyDescent="0.15">
      <c r="B22" s="33"/>
      <c r="C22" s="33"/>
      <c r="D22" s="43" t="s">
        <v>81</v>
      </c>
      <c r="E22" s="48" t="s">
        <v>72</v>
      </c>
      <c r="F22" s="19" t="s">
        <v>41</v>
      </c>
      <c r="G22" s="45">
        <v>5</v>
      </c>
      <c r="H22" s="45"/>
      <c r="I22" s="20"/>
      <c r="J22" s="28"/>
      <c r="K22" s="28"/>
      <c r="L22" s="124"/>
      <c r="M22" s="124"/>
      <c r="N22" s="124"/>
      <c r="O22" s="125"/>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row>
    <row r="23" spans="2:108" s="32" customFormat="1" ht="78.75" customHeight="1" x14ac:dyDescent="0.15">
      <c r="B23" s="33"/>
      <c r="C23" s="33"/>
      <c r="D23" s="47" t="s">
        <v>82</v>
      </c>
      <c r="E23" s="48" t="s">
        <v>76</v>
      </c>
      <c r="F23" s="19" t="s">
        <v>42</v>
      </c>
      <c r="G23" s="45"/>
      <c r="H23" s="45">
        <v>20</v>
      </c>
      <c r="I23" s="123"/>
      <c r="J23" s="28"/>
      <c r="K23" s="28"/>
      <c r="L23" s="30">
        <f>H23</f>
        <v>20</v>
      </c>
      <c r="M23" s="30">
        <f>ROUNDUP(L23*2/3,0)</f>
        <v>14</v>
      </c>
      <c r="N23" s="30">
        <f>ROUNDDOWN(L23*1/3,0)</f>
        <v>6</v>
      </c>
      <c r="O23" s="31">
        <v>0</v>
      </c>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c r="CT23" s="42"/>
      <c r="CU23" s="42"/>
      <c r="CV23" s="42"/>
      <c r="CW23" s="42"/>
      <c r="CX23" s="42"/>
      <c r="CY23" s="42"/>
      <c r="CZ23" s="42"/>
      <c r="DA23" s="42"/>
      <c r="DB23" s="42"/>
      <c r="DC23" s="42"/>
      <c r="DD23" s="42"/>
    </row>
    <row r="24" spans="2:108" s="32" customFormat="1" ht="36" customHeight="1" x14ac:dyDescent="0.15">
      <c r="B24" s="33"/>
      <c r="C24" s="33"/>
      <c r="D24" s="43" t="s">
        <v>83</v>
      </c>
      <c r="E24" s="48" t="s">
        <v>69</v>
      </c>
      <c r="F24" s="19" t="s">
        <v>41</v>
      </c>
      <c r="G24" s="45">
        <v>5</v>
      </c>
      <c r="H24" s="45"/>
      <c r="I24" s="20"/>
      <c r="J24" s="28"/>
      <c r="K24" s="28"/>
      <c r="L24" s="124"/>
      <c r="M24" s="124"/>
      <c r="N24" s="124"/>
      <c r="O24" s="125"/>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row>
    <row r="25" spans="2:108" s="32" customFormat="1" ht="48.75" customHeight="1" x14ac:dyDescent="0.15">
      <c r="B25" s="33"/>
      <c r="C25" s="33"/>
      <c r="D25" s="47" t="s">
        <v>84</v>
      </c>
      <c r="E25" s="48" t="s">
        <v>70</v>
      </c>
      <c r="F25" s="19" t="s">
        <v>42</v>
      </c>
      <c r="G25" s="45"/>
      <c r="H25" s="45">
        <v>10</v>
      </c>
      <c r="I25" s="123"/>
      <c r="J25" s="28"/>
      <c r="K25" s="28"/>
      <c r="L25" s="30">
        <f>H25</f>
        <v>10</v>
      </c>
      <c r="M25" s="30">
        <f>ROUNDUP(L25*2/3,0)</f>
        <v>7</v>
      </c>
      <c r="N25" s="30">
        <f>ROUNDDOWN(L25*1/3,0)</f>
        <v>3</v>
      </c>
      <c r="O25" s="31">
        <v>0</v>
      </c>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row>
    <row r="26" spans="2:108" s="32" customFormat="1" ht="48.75" customHeight="1" x14ac:dyDescent="0.15">
      <c r="B26" s="33"/>
      <c r="C26" s="33"/>
      <c r="D26" s="43" t="s">
        <v>85</v>
      </c>
      <c r="E26" s="48" t="s">
        <v>135</v>
      </c>
      <c r="F26" s="19" t="s">
        <v>41</v>
      </c>
      <c r="G26" s="45">
        <v>5</v>
      </c>
      <c r="H26" s="45"/>
      <c r="I26" s="20"/>
      <c r="J26" s="28"/>
      <c r="K26" s="28"/>
      <c r="L26" s="124"/>
      <c r="M26" s="124"/>
      <c r="N26" s="124"/>
      <c r="O26" s="125"/>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c r="BM26" s="42"/>
      <c r="BN26" s="42"/>
      <c r="BO26" s="42"/>
      <c r="BP26" s="42"/>
      <c r="BQ26" s="42"/>
      <c r="BR26" s="42"/>
      <c r="BS26" s="42"/>
      <c r="BT26" s="42"/>
      <c r="BU26" s="42"/>
      <c r="BV26" s="42"/>
      <c r="BW26" s="42"/>
      <c r="BX26" s="42"/>
      <c r="BY26" s="42"/>
      <c r="BZ26" s="42"/>
      <c r="CA26" s="42"/>
      <c r="CB26" s="42"/>
      <c r="CC26" s="42"/>
      <c r="CD26" s="42"/>
      <c r="CE26" s="42"/>
      <c r="CF26" s="42"/>
      <c r="CG26" s="42"/>
      <c r="CH26" s="42"/>
      <c r="CI26" s="42"/>
      <c r="CJ26" s="42"/>
      <c r="CK26" s="42"/>
      <c r="CL26" s="42"/>
      <c r="CM26" s="42"/>
      <c r="CN26" s="42"/>
      <c r="CO26" s="42"/>
      <c r="CP26" s="42"/>
      <c r="CQ26" s="42"/>
      <c r="CR26" s="42"/>
      <c r="CS26" s="42"/>
      <c r="CT26" s="42"/>
      <c r="CU26" s="42"/>
      <c r="CV26" s="42"/>
      <c r="CW26" s="42"/>
      <c r="CX26" s="42"/>
      <c r="CY26" s="42"/>
      <c r="CZ26" s="42"/>
      <c r="DA26" s="42"/>
      <c r="DB26" s="42"/>
      <c r="DC26" s="42"/>
      <c r="DD26" s="42"/>
    </row>
    <row r="27" spans="2:108" s="32" customFormat="1" ht="48.75" customHeight="1" x14ac:dyDescent="0.15">
      <c r="B27" s="33"/>
      <c r="C27" s="33"/>
      <c r="D27" s="47" t="s">
        <v>86</v>
      </c>
      <c r="E27" s="48" t="s">
        <v>138</v>
      </c>
      <c r="F27" s="19" t="s">
        <v>42</v>
      </c>
      <c r="G27" s="45"/>
      <c r="H27" s="45">
        <v>20</v>
      </c>
      <c r="I27" s="123"/>
      <c r="J27" s="28"/>
      <c r="K27" s="28"/>
      <c r="L27" s="30">
        <f>H27</f>
        <v>20</v>
      </c>
      <c r="M27" s="30">
        <f>ROUNDUP(L27*2/3,0)</f>
        <v>14</v>
      </c>
      <c r="N27" s="30">
        <f>ROUNDDOWN(L27*1/3,0)</f>
        <v>6</v>
      </c>
      <c r="O27" s="31">
        <v>0</v>
      </c>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row>
    <row r="28" spans="2:108" s="32" customFormat="1" ht="36" customHeight="1" x14ac:dyDescent="0.15">
      <c r="B28" s="33"/>
      <c r="C28" s="33"/>
      <c r="D28" s="43" t="s">
        <v>87</v>
      </c>
      <c r="E28" s="48" t="s">
        <v>49</v>
      </c>
      <c r="F28" s="19" t="s">
        <v>41</v>
      </c>
      <c r="G28" s="45">
        <v>5</v>
      </c>
      <c r="H28" s="45"/>
      <c r="I28" s="20"/>
      <c r="J28" s="28"/>
      <c r="K28" s="28"/>
      <c r="L28" s="124"/>
      <c r="M28" s="124"/>
      <c r="N28" s="124"/>
      <c r="O28" s="125"/>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row>
    <row r="29" spans="2:108" s="32" customFormat="1" ht="36" customHeight="1" x14ac:dyDescent="0.15">
      <c r="B29" s="33"/>
      <c r="C29" s="33"/>
      <c r="D29" s="47" t="s">
        <v>88</v>
      </c>
      <c r="E29" s="48" t="s">
        <v>50</v>
      </c>
      <c r="F29" s="19" t="s">
        <v>41</v>
      </c>
      <c r="G29" s="45">
        <v>5</v>
      </c>
      <c r="H29" s="45"/>
      <c r="I29" s="20"/>
      <c r="J29" s="28"/>
      <c r="K29" s="28"/>
      <c r="L29" s="124"/>
      <c r="M29" s="124"/>
      <c r="N29" s="124"/>
      <c r="O29" s="128"/>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c r="BK29" s="42"/>
      <c r="BL29" s="42"/>
      <c r="BM29" s="42"/>
      <c r="BN29" s="42"/>
      <c r="BO29" s="42"/>
      <c r="BP29" s="42"/>
      <c r="BQ29" s="42"/>
      <c r="BR29" s="42"/>
      <c r="BS29" s="42"/>
      <c r="BT29" s="42"/>
      <c r="BU29" s="42"/>
      <c r="BV29" s="42"/>
      <c r="BW29" s="42"/>
      <c r="BX29" s="42"/>
      <c r="BY29" s="42"/>
      <c r="BZ29" s="42"/>
      <c r="CA29" s="42"/>
      <c r="CB29" s="42"/>
      <c r="CC29" s="42"/>
      <c r="CD29" s="42"/>
      <c r="CE29" s="42"/>
      <c r="CF29" s="42"/>
      <c r="CG29" s="42"/>
      <c r="CH29" s="42"/>
      <c r="CI29" s="42"/>
      <c r="CJ29" s="42"/>
      <c r="CK29" s="42"/>
      <c r="CL29" s="42"/>
      <c r="CM29" s="42"/>
      <c r="CN29" s="42"/>
      <c r="CO29" s="42"/>
      <c r="CP29" s="42"/>
      <c r="CQ29" s="42"/>
      <c r="CR29" s="42"/>
      <c r="CS29" s="42"/>
      <c r="CT29" s="42"/>
      <c r="CU29" s="42"/>
      <c r="CV29" s="42"/>
      <c r="CW29" s="42"/>
      <c r="CX29" s="42"/>
      <c r="CY29" s="42"/>
      <c r="CZ29" s="42"/>
      <c r="DA29" s="42"/>
      <c r="DB29" s="42"/>
      <c r="DC29" s="42"/>
      <c r="DD29" s="42"/>
    </row>
    <row r="30" spans="2:108" s="32" customFormat="1" ht="36" customHeight="1" x14ac:dyDescent="0.15">
      <c r="B30" s="33"/>
      <c r="C30" s="33"/>
      <c r="D30" s="43" t="s">
        <v>139</v>
      </c>
      <c r="E30" s="48" t="s">
        <v>71</v>
      </c>
      <c r="F30" s="19" t="s">
        <v>42</v>
      </c>
      <c r="G30" s="45"/>
      <c r="H30" s="45">
        <v>10</v>
      </c>
      <c r="I30" s="123"/>
      <c r="J30" s="28"/>
      <c r="K30" s="28"/>
      <c r="L30" s="30">
        <f>H30</f>
        <v>10</v>
      </c>
      <c r="M30" s="30">
        <f>ROUNDUP(L30*2/3,0)</f>
        <v>7</v>
      </c>
      <c r="N30" s="30">
        <f>ROUNDDOWN(L30*1/3,0)</f>
        <v>3</v>
      </c>
      <c r="O30" s="155">
        <v>0</v>
      </c>
      <c r="P30" s="42"/>
      <c r="Q30" s="42"/>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c r="BK30" s="42"/>
      <c r="BL30" s="42"/>
      <c r="BM30" s="42"/>
      <c r="BN30" s="42"/>
      <c r="BO30" s="42"/>
      <c r="BP30" s="42"/>
      <c r="BQ30" s="42"/>
      <c r="BR30" s="42"/>
      <c r="BS30" s="42"/>
      <c r="BT30" s="42"/>
      <c r="BU30" s="42"/>
      <c r="BV30" s="42"/>
      <c r="BW30" s="42"/>
      <c r="BX30" s="42"/>
      <c r="BY30" s="42"/>
      <c r="BZ30" s="42"/>
      <c r="CA30" s="42"/>
      <c r="CB30" s="42"/>
      <c r="CC30" s="42"/>
      <c r="CD30" s="42"/>
      <c r="CE30" s="42"/>
      <c r="CF30" s="42"/>
      <c r="CG30" s="42"/>
      <c r="CH30" s="42"/>
      <c r="CI30" s="42"/>
      <c r="CJ30" s="42"/>
      <c r="CK30" s="42"/>
      <c r="CL30" s="42"/>
      <c r="CM30" s="42"/>
      <c r="CN30" s="42"/>
      <c r="CO30" s="42"/>
      <c r="CP30" s="42"/>
      <c r="CQ30" s="42"/>
      <c r="CR30" s="42"/>
      <c r="CS30" s="42"/>
      <c r="CT30" s="42"/>
      <c r="CU30" s="42"/>
      <c r="CV30" s="42"/>
      <c r="CW30" s="42"/>
      <c r="CX30" s="42"/>
      <c r="CY30" s="42"/>
      <c r="CZ30" s="42"/>
      <c r="DA30" s="42"/>
      <c r="DB30" s="42"/>
      <c r="DC30" s="42"/>
      <c r="DD30" s="42"/>
    </row>
    <row r="31" spans="2:108" s="32" customFormat="1" ht="46.5" customHeight="1" x14ac:dyDescent="0.15">
      <c r="B31" s="33"/>
      <c r="C31" s="33"/>
      <c r="D31" s="47" t="s">
        <v>140</v>
      </c>
      <c r="E31" s="48" t="s">
        <v>136</v>
      </c>
      <c r="F31" s="19" t="s">
        <v>41</v>
      </c>
      <c r="G31" s="45">
        <v>5</v>
      </c>
      <c r="H31" s="45"/>
      <c r="I31" s="20"/>
      <c r="J31" s="28"/>
      <c r="K31" s="28"/>
      <c r="L31" s="124"/>
      <c r="M31" s="124"/>
      <c r="N31" s="124"/>
      <c r="O31" s="128"/>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42"/>
      <c r="CX31" s="42"/>
      <c r="CY31" s="42"/>
      <c r="CZ31" s="42"/>
      <c r="DA31" s="42"/>
      <c r="DB31" s="42"/>
      <c r="DC31" s="42"/>
      <c r="DD31" s="42"/>
    </row>
    <row r="32" spans="2:108" s="32" customFormat="1" ht="46.5" customHeight="1" x14ac:dyDescent="0.15">
      <c r="B32" s="33"/>
      <c r="C32" s="33"/>
      <c r="D32" s="43" t="s">
        <v>141</v>
      </c>
      <c r="E32" s="48" t="s">
        <v>137</v>
      </c>
      <c r="F32" s="19" t="s">
        <v>42</v>
      </c>
      <c r="G32" s="45"/>
      <c r="H32" s="45">
        <v>10</v>
      </c>
      <c r="I32" s="123"/>
      <c r="J32" s="28"/>
      <c r="K32" s="28"/>
      <c r="L32" s="30">
        <f>H32</f>
        <v>10</v>
      </c>
      <c r="M32" s="30">
        <f>ROUNDUP(L32*2/3,0)</f>
        <v>7</v>
      </c>
      <c r="N32" s="108">
        <f>ROUNDDOWN(L32*1/3,0)</f>
        <v>3</v>
      </c>
      <c r="O32" s="31">
        <v>0</v>
      </c>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c r="CL32" s="42"/>
      <c r="CM32" s="42"/>
      <c r="CN32" s="42"/>
      <c r="CO32" s="42"/>
      <c r="CP32" s="42"/>
      <c r="CQ32" s="42"/>
      <c r="CR32" s="42"/>
      <c r="CS32" s="42"/>
      <c r="CT32" s="42"/>
      <c r="CU32" s="42"/>
      <c r="CV32" s="42"/>
      <c r="CW32" s="42"/>
      <c r="CX32" s="42"/>
      <c r="CY32" s="42"/>
      <c r="CZ32" s="42"/>
      <c r="DA32" s="42"/>
      <c r="DB32" s="42"/>
      <c r="DC32" s="42"/>
      <c r="DD32" s="42"/>
    </row>
    <row r="33" spans="2:108" s="32" customFormat="1" ht="48.75" customHeight="1" thickBot="1" x14ac:dyDescent="0.2">
      <c r="B33" s="33"/>
      <c r="C33" s="49"/>
      <c r="D33" s="47" t="s">
        <v>142</v>
      </c>
      <c r="E33" s="44" t="s">
        <v>65</v>
      </c>
      <c r="F33" s="45" t="s">
        <v>41</v>
      </c>
      <c r="G33" s="45">
        <v>5</v>
      </c>
      <c r="H33" s="45"/>
      <c r="I33" s="20"/>
      <c r="J33" s="46"/>
      <c r="K33" s="46"/>
      <c r="L33" s="126"/>
      <c r="M33" s="126"/>
      <c r="N33" s="126"/>
      <c r="O33" s="127"/>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c r="BT33" s="42"/>
      <c r="BU33" s="42"/>
      <c r="BV33" s="42"/>
      <c r="BW33" s="42"/>
      <c r="BX33" s="42"/>
      <c r="BY33" s="42"/>
      <c r="BZ33" s="42"/>
      <c r="CA33" s="42"/>
      <c r="CB33" s="42"/>
      <c r="CC33" s="42"/>
      <c r="CD33" s="42"/>
      <c r="CE33" s="42"/>
      <c r="CF33" s="42"/>
      <c r="CG33" s="42"/>
      <c r="CH33" s="42"/>
      <c r="CI33" s="42"/>
      <c r="CJ33" s="42"/>
      <c r="CK33" s="42"/>
      <c r="CL33" s="42"/>
      <c r="CM33" s="42"/>
      <c r="CN33" s="42"/>
      <c r="CO33" s="42"/>
      <c r="CP33" s="42"/>
      <c r="CQ33" s="42"/>
      <c r="CR33" s="42"/>
      <c r="CS33" s="42"/>
      <c r="CT33" s="42"/>
      <c r="CU33" s="42"/>
      <c r="CV33" s="42"/>
      <c r="CW33" s="42"/>
      <c r="CX33" s="42"/>
      <c r="CY33" s="42"/>
      <c r="CZ33" s="42"/>
      <c r="DA33" s="42"/>
      <c r="DB33" s="42"/>
      <c r="DC33" s="42"/>
      <c r="DD33" s="42"/>
    </row>
    <row r="34" spans="2:108" s="32" customFormat="1" ht="36" customHeight="1" x14ac:dyDescent="0.15">
      <c r="B34" s="33"/>
      <c r="C34" s="34" t="s">
        <v>92</v>
      </c>
      <c r="D34" s="35"/>
      <c r="E34" s="36"/>
      <c r="F34" s="37"/>
      <c r="G34" s="37"/>
      <c r="H34" s="37"/>
      <c r="I34" s="38"/>
      <c r="J34" s="39"/>
      <c r="K34" s="39"/>
      <c r="L34" s="39"/>
      <c r="M34" s="39"/>
      <c r="N34" s="39"/>
      <c r="O34" s="71"/>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c r="BT34" s="42"/>
      <c r="BU34" s="42"/>
      <c r="BV34" s="42"/>
      <c r="BW34" s="42"/>
      <c r="BX34" s="42"/>
      <c r="BY34" s="42"/>
      <c r="BZ34" s="42"/>
      <c r="CA34" s="42"/>
      <c r="CB34" s="42"/>
      <c r="CC34" s="42"/>
      <c r="CD34" s="42"/>
      <c r="CE34" s="42"/>
      <c r="CF34" s="42"/>
      <c r="CG34" s="42"/>
      <c r="CH34" s="42"/>
      <c r="CI34" s="42"/>
      <c r="CJ34" s="42"/>
      <c r="CK34" s="42"/>
      <c r="CL34" s="42"/>
      <c r="CM34" s="42"/>
      <c r="CN34" s="42"/>
      <c r="CO34" s="42"/>
      <c r="CP34" s="42"/>
      <c r="CQ34" s="42"/>
      <c r="CR34" s="42"/>
      <c r="CS34" s="42"/>
      <c r="CT34" s="42"/>
      <c r="CU34" s="42"/>
      <c r="CV34" s="42"/>
      <c r="CW34" s="42"/>
      <c r="CX34" s="42"/>
      <c r="CY34" s="42"/>
      <c r="CZ34" s="42"/>
      <c r="DA34" s="42"/>
      <c r="DB34" s="42"/>
      <c r="DC34" s="42"/>
      <c r="DD34" s="42"/>
    </row>
    <row r="35" spans="2:108" s="32" customFormat="1" ht="47.25" customHeight="1" x14ac:dyDescent="0.15">
      <c r="B35" s="33"/>
      <c r="C35" s="33"/>
      <c r="D35" s="146" t="s">
        <v>129</v>
      </c>
      <c r="E35" s="44" t="s">
        <v>109</v>
      </c>
      <c r="F35" s="45" t="s">
        <v>41</v>
      </c>
      <c r="G35" s="45">
        <v>5</v>
      </c>
      <c r="H35" s="45"/>
      <c r="I35" s="20"/>
      <c r="J35" s="107"/>
      <c r="K35" s="107"/>
      <c r="L35" s="132"/>
      <c r="M35" s="132"/>
      <c r="N35" s="132"/>
      <c r="O35" s="133"/>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c r="CT35" s="42"/>
      <c r="CU35" s="42"/>
      <c r="CV35" s="42"/>
      <c r="CW35" s="42"/>
      <c r="CX35" s="42"/>
      <c r="CY35" s="42"/>
      <c r="CZ35" s="42"/>
      <c r="DA35" s="42"/>
      <c r="DB35" s="42"/>
      <c r="DC35" s="42"/>
      <c r="DD35" s="42"/>
    </row>
    <row r="36" spans="2:108" s="32" customFormat="1" ht="65.25" customHeight="1" x14ac:dyDescent="0.15">
      <c r="B36" s="33"/>
      <c r="C36" s="33"/>
      <c r="D36" s="146" t="s">
        <v>130</v>
      </c>
      <c r="E36" s="44" t="s">
        <v>77</v>
      </c>
      <c r="F36" s="45" t="s">
        <v>42</v>
      </c>
      <c r="G36" s="45"/>
      <c r="H36" s="45">
        <v>20</v>
      </c>
      <c r="I36" s="123"/>
      <c r="J36" s="107"/>
      <c r="K36" s="107"/>
      <c r="L36" s="45">
        <f>H36</f>
        <v>20</v>
      </c>
      <c r="M36" s="45">
        <f>ROUNDUP(L36*2/3,0)</f>
        <v>14</v>
      </c>
      <c r="N36" s="45">
        <f>ROUNDDOWN(L36*1/3,0)</f>
        <v>6</v>
      </c>
      <c r="O36" s="147">
        <v>0</v>
      </c>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c r="BZ36" s="42"/>
      <c r="CA36" s="42"/>
      <c r="CB36" s="42"/>
      <c r="CC36" s="42"/>
      <c r="CD36" s="42"/>
      <c r="CE36" s="42"/>
      <c r="CF36" s="42"/>
      <c r="CG36" s="42"/>
      <c r="CH36" s="42"/>
      <c r="CI36" s="42"/>
      <c r="CJ36" s="42"/>
      <c r="CK36" s="42"/>
      <c r="CL36" s="42"/>
      <c r="CM36" s="42"/>
      <c r="CN36" s="42"/>
      <c r="CO36" s="42"/>
      <c r="CP36" s="42"/>
      <c r="CQ36" s="42"/>
      <c r="CR36" s="42"/>
      <c r="CS36" s="42"/>
      <c r="CT36" s="42"/>
      <c r="CU36" s="42"/>
      <c r="CV36" s="42"/>
      <c r="CW36" s="42"/>
      <c r="CX36" s="42"/>
      <c r="CY36" s="42"/>
      <c r="CZ36" s="42"/>
      <c r="DA36" s="42"/>
      <c r="DB36" s="42"/>
      <c r="DC36" s="42"/>
      <c r="DD36" s="42"/>
    </row>
    <row r="37" spans="2:108" s="32" customFormat="1" ht="39.75" customHeight="1" x14ac:dyDescent="0.15">
      <c r="B37" s="33"/>
      <c r="C37" s="33"/>
      <c r="D37" s="146" t="s">
        <v>131</v>
      </c>
      <c r="E37" s="44" t="s">
        <v>108</v>
      </c>
      <c r="F37" s="45" t="s">
        <v>42</v>
      </c>
      <c r="G37" s="45"/>
      <c r="H37" s="45">
        <v>10</v>
      </c>
      <c r="I37" s="123"/>
      <c r="J37" s="107"/>
      <c r="K37" s="107"/>
      <c r="L37" s="45">
        <f>H37</f>
        <v>10</v>
      </c>
      <c r="M37" s="45">
        <f>ROUNDUP(L37*2/3,0)</f>
        <v>7</v>
      </c>
      <c r="N37" s="45">
        <f>ROUNDDOWN(L37*1/3,0)</f>
        <v>3</v>
      </c>
      <c r="O37" s="147">
        <v>0</v>
      </c>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c r="BX37" s="42"/>
      <c r="BY37" s="42"/>
      <c r="BZ37" s="42"/>
      <c r="CA37" s="42"/>
      <c r="CB37" s="42"/>
      <c r="CC37" s="42"/>
      <c r="CD37" s="42"/>
      <c r="CE37" s="42"/>
      <c r="CF37" s="42"/>
      <c r="CG37" s="42"/>
      <c r="CH37" s="42"/>
      <c r="CI37" s="42"/>
      <c r="CJ37" s="42"/>
      <c r="CK37" s="42"/>
      <c r="CL37" s="42"/>
      <c r="CM37" s="42"/>
      <c r="CN37" s="42"/>
      <c r="CO37" s="42"/>
      <c r="CP37" s="42"/>
      <c r="CQ37" s="42"/>
      <c r="CR37" s="42"/>
      <c r="CS37" s="42"/>
      <c r="CT37" s="42"/>
      <c r="CU37" s="42"/>
      <c r="CV37" s="42"/>
      <c r="CW37" s="42"/>
      <c r="CX37" s="42"/>
      <c r="CY37" s="42"/>
      <c r="CZ37" s="42"/>
      <c r="DA37" s="42"/>
      <c r="DB37" s="42"/>
      <c r="DC37" s="42"/>
      <c r="DD37" s="42"/>
    </row>
    <row r="38" spans="2:108" s="32" customFormat="1" ht="46.5" customHeight="1" x14ac:dyDescent="0.15">
      <c r="B38" s="33"/>
      <c r="C38" s="33"/>
      <c r="D38" s="146" t="s">
        <v>132</v>
      </c>
      <c r="E38" s="48" t="s">
        <v>114</v>
      </c>
      <c r="F38" s="45" t="s">
        <v>42</v>
      </c>
      <c r="G38" s="45"/>
      <c r="H38" s="45">
        <v>10</v>
      </c>
      <c r="I38" s="142"/>
      <c r="J38" s="151"/>
      <c r="K38" s="151"/>
      <c r="L38" s="152">
        <f>H38</f>
        <v>10</v>
      </c>
      <c r="M38" s="152">
        <f t="shared" ref="M38:M40" si="0">ROUNDUP(L38*2/3,0)</f>
        <v>7</v>
      </c>
      <c r="N38" s="152">
        <f t="shared" ref="N38:N40" si="1">ROUNDDOWN(L38*1/3,0)</f>
        <v>3</v>
      </c>
      <c r="O38" s="153">
        <v>0</v>
      </c>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42"/>
      <c r="BS38" s="42"/>
      <c r="BT38" s="42"/>
      <c r="BU38" s="42"/>
      <c r="BV38" s="42"/>
      <c r="BW38" s="42"/>
      <c r="BX38" s="42"/>
      <c r="BY38" s="42"/>
      <c r="BZ38" s="42"/>
      <c r="CA38" s="42"/>
      <c r="CB38" s="42"/>
      <c r="CC38" s="42"/>
      <c r="CD38" s="42"/>
      <c r="CE38" s="42"/>
      <c r="CF38" s="42"/>
      <c r="CG38" s="42"/>
      <c r="CH38" s="42"/>
      <c r="CI38" s="42"/>
      <c r="CJ38" s="42"/>
      <c r="CK38" s="42"/>
      <c r="CL38" s="42"/>
      <c r="CM38" s="42"/>
      <c r="CN38" s="42"/>
      <c r="CO38" s="42"/>
      <c r="CP38" s="42"/>
      <c r="CQ38" s="42"/>
      <c r="CR38" s="42"/>
      <c r="CS38" s="42"/>
      <c r="CT38" s="42"/>
      <c r="CU38" s="42"/>
      <c r="CV38" s="42"/>
      <c r="CW38" s="42"/>
      <c r="CX38" s="42"/>
      <c r="CY38" s="42"/>
      <c r="CZ38" s="42"/>
      <c r="DA38" s="42"/>
      <c r="DB38" s="42"/>
      <c r="DC38" s="42"/>
      <c r="DD38" s="42"/>
    </row>
    <row r="39" spans="2:108" s="32" customFormat="1" ht="53.25" customHeight="1" x14ac:dyDescent="0.15">
      <c r="B39" s="33"/>
      <c r="C39" s="33"/>
      <c r="D39" s="146" t="s">
        <v>133</v>
      </c>
      <c r="E39" s="48" t="s">
        <v>115</v>
      </c>
      <c r="F39" s="45" t="s">
        <v>42</v>
      </c>
      <c r="G39" s="45"/>
      <c r="H39" s="45">
        <v>20</v>
      </c>
      <c r="I39" s="142"/>
      <c r="J39" s="151"/>
      <c r="K39" s="151"/>
      <c r="L39" s="152">
        <f>H39</f>
        <v>20</v>
      </c>
      <c r="M39" s="152">
        <f t="shared" si="0"/>
        <v>14</v>
      </c>
      <c r="N39" s="152">
        <f t="shared" si="1"/>
        <v>6</v>
      </c>
      <c r="O39" s="153">
        <v>0</v>
      </c>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42"/>
      <c r="BS39" s="42"/>
      <c r="BT39" s="42"/>
      <c r="BU39" s="42"/>
      <c r="BV39" s="42"/>
      <c r="BW39" s="42"/>
      <c r="BX39" s="42"/>
      <c r="BY39" s="42"/>
      <c r="BZ39" s="42"/>
      <c r="CA39" s="42"/>
      <c r="CB39" s="42"/>
      <c r="CC39" s="42"/>
      <c r="CD39" s="42"/>
      <c r="CE39" s="42"/>
      <c r="CF39" s="42"/>
      <c r="CG39" s="42"/>
      <c r="CH39" s="42"/>
      <c r="CI39" s="42"/>
      <c r="CJ39" s="42"/>
      <c r="CK39" s="42"/>
      <c r="CL39" s="42"/>
      <c r="CM39" s="42"/>
      <c r="CN39" s="42"/>
      <c r="CO39" s="42"/>
      <c r="CP39" s="42"/>
      <c r="CQ39" s="42"/>
      <c r="CR39" s="42"/>
      <c r="CS39" s="42"/>
      <c r="CT39" s="42"/>
      <c r="CU39" s="42"/>
      <c r="CV39" s="42"/>
      <c r="CW39" s="42"/>
      <c r="CX39" s="42"/>
      <c r="CY39" s="42"/>
      <c r="CZ39" s="42"/>
      <c r="DA39" s="42"/>
      <c r="DB39" s="42"/>
      <c r="DC39" s="42"/>
      <c r="DD39" s="42"/>
    </row>
    <row r="40" spans="2:108" s="32" customFormat="1" ht="65.25" customHeight="1" x14ac:dyDescent="0.15">
      <c r="B40" s="33"/>
      <c r="C40" s="33"/>
      <c r="D40" s="146" t="s">
        <v>134</v>
      </c>
      <c r="E40" s="48" t="s">
        <v>121</v>
      </c>
      <c r="F40" s="45" t="s">
        <v>42</v>
      </c>
      <c r="G40" s="45"/>
      <c r="H40" s="45">
        <v>20</v>
      </c>
      <c r="I40" s="142"/>
      <c r="J40" s="151"/>
      <c r="K40" s="151"/>
      <c r="L40" s="152">
        <f>H40</f>
        <v>20</v>
      </c>
      <c r="M40" s="152">
        <f t="shared" si="0"/>
        <v>14</v>
      </c>
      <c r="N40" s="152">
        <f t="shared" si="1"/>
        <v>6</v>
      </c>
      <c r="O40" s="153">
        <v>0</v>
      </c>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2"/>
      <c r="CP40" s="42"/>
      <c r="CQ40" s="42"/>
      <c r="CR40" s="42"/>
      <c r="CS40" s="42"/>
      <c r="CT40" s="42"/>
      <c r="CU40" s="42"/>
      <c r="CV40" s="42"/>
      <c r="CW40" s="42"/>
      <c r="CX40" s="42"/>
      <c r="CY40" s="42"/>
      <c r="CZ40" s="42"/>
      <c r="DA40" s="42"/>
      <c r="DB40" s="42"/>
      <c r="DC40" s="42"/>
      <c r="DD40" s="42"/>
    </row>
    <row r="41" spans="2:108" s="32" customFormat="1" ht="47.25" customHeight="1" x14ac:dyDescent="0.15">
      <c r="B41" s="33"/>
      <c r="C41" s="33"/>
      <c r="D41" s="146" t="s">
        <v>154</v>
      </c>
      <c r="E41" s="44" t="s">
        <v>161</v>
      </c>
      <c r="F41" s="45" t="s">
        <v>41</v>
      </c>
      <c r="G41" s="45">
        <v>5</v>
      </c>
      <c r="H41" s="45"/>
      <c r="I41" s="20"/>
      <c r="J41" s="107"/>
      <c r="K41" s="107"/>
      <c r="L41" s="132"/>
      <c r="M41" s="132"/>
      <c r="N41" s="132"/>
      <c r="O41" s="133"/>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42"/>
      <c r="BS41" s="42"/>
      <c r="BT41" s="42"/>
      <c r="BU41" s="42"/>
      <c r="BV41" s="42"/>
      <c r="BW41" s="42"/>
      <c r="BX41" s="42"/>
      <c r="BY41" s="42"/>
      <c r="BZ41" s="42"/>
      <c r="CA41" s="42"/>
      <c r="CB41" s="42"/>
      <c r="CC41" s="42"/>
      <c r="CD41" s="42"/>
      <c r="CE41" s="42"/>
      <c r="CF41" s="42"/>
      <c r="CG41" s="42"/>
      <c r="CH41" s="42"/>
      <c r="CI41" s="42"/>
      <c r="CJ41" s="42"/>
      <c r="CK41" s="42"/>
      <c r="CL41" s="42"/>
      <c r="CM41" s="42"/>
      <c r="CN41" s="42"/>
      <c r="CO41" s="42"/>
      <c r="CP41" s="42"/>
      <c r="CQ41" s="42"/>
      <c r="CR41" s="42"/>
      <c r="CS41" s="42"/>
      <c r="CT41" s="42"/>
      <c r="CU41" s="42"/>
      <c r="CV41" s="42"/>
      <c r="CW41" s="42"/>
      <c r="CX41" s="42"/>
      <c r="CY41" s="42"/>
      <c r="CZ41" s="42"/>
      <c r="DA41" s="42"/>
      <c r="DB41" s="42"/>
      <c r="DC41" s="42"/>
      <c r="DD41" s="42"/>
    </row>
    <row r="42" spans="2:108" s="32" customFormat="1" ht="65.25" customHeight="1" x14ac:dyDescent="0.15">
      <c r="B42" s="33"/>
      <c r="C42" s="33"/>
      <c r="D42" s="146" t="s">
        <v>155</v>
      </c>
      <c r="E42" s="44" t="s">
        <v>157</v>
      </c>
      <c r="F42" s="45" t="s">
        <v>42</v>
      </c>
      <c r="G42" s="45"/>
      <c r="H42" s="45">
        <v>20</v>
      </c>
      <c r="I42" s="123"/>
      <c r="J42" s="107"/>
      <c r="K42" s="107"/>
      <c r="L42" s="45">
        <f>H42</f>
        <v>20</v>
      </c>
      <c r="M42" s="45">
        <f>ROUNDUP(L42*2/3,0)</f>
        <v>14</v>
      </c>
      <c r="N42" s="45">
        <f>ROUNDDOWN(L42*1/3,0)</f>
        <v>6</v>
      </c>
      <c r="O42" s="147">
        <v>0</v>
      </c>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2"/>
      <c r="CP42" s="42"/>
      <c r="CQ42" s="42"/>
      <c r="CR42" s="42"/>
      <c r="CS42" s="42"/>
      <c r="CT42" s="42"/>
      <c r="CU42" s="42"/>
      <c r="CV42" s="42"/>
      <c r="CW42" s="42"/>
      <c r="CX42" s="42"/>
      <c r="CY42" s="42"/>
      <c r="CZ42" s="42"/>
      <c r="DA42" s="42"/>
      <c r="DB42" s="42"/>
      <c r="DC42" s="42"/>
      <c r="DD42" s="42"/>
    </row>
    <row r="43" spans="2:108" s="32" customFormat="1" ht="54" customHeight="1" x14ac:dyDescent="0.15">
      <c r="B43" s="33"/>
      <c r="C43" s="33"/>
      <c r="D43" s="146" t="s">
        <v>156</v>
      </c>
      <c r="E43" s="44" t="s">
        <v>158</v>
      </c>
      <c r="F43" s="45" t="s">
        <v>42</v>
      </c>
      <c r="G43" s="45"/>
      <c r="H43" s="45">
        <v>10</v>
      </c>
      <c r="I43" s="123"/>
      <c r="J43" s="107"/>
      <c r="K43" s="107"/>
      <c r="L43" s="45">
        <f>H43</f>
        <v>10</v>
      </c>
      <c r="M43" s="45">
        <f>ROUNDUP(L43*2/3,0)</f>
        <v>7</v>
      </c>
      <c r="N43" s="45">
        <f>ROUNDDOWN(L43*1/3,0)</f>
        <v>3</v>
      </c>
      <c r="O43" s="147">
        <v>0</v>
      </c>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42"/>
      <c r="CY43" s="42"/>
      <c r="CZ43" s="42"/>
      <c r="DA43" s="42"/>
      <c r="DB43" s="42"/>
      <c r="DC43" s="42"/>
      <c r="DD43" s="42"/>
    </row>
    <row r="44" spans="2:108" s="32" customFormat="1" ht="58.15" customHeight="1" thickBot="1" x14ac:dyDescent="0.2">
      <c r="B44" s="33"/>
      <c r="C44" s="163"/>
      <c r="D44" s="166" t="s">
        <v>159</v>
      </c>
      <c r="E44" s="167" t="s">
        <v>160</v>
      </c>
      <c r="F44" s="164" t="s">
        <v>41</v>
      </c>
      <c r="G44" s="164">
        <v>5</v>
      </c>
      <c r="H44" s="164"/>
      <c r="I44" s="233"/>
      <c r="J44" s="165"/>
      <c r="K44" s="165"/>
      <c r="L44" s="249"/>
      <c r="M44" s="249"/>
      <c r="N44" s="249"/>
      <c r="O44" s="250"/>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2"/>
      <c r="CP44" s="42"/>
      <c r="CQ44" s="42"/>
      <c r="CR44" s="42"/>
      <c r="CS44" s="42"/>
      <c r="CT44" s="42"/>
      <c r="CU44" s="42"/>
      <c r="CV44" s="42"/>
      <c r="CW44" s="42"/>
      <c r="CX44" s="42"/>
      <c r="CY44" s="42"/>
      <c r="CZ44" s="42"/>
      <c r="DA44" s="42"/>
      <c r="DB44" s="42"/>
      <c r="DC44" s="42"/>
      <c r="DD44" s="42"/>
    </row>
    <row r="45" spans="2:108" s="32" customFormat="1" ht="36" customHeight="1" x14ac:dyDescent="0.15">
      <c r="B45" s="33"/>
      <c r="C45" s="34" t="s">
        <v>93</v>
      </c>
      <c r="D45" s="35"/>
      <c r="E45" s="36"/>
      <c r="F45" s="37"/>
      <c r="G45" s="37"/>
      <c r="H45" s="37"/>
      <c r="I45" s="170"/>
      <c r="J45" s="39"/>
      <c r="K45" s="39"/>
      <c r="L45" s="39"/>
      <c r="M45" s="39"/>
      <c r="N45" s="39"/>
      <c r="O45" s="71"/>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2"/>
      <c r="CP45" s="42"/>
      <c r="CQ45" s="42"/>
      <c r="CR45" s="42"/>
      <c r="CS45" s="42"/>
      <c r="CT45" s="42"/>
      <c r="CU45" s="42"/>
      <c r="CV45" s="42"/>
      <c r="CW45" s="42"/>
      <c r="CX45" s="42"/>
      <c r="CY45" s="42"/>
      <c r="CZ45" s="42"/>
      <c r="DA45" s="42"/>
      <c r="DB45" s="42"/>
      <c r="DC45" s="42"/>
      <c r="DD45" s="42"/>
    </row>
    <row r="46" spans="2:108" s="32" customFormat="1" ht="69" customHeight="1" x14ac:dyDescent="0.15">
      <c r="B46" s="33"/>
      <c r="C46" s="33"/>
      <c r="D46" s="146" t="s">
        <v>51</v>
      </c>
      <c r="E46" s="44" t="s">
        <v>102</v>
      </c>
      <c r="F46" s="45" t="s">
        <v>41</v>
      </c>
      <c r="G46" s="45">
        <v>5</v>
      </c>
      <c r="H46" s="45"/>
      <c r="I46" s="20"/>
      <c r="J46" s="107"/>
      <c r="K46" s="107"/>
      <c r="L46" s="132"/>
      <c r="M46" s="132"/>
      <c r="N46" s="132"/>
      <c r="O46" s="133"/>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2"/>
      <c r="BM46" s="42"/>
      <c r="BN46" s="42"/>
      <c r="BO46" s="42"/>
      <c r="BP46" s="42"/>
      <c r="BQ46" s="42"/>
      <c r="BR46" s="42"/>
      <c r="BS46" s="42"/>
      <c r="BT46" s="42"/>
      <c r="BU46" s="42"/>
      <c r="BV46" s="42"/>
      <c r="BW46" s="42"/>
      <c r="BX46" s="42"/>
      <c r="BY46" s="42"/>
      <c r="BZ46" s="42"/>
      <c r="CA46" s="42"/>
      <c r="CB46" s="42"/>
      <c r="CC46" s="42"/>
      <c r="CD46" s="42"/>
      <c r="CE46" s="42"/>
      <c r="CF46" s="42"/>
      <c r="CG46" s="42"/>
      <c r="CH46" s="42"/>
      <c r="CI46" s="42"/>
      <c r="CJ46" s="42"/>
      <c r="CK46" s="42"/>
      <c r="CL46" s="42"/>
      <c r="CM46" s="42"/>
      <c r="CN46" s="42"/>
      <c r="CO46" s="42"/>
      <c r="CP46" s="42"/>
      <c r="CQ46" s="42"/>
      <c r="CR46" s="42"/>
      <c r="CS46" s="42"/>
      <c r="CT46" s="42"/>
      <c r="CU46" s="42"/>
      <c r="CV46" s="42"/>
      <c r="CW46" s="42"/>
      <c r="CX46" s="42"/>
      <c r="CY46" s="42"/>
      <c r="CZ46" s="42"/>
      <c r="DA46" s="42"/>
      <c r="DB46" s="42"/>
      <c r="DC46" s="42"/>
      <c r="DD46" s="42"/>
    </row>
    <row r="47" spans="2:108" s="32" customFormat="1" ht="47.25" customHeight="1" thickBot="1" x14ac:dyDescent="0.2">
      <c r="B47" s="33"/>
      <c r="C47" s="163"/>
      <c r="D47" s="166" t="s">
        <v>64</v>
      </c>
      <c r="E47" s="167" t="s">
        <v>54</v>
      </c>
      <c r="F47" s="164" t="s">
        <v>42</v>
      </c>
      <c r="G47" s="164"/>
      <c r="H47" s="164">
        <v>10</v>
      </c>
      <c r="I47" s="60"/>
      <c r="J47" s="165"/>
      <c r="K47" s="165"/>
      <c r="L47" s="168">
        <f>H47</f>
        <v>10</v>
      </c>
      <c r="M47" s="168">
        <f>ROUNDUP(L47*2/3,0)</f>
        <v>7</v>
      </c>
      <c r="N47" s="168">
        <f>ROUNDDOWN(L47*1/3,0)</f>
        <v>3</v>
      </c>
      <c r="O47" s="169">
        <v>0</v>
      </c>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c r="BX47" s="42"/>
      <c r="BY47" s="42"/>
      <c r="BZ47" s="42"/>
      <c r="CA47" s="42"/>
      <c r="CB47" s="42"/>
      <c r="CC47" s="42"/>
      <c r="CD47" s="42"/>
      <c r="CE47" s="42"/>
      <c r="CF47" s="42"/>
      <c r="CG47" s="42"/>
      <c r="CH47" s="42"/>
      <c r="CI47" s="42"/>
      <c r="CJ47" s="42"/>
      <c r="CK47" s="42"/>
      <c r="CL47" s="42"/>
      <c r="CM47" s="42"/>
      <c r="CN47" s="42"/>
      <c r="CO47" s="42"/>
      <c r="CP47" s="42"/>
      <c r="CQ47" s="42"/>
      <c r="CR47" s="42"/>
      <c r="CS47" s="42"/>
      <c r="CT47" s="42"/>
      <c r="CU47" s="42"/>
      <c r="CV47" s="42"/>
      <c r="CW47" s="42"/>
      <c r="CX47" s="42"/>
      <c r="CY47" s="42"/>
      <c r="CZ47" s="42"/>
      <c r="DA47" s="42"/>
      <c r="DB47" s="42"/>
      <c r="DC47" s="42"/>
      <c r="DD47" s="42"/>
    </row>
    <row r="48" spans="2:108" s="32" customFormat="1" ht="36" customHeight="1" x14ac:dyDescent="0.15">
      <c r="B48" s="33"/>
      <c r="C48" s="33" t="s">
        <v>94</v>
      </c>
      <c r="D48" s="160"/>
      <c r="E48" s="161"/>
      <c r="F48" s="157"/>
      <c r="G48" s="157"/>
      <c r="H48" s="157"/>
      <c r="I48" s="170"/>
      <c r="J48" s="162"/>
      <c r="K48" s="162"/>
      <c r="L48" s="162"/>
      <c r="M48" s="162"/>
      <c r="N48" s="162"/>
      <c r="O48" s="154"/>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2"/>
      <c r="CP48" s="42"/>
      <c r="CQ48" s="42"/>
      <c r="CR48" s="42"/>
      <c r="CS48" s="42"/>
      <c r="CT48" s="42"/>
      <c r="CU48" s="42"/>
      <c r="CV48" s="42"/>
      <c r="CW48" s="42"/>
      <c r="CX48" s="42"/>
      <c r="CY48" s="42"/>
      <c r="CZ48" s="42"/>
      <c r="DA48" s="42"/>
      <c r="DB48" s="42"/>
      <c r="DC48" s="42"/>
      <c r="DD48" s="42"/>
    </row>
    <row r="49" spans="1:110" s="32" customFormat="1" ht="47.25" customHeight="1" thickBot="1" x14ac:dyDescent="0.2">
      <c r="B49" s="33"/>
      <c r="C49" s="33"/>
      <c r="D49" s="146" t="s">
        <v>75</v>
      </c>
      <c r="E49" s="44" t="s">
        <v>74</v>
      </c>
      <c r="F49" s="45" t="s">
        <v>42</v>
      </c>
      <c r="G49" s="45"/>
      <c r="H49" s="45">
        <v>10</v>
      </c>
      <c r="I49" s="70"/>
      <c r="J49" s="107"/>
      <c r="K49" s="107"/>
      <c r="L49" s="112">
        <f>H49</f>
        <v>10</v>
      </c>
      <c r="M49" s="112">
        <f>ROUNDUP(L49*2/3,0)</f>
        <v>7</v>
      </c>
      <c r="N49" s="112">
        <f>ROUNDDOWN(L49*1/3,0)</f>
        <v>3</v>
      </c>
      <c r="O49" s="145">
        <v>0</v>
      </c>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c r="BT49" s="42"/>
      <c r="BU49" s="42"/>
      <c r="BV49" s="42"/>
      <c r="BW49" s="42"/>
      <c r="BX49" s="42"/>
      <c r="BY49" s="42"/>
      <c r="BZ49" s="42"/>
      <c r="CA49" s="42"/>
      <c r="CB49" s="42"/>
      <c r="CC49" s="42"/>
      <c r="CD49" s="42"/>
      <c r="CE49" s="42"/>
      <c r="CF49" s="42"/>
      <c r="CG49" s="42"/>
      <c r="CH49" s="42"/>
      <c r="CI49" s="42"/>
      <c r="CJ49" s="42"/>
      <c r="CK49" s="42"/>
      <c r="CL49" s="42"/>
      <c r="CM49" s="42"/>
      <c r="CN49" s="42"/>
      <c r="CO49" s="42"/>
      <c r="CP49" s="42"/>
      <c r="CQ49" s="42"/>
      <c r="CR49" s="42"/>
      <c r="CS49" s="42"/>
      <c r="CT49" s="42"/>
      <c r="CU49" s="42"/>
      <c r="CV49" s="42"/>
      <c r="CW49" s="42"/>
      <c r="CX49" s="42"/>
      <c r="CY49" s="42"/>
      <c r="CZ49" s="42"/>
      <c r="DA49" s="42"/>
      <c r="DB49" s="42"/>
      <c r="DC49" s="42"/>
      <c r="DD49" s="42"/>
    </row>
    <row r="50" spans="1:110" ht="36" customHeight="1" thickBot="1" x14ac:dyDescent="0.2">
      <c r="B50" s="13" t="s">
        <v>97</v>
      </c>
      <c r="C50" s="3"/>
      <c r="D50" s="4"/>
      <c r="E50" s="5"/>
      <c r="F50" s="7"/>
      <c r="G50" s="7"/>
      <c r="H50" s="7"/>
      <c r="I50" s="180"/>
      <c r="J50" s="24"/>
      <c r="K50" s="104"/>
      <c r="L50" s="6"/>
      <c r="M50" s="6"/>
      <c r="N50" s="6"/>
      <c r="O50" s="6"/>
      <c r="P50" s="11"/>
      <c r="Q50" s="11"/>
      <c r="DE50" s="1"/>
      <c r="DF50" s="1"/>
    </row>
    <row r="51" spans="1:110" ht="36" customHeight="1" x14ac:dyDescent="0.15">
      <c r="A51" s="11"/>
      <c r="B51" s="50"/>
      <c r="C51" s="51" t="s">
        <v>95</v>
      </c>
      <c r="D51" s="52"/>
      <c r="E51" s="5"/>
      <c r="F51" s="7"/>
      <c r="G51" s="7"/>
      <c r="H51" s="181"/>
      <c r="I51" s="170"/>
      <c r="J51" s="24"/>
      <c r="K51" s="24"/>
      <c r="L51" s="6"/>
      <c r="M51" s="6"/>
      <c r="N51" s="6"/>
      <c r="O51" s="25"/>
      <c r="P51" s="11"/>
      <c r="Q51" s="11"/>
      <c r="DE51" s="1"/>
      <c r="DF51" s="1"/>
    </row>
    <row r="52" spans="1:110" s="56" customFormat="1" ht="45.75" customHeight="1" x14ac:dyDescent="0.15">
      <c r="A52" s="11"/>
      <c r="B52" s="50"/>
      <c r="C52" s="65"/>
      <c r="D52" s="66" t="s">
        <v>6</v>
      </c>
      <c r="E52" s="17" t="s">
        <v>47</v>
      </c>
      <c r="F52" s="18" t="s">
        <v>4</v>
      </c>
      <c r="G52" s="18">
        <v>5</v>
      </c>
      <c r="H52" s="18"/>
      <c r="I52" s="20"/>
      <c r="J52" s="28"/>
      <c r="K52" s="28"/>
      <c r="L52" s="124"/>
      <c r="M52" s="124"/>
      <c r="N52" s="124"/>
      <c r="O52" s="125"/>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row>
    <row r="53" spans="1:110" s="56" customFormat="1" ht="45.75" customHeight="1" x14ac:dyDescent="0.15">
      <c r="A53" s="11"/>
      <c r="B53" s="50"/>
      <c r="C53" s="148"/>
      <c r="D53" s="66" t="s">
        <v>96</v>
      </c>
      <c r="E53" s="17" t="s">
        <v>122</v>
      </c>
      <c r="F53" s="18" t="s">
        <v>41</v>
      </c>
      <c r="G53" s="18">
        <v>5</v>
      </c>
      <c r="H53" s="18"/>
      <c r="I53" s="20"/>
      <c r="J53" s="28"/>
      <c r="K53" s="28"/>
      <c r="L53" s="124"/>
      <c r="M53" s="124"/>
      <c r="N53" s="124"/>
      <c r="O53" s="125"/>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row>
    <row r="54" spans="1:110" ht="36" customHeight="1" x14ac:dyDescent="0.15">
      <c r="A54" s="11"/>
      <c r="B54" s="50"/>
      <c r="C54" s="50"/>
      <c r="D54" s="53" t="s">
        <v>124</v>
      </c>
      <c r="E54" s="27" t="s">
        <v>123</v>
      </c>
      <c r="F54" s="19" t="s">
        <v>4</v>
      </c>
      <c r="G54" s="19">
        <v>5</v>
      </c>
      <c r="H54" s="19"/>
      <c r="I54" s="20"/>
      <c r="J54" s="28"/>
      <c r="K54" s="28"/>
      <c r="L54" s="124"/>
      <c r="M54" s="124"/>
      <c r="N54" s="124"/>
      <c r="O54" s="128"/>
      <c r="P54" s="11"/>
      <c r="Q54" s="11"/>
      <c r="DE54" s="1"/>
      <c r="DF54" s="1"/>
    </row>
    <row r="55" spans="1:110" s="56" customFormat="1" ht="37.5" customHeight="1" x14ac:dyDescent="0.15">
      <c r="A55" s="11"/>
      <c r="B55" s="50"/>
      <c r="C55" s="54"/>
      <c r="D55" s="53" t="s">
        <v>125</v>
      </c>
      <c r="E55" s="27" t="s">
        <v>112</v>
      </c>
      <c r="F55" s="19" t="s">
        <v>21</v>
      </c>
      <c r="G55" s="19"/>
      <c r="H55" s="19">
        <v>20</v>
      </c>
      <c r="I55" s="29"/>
      <c r="J55" s="28"/>
      <c r="K55" s="28"/>
      <c r="L55" s="30">
        <f>H55</f>
        <v>20</v>
      </c>
      <c r="M55" s="30">
        <f>ROUNDUP(L55*2/3,0)</f>
        <v>14</v>
      </c>
      <c r="N55" s="30">
        <f>ROUNDDOWN(L55*1/3,0)</f>
        <v>6</v>
      </c>
      <c r="O55" s="31">
        <v>0</v>
      </c>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row>
    <row r="56" spans="1:110" s="56" customFormat="1" ht="48.75" customHeight="1" x14ac:dyDescent="0.15">
      <c r="A56" s="11"/>
      <c r="B56" s="50"/>
      <c r="C56" s="54"/>
      <c r="D56" s="55" t="s">
        <v>126</v>
      </c>
      <c r="E56" s="17" t="s">
        <v>55</v>
      </c>
      <c r="F56" s="18" t="s">
        <v>41</v>
      </c>
      <c r="G56" s="18">
        <v>5</v>
      </c>
      <c r="H56" s="18"/>
      <c r="I56" s="20"/>
      <c r="J56" s="21"/>
      <c r="K56" s="21"/>
      <c r="L56" s="130"/>
      <c r="M56" s="130"/>
      <c r="N56" s="130"/>
      <c r="O56" s="13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row>
    <row r="57" spans="1:110" s="56" customFormat="1" ht="38.25" customHeight="1" x14ac:dyDescent="0.15">
      <c r="A57" s="11"/>
      <c r="B57" s="50"/>
      <c r="C57" s="54"/>
      <c r="D57" s="53" t="s">
        <v>127</v>
      </c>
      <c r="E57" s="27" t="s">
        <v>113</v>
      </c>
      <c r="F57" s="19" t="s">
        <v>21</v>
      </c>
      <c r="G57" s="19"/>
      <c r="H57" s="19">
        <v>10</v>
      </c>
      <c r="I57" s="29"/>
      <c r="J57" s="28"/>
      <c r="K57" s="28"/>
      <c r="L57" s="30">
        <f>H57</f>
        <v>10</v>
      </c>
      <c r="M57" s="30">
        <f>ROUNDUP(L57*2/3,0)</f>
        <v>7</v>
      </c>
      <c r="N57" s="108">
        <f>ROUNDDOWN(L57*1/3,0)</f>
        <v>3</v>
      </c>
      <c r="O57" s="31">
        <v>0</v>
      </c>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row>
    <row r="58" spans="1:110" s="56" customFormat="1" ht="45.6" customHeight="1" thickBot="1" x14ac:dyDescent="0.2">
      <c r="A58" s="11"/>
      <c r="B58" s="50"/>
      <c r="C58" s="68"/>
      <c r="D58" s="69" t="s">
        <v>128</v>
      </c>
      <c r="E58" s="174" t="s">
        <v>78</v>
      </c>
      <c r="F58" s="175" t="s">
        <v>41</v>
      </c>
      <c r="G58" s="175">
        <v>5</v>
      </c>
      <c r="H58" s="175"/>
      <c r="I58" s="176"/>
      <c r="J58" s="177"/>
      <c r="K58" s="177"/>
      <c r="L58" s="178"/>
      <c r="M58" s="178"/>
      <c r="N58" s="178"/>
      <c r="O58" s="179"/>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row>
    <row r="59" spans="1:110" ht="36" customHeight="1" x14ac:dyDescent="0.15">
      <c r="A59" s="11"/>
      <c r="B59" s="50"/>
      <c r="C59" s="50" t="s">
        <v>103</v>
      </c>
      <c r="D59" s="87"/>
      <c r="E59" s="92"/>
      <c r="F59" s="89"/>
      <c r="G59" s="89"/>
      <c r="H59" s="89"/>
      <c r="I59" s="170"/>
      <c r="J59" s="171"/>
      <c r="K59" s="171"/>
      <c r="L59" s="172"/>
      <c r="M59" s="172"/>
      <c r="N59" s="172"/>
      <c r="O59" s="173"/>
      <c r="P59" s="11"/>
      <c r="Q59" s="11"/>
      <c r="DE59" s="1"/>
      <c r="DF59" s="1"/>
    </row>
    <row r="60" spans="1:110" s="56" customFormat="1" ht="69" customHeight="1" x14ac:dyDescent="0.15">
      <c r="A60" s="11"/>
      <c r="B60" s="50"/>
      <c r="C60" s="65"/>
      <c r="D60" s="66" t="s">
        <v>104</v>
      </c>
      <c r="E60" s="17" t="s">
        <v>116</v>
      </c>
      <c r="F60" s="18" t="s">
        <v>4</v>
      </c>
      <c r="G60" s="18">
        <v>5</v>
      </c>
      <c r="H60" s="18"/>
      <c r="I60" s="20"/>
      <c r="J60" s="28"/>
      <c r="K60" s="28"/>
      <c r="L60" s="124"/>
      <c r="M60" s="124"/>
      <c r="N60" s="124"/>
      <c r="O60" s="125"/>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row>
    <row r="61" spans="1:110" s="56" customFormat="1" ht="57" customHeight="1" x14ac:dyDescent="0.15">
      <c r="A61" s="11"/>
      <c r="B61" s="50"/>
      <c r="C61" s="148"/>
      <c r="D61" s="66" t="s">
        <v>105</v>
      </c>
      <c r="E61" s="17" t="s">
        <v>110</v>
      </c>
      <c r="F61" s="18" t="s">
        <v>41</v>
      </c>
      <c r="G61" s="18">
        <v>5</v>
      </c>
      <c r="H61" s="18"/>
      <c r="I61" s="20"/>
      <c r="J61" s="28"/>
      <c r="K61" s="28"/>
      <c r="L61" s="124"/>
      <c r="M61" s="124"/>
      <c r="N61" s="124"/>
      <c r="O61" s="125"/>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row>
    <row r="62" spans="1:110" s="56" customFormat="1" ht="58.5" customHeight="1" x14ac:dyDescent="0.15">
      <c r="A62" s="11"/>
      <c r="B62" s="50"/>
      <c r="C62" s="148"/>
      <c r="D62" s="66" t="s">
        <v>106</v>
      </c>
      <c r="E62" s="17" t="s">
        <v>117</v>
      </c>
      <c r="F62" s="18" t="s">
        <v>42</v>
      </c>
      <c r="G62" s="18"/>
      <c r="H62" s="18">
        <v>20</v>
      </c>
      <c r="I62" s="123"/>
      <c r="J62" s="28"/>
      <c r="K62" s="28"/>
      <c r="L62" s="30">
        <f>H62</f>
        <v>20</v>
      </c>
      <c r="M62" s="30">
        <f t="shared" ref="M62:M64" si="2">ROUNDUP(L62*2/3,0)</f>
        <v>14</v>
      </c>
      <c r="N62" s="30">
        <f t="shared" ref="N62:N64" si="3">ROUNDDOWN(L62*1/3,0)</f>
        <v>6</v>
      </c>
      <c r="O62" s="31">
        <v>0</v>
      </c>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row>
    <row r="63" spans="1:110" ht="70.5" customHeight="1" x14ac:dyDescent="0.15">
      <c r="A63" s="11"/>
      <c r="B63" s="50"/>
      <c r="C63" s="50"/>
      <c r="D63" s="53" t="s">
        <v>107</v>
      </c>
      <c r="E63" s="27" t="s">
        <v>118</v>
      </c>
      <c r="F63" s="18" t="s">
        <v>42</v>
      </c>
      <c r="G63" s="18"/>
      <c r="H63" s="18">
        <v>20</v>
      </c>
      <c r="I63" s="123"/>
      <c r="J63" s="28"/>
      <c r="K63" s="28"/>
      <c r="L63" s="30">
        <f>H63</f>
        <v>20</v>
      </c>
      <c r="M63" s="30">
        <f t="shared" si="2"/>
        <v>14</v>
      </c>
      <c r="N63" s="30">
        <f t="shared" si="3"/>
        <v>6</v>
      </c>
      <c r="O63" s="155">
        <v>0</v>
      </c>
      <c r="P63" s="11"/>
      <c r="Q63" s="11"/>
      <c r="DE63" s="1"/>
      <c r="DF63" s="1"/>
    </row>
    <row r="64" spans="1:110" s="56" customFormat="1" ht="45" customHeight="1" thickBot="1" x14ac:dyDescent="0.2">
      <c r="A64" s="11"/>
      <c r="B64" s="50"/>
      <c r="C64" s="54"/>
      <c r="D64" s="53" t="s">
        <v>111</v>
      </c>
      <c r="E64" s="27" t="s">
        <v>119</v>
      </c>
      <c r="F64" s="18" t="s">
        <v>42</v>
      </c>
      <c r="G64" s="19"/>
      <c r="H64" s="19">
        <v>20</v>
      </c>
      <c r="I64" s="29"/>
      <c r="J64" s="28"/>
      <c r="K64" s="28"/>
      <c r="L64" s="30">
        <f>H64</f>
        <v>20</v>
      </c>
      <c r="M64" s="30">
        <f t="shared" si="2"/>
        <v>14</v>
      </c>
      <c r="N64" s="30">
        <f t="shared" si="3"/>
        <v>6</v>
      </c>
      <c r="O64" s="31">
        <v>0</v>
      </c>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row>
    <row r="65" spans="1:110" ht="48" customHeight="1" thickBot="1" x14ac:dyDescent="0.2">
      <c r="A65" s="11"/>
      <c r="B65" s="51" t="s">
        <v>59</v>
      </c>
      <c r="C65" s="64"/>
      <c r="D65" s="52"/>
      <c r="E65" s="5"/>
      <c r="F65" s="7"/>
      <c r="G65" s="7"/>
      <c r="H65" s="7"/>
      <c r="I65" s="180"/>
      <c r="J65" s="24"/>
      <c r="K65" s="24"/>
      <c r="L65" s="6"/>
      <c r="M65" s="6"/>
      <c r="N65" s="6"/>
      <c r="O65" s="25"/>
      <c r="P65" s="11"/>
      <c r="Q65" s="11"/>
      <c r="DE65" s="1"/>
      <c r="DF65" s="1"/>
    </row>
    <row r="66" spans="1:110" ht="48" customHeight="1" x14ac:dyDescent="0.15">
      <c r="A66" s="11"/>
      <c r="B66" s="50"/>
      <c r="C66" s="51" t="s">
        <v>56</v>
      </c>
      <c r="D66" s="52"/>
      <c r="E66" s="5"/>
      <c r="F66" s="7"/>
      <c r="G66" s="7"/>
      <c r="H66" s="181"/>
      <c r="I66" s="170"/>
      <c r="J66" s="9"/>
      <c r="K66" s="14"/>
      <c r="L66" s="121"/>
      <c r="M66" s="6"/>
      <c r="N66" s="6"/>
      <c r="O66" s="25"/>
      <c r="P66" s="11"/>
      <c r="Q66" s="11"/>
      <c r="DE66" s="1"/>
      <c r="DF66" s="1"/>
    </row>
    <row r="67" spans="1:110" s="56" customFormat="1" ht="134.25" customHeight="1" x14ac:dyDescent="0.15">
      <c r="A67" s="11"/>
      <c r="B67" s="50"/>
      <c r="C67" s="65"/>
      <c r="D67" s="67" t="s">
        <v>61</v>
      </c>
      <c r="E67" s="27" t="s">
        <v>44</v>
      </c>
      <c r="F67" s="19" t="s">
        <v>4</v>
      </c>
      <c r="G67" s="19">
        <v>5</v>
      </c>
      <c r="H67" s="19"/>
      <c r="I67" s="20"/>
      <c r="J67" s="28"/>
      <c r="K67" s="28"/>
      <c r="L67" s="123"/>
      <c r="M67" s="123"/>
      <c r="N67" s="123"/>
      <c r="O67" s="128"/>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row>
    <row r="68" spans="1:110" s="56" customFormat="1" ht="41.25" customHeight="1" x14ac:dyDescent="0.15">
      <c r="A68" s="11"/>
      <c r="B68" s="50"/>
      <c r="C68" s="65"/>
      <c r="D68" s="67" t="s">
        <v>62</v>
      </c>
      <c r="E68" s="136" t="s">
        <v>45</v>
      </c>
      <c r="F68" s="137" t="s">
        <v>41</v>
      </c>
      <c r="G68" s="137">
        <v>5</v>
      </c>
      <c r="H68" s="137"/>
      <c r="I68" s="141"/>
      <c r="J68" s="138"/>
      <c r="K68" s="138"/>
      <c r="L68" s="139"/>
      <c r="M68" s="139"/>
      <c r="N68" s="139"/>
      <c r="O68" s="140"/>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row>
    <row r="69" spans="1:110" s="56" customFormat="1" ht="48" customHeight="1" thickBot="1" x14ac:dyDescent="0.2">
      <c r="A69" s="11"/>
      <c r="B69" s="50"/>
      <c r="C69" s="68"/>
      <c r="D69" s="69" t="s">
        <v>63</v>
      </c>
      <c r="E69" s="58" t="s">
        <v>46</v>
      </c>
      <c r="F69" s="59" t="s">
        <v>21</v>
      </c>
      <c r="G69" s="59"/>
      <c r="H69" s="59">
        <v>10</v>
      </c>
      <c r="I69" s="142"/>
      <c r="J69" s="61"/>
      <c r="K69" s="61"/>
      <c r="L69" s="62">
        <f>H69</f>
        <v>10</v>
      </c>
      <c r="M69" s="62">
        <f>ROUNDUP(L69*2/3,0)</f>
        <v>7</v>
      </c>
      <c r="N69" s="62">
        <f>ROUNDDOWN(L69*1/3,0)</f>
        <v>3</v>
      </c>
      <c r="O69" s="63">
        <v>0</v>
      </c>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c r="DA69" s="11"/>
      <c r="DB69" s="11"/>
      <c r="DC69" s="11"/>
      <c r="DD69" s="11"/>
    </row>
    <row r="70" spans="1:110" ht="36" customHeight="1" thickBot="1" x14ac:dyDescent="0.2">
      <c r="A70" s="85"/>
      <c r="B70" s="51" t="s">
        <v>37</v>
      </c>
      <c r="C70" s="113"/>
      <c r="D70" s="114"/>
      <c r="E70" s="115"/>
      <c r="F70" s="116"/>
      <c r="G70" s="116"/>
      <c r="H70" s="116"/>
      <c r="I70" s="120"/>
      <c r="J70" s="117"/>
      <c r="K70" s="117"/>
      <c r="L70" s="118"/>
      <c r="M70" s="118"/>
      <c r="N70" s="118"/>
      <c r="O70" s="119"/>
      <c r="P70" s="11"/>
      <c r="Q70" s="11"/>
      <c r="DE70" s="1"/>
      <c r="DF70" s="1"/>
    </row>
    <row r="71" spans="1:110" ht="36" customHeight="1" x14ac:dyDescent="0.15">
      <c r="A71" s="85"/>
      <c r="B71" s="72"/>
      <c r="C71" s="86" t="s">
        <v>38</v>
      </c>
      <c r="D71" s="87"/>
      <c r="E71" s="88"/>
      <c r="F71" s="89"/>
      <c r="G71" s="89"/>
      <c r="H71" s="89"/>
      <c r="I71" s="90"/>
      <c r="J71" s="91"/>
      <c r="K71" s="91"/>
      <c r="L71" s="105"/>
      <c r="M71" s="105"/>
      <c r="N71" s="105"/>
      <c r="O71" s="106"/>
      <c r="P71" s="11"/>
      <c r="Q71" s="11"/>
      <c r="DE71" s="1"/>
      <c r="DF71" s="1"/>
    </row>
    <row r="72" spans="1:110" s="11" customFormat="1" ht="171" customHeight="1" thickBot="1" x14ac:dyDescent="0.2">
      <c r="B72" s="73"/>
      <c r="C72" s="57"/>
      <c r="D72" s="96" t="s">
        <v>22</v>
      </c>
      <c r="E72" s="58" t="s">
        <v>39</v>
      </c>
      <c r="F72" s="59" t="s">
        <v>21</v>
      </c>
      <c r="G72" s="233"/>
      <c r="H72" s="233">
        <v>18</v>
      </c>
      <c r="I72" s="129"/>
      <c r="J72" s="61"/>
      <c r="K72" s="61"/>
      <c r="L72" s="196" t="s">
        <v>143</v>
      </c>
      <c r="M72" s="197"/>
      <c r="N72" s="198"/>
      <c r="O72" s="63">
        <v>0</v>
      </c>
    </row>
    <row r="73" spans="1:110" s="11" customFormat="1" ht="17.25" x14ac:dyDescent="0.15">
      <c r="B73" s="86"/>
      <c r="C73" s="86"/>
      <c r="D73" s="86"/>
      <c r="E73" s="92"/>
      <c r="F73" s="93"/>
      <c r="G73" s="93">
        <f>SUM(G13:G72)</f>
        <v>116</v>
      </c>
      <c r="H73" s="93">
        <f>SUM(H13:H72)</f>
        <v>368</v>
      </c>
      <c r="I73" s="94"/>
      <c r="J73" s="91"/>
      <c r="K73" s="91"/>
      <c r="L73" s="95"/>
      <c r="M73" s="95"/>
      <c r="N73" s="95"/>
      <c r="O73" s="94"/>
    </row>
    <row r="74" spans="1:110" ht="21.75" customHeight="1" x14ac:dyDescent="0.15">
      <c r="B74" s="98"/>
      <c r="C74" s="99"/>
      <c r="D74" s="100"/>
      <c r="E74" s="110"/>
      <c r="F74" s="101"/>
      <c r="G74" s="101">
        <f>G73+H73</f>
        <v>484</v>
      </c>
      <c r="H74" s="101"/>
      <c r="I74" s="102"/>
      <c r="J74" s="99"/>
      <c r="K74" s="103"/>
      <c r="L74" s="184" t="s">
        <v>144</v>
      </c>
      <c r="M74" s="185"/>
      <c r="N74" s="185"/>
      <c r="O74" s="185"/>
      <c r="P74" s="184" t="s">
        <v>152</v>
      </c>
      <c r="Q74" s="199"/>
      <c r="DE74" s="1"/>
      <c r="DF74" s="1"/>
    </row>
    <row r="75" spans="1:110" s="74" customFormat="1" ht="29.25" customHeight="1" x14ac:dyDescent="0.15">
      <c r="B75" s="97" t="s">
        <v>23</v>
      </c>
      <c r="C75" s="76"/>
      <c r="D75" s="77"/>
      <c r="E75" s="109"/>
      <c r="F75" s="234"/>
      <c r="G75" s="78"/>
      <c r="H75" s="78"/>
      <c r="I75" s="79"/>
      <c r="J75" s="80"/>
      <c r="K75" s="81"/>
      <c r="L75" s="186" t="s">
        <v>145</v>
      </c>
      <c r="M75" s="187"/>
      <c r="N75" s="158" t="s">
        <v>29</v>
      </c>
      <c r="O75" s="159"/>
      <c r="P75" s="200">
        <v>18</v>
      </c>
      <c r="Q75" s="201"/>
      <c r="R75" s="235"/>
      <c r="S75" s="235"/>
      <c r="T75" s="235"/>
      <c r="U75" s="235"/>
      <c r="V75" s="235"/>
      <c r="W75" s="235"/>
      <c r="X75" s="235"/>
      <c r="Y75" s="235"/>
      <c r="Z75" s="235"/>
      <c r="AA75" s="235"/>
      <c r="AB75" s="235"/>
      <c r="AC75" s="235"/>
      <c r="AD75" s="235"/>
      <c r="AE75" s="235"/>
      <c r="AF75" s="235"/>
      <c r="AG75" s="235"/>
      <c r="AH75" s="235"/>
      <c r="AI75" s="235"/>
      <c r="AJ75" s="235"/>
      <c r="AK75" s="235"/>
      <c r="AL75" s="235"/>
      <c r="AM75" s="235"/>
      <c r="AN75" s="235"/>
      <c r="AO75" s="235"/>
      <c r="AP75" s="235"/>
      <c r="AQ75" s="235"/>
      <c r="AR75" s="235"/>
      <c r="AS75" s="235"/>
      <c r="AT75" s="235"/>
      <c r="AU75" s="235"/>
      <c r="AV75" s="235"/>
      <c r="AW75" s="235"/>
      <c r="AX75" s="235"/>
      <c r="AY75" s="235"/>
      <c r="AZ75" s="235"/>
      <c r="BA75" s="235"/>
      <c r="BB75" s="235"/>
      <c r="BC75" s="235"/>
      <c r="BD75" s="235"/>
      <c r="BE75" s="235"/>
      <c r="BF75" s="235"/>
      <c r="BG75" s="235"/>
      <c r="BH75" s="235"/>
      <c r="BI75" s="235"/>
      <c r="BJ75" s="235"/>
      <c r="BK75" s="235"/>
      <c r="BL75" s="235"/>
      <c r="BM75" s="235"/>
      <c r="BN75" s="235"/>
      <c r="BO75" s="235"/>
      <c r="BP75" s="235"/>
      <c r="BQ75" s="235"/>
      <c r="BR75" s="235"/>
      <c r="BS75" s="235"/>
      <c r="BT75" s="235"/>
      <c r="BU75" s="235"/>
      <c r="BV75" s="235"/>
      <c r="BW75" s="235"/>
      <c r="BX75" s="235"/>
      <c r="BY75" s="235"/>
      <c r="BZ75" s="235"/>
      <c r="CA75" s="235"/>
      <c r="CB75" s="235"/>
      <c r="CC75" s="235"/>
      <c r="CD75" s="235"/>
      <c r="CE75" s="235"/>
      <c r="CF75" s="235"/>
      <c r="CG75" s="235"/>
      <c r="CH75" s="235"/>
      <c r="CI75" s="235"/>
      <c r="CJ75" s="235"/>
      <c r="CK75" s="235"/>
      <c r="CL75" s="235"/>
      <c r="CM75" s="235"/>
      <c r="CN75" s="235"/>
      <c r="CO75" s="235"/>
      <c r="CP75" s="235"/>
      <c r="CQ75" s="235"/>
      <c r="CR75" s="235"/>
      <c r="CS75" s="235"/>
      <c r="CT75" s="235"/>
      <c r="CU75" s="235"/>
      <c r="CV75" s="235"/>
      <c r="CW75" s="235"/>
      <c r="CX75" s="235"/>
      <c r="CY75" s="235"/>
      <c r="CZ75" s="235"/>
      <c r="DA75" s="235"/>
      <c r="DB75" s="235"/>
      <c r="DC75" s="235"/>
      <c r="DD75" s="235"/>
    </row>
    <row r="76" spans="1:110" s="74" customFormat="1" ht="29.25" customHeight="1" x14ac:dyDescent="0.15">
      <c r="B76" s="75"/>
      <c r="C76" s="76"/>
      <c r="D76" s="77"/>
      <c r="E76" s="109"/>
      <c r="F76" s="111"/>
      <c r="G76" s="78"/>
      <c r="H76" s="78"/>
      <c r="I76" s="79"/>
      <c r="J76" s="80"/>
      <c r="K76" s="81"/>
      <c r="L76" s="188"/>
      <c r="M76" s="189"/>
      <c r="N76" s="158" t="s">
        <v>33</v>
      </c>
      <c r="O76" s="159"/>
      <c r="P76" s="200">
        <v>14</v>
      </c>
      <c r="Q76" s="201"/>
      <c r="R76" s="235"/>
      <c r="S76" s="235"/>
      <c r="T76" s="235"/>
      <c r="U76" s="235"/>
      <c r="V76" s="235"/>
      <c r="W76" s="235"/>
      <c r="X76" s="235"/>
      <c r="Y76" s="235"/>
      <c r="Z76" s="235"/>
      <c r="AA76" s="235"/>
      <c r="AB76" s="235"/>
      <c r="AC76" s="235"/>
      <c r="AD76" s="235"/>
      <c r="AE76" s="235"/>
      <c r="AF76" s="235"/>
      <c r="AG76" s="235"/>
      <c r="AH76" s="235"/>
      <c r="AI76" s="235"/>
      <c r="AJ76" s="235"/>
      <c r="AK76" s="235"/>
      <c r="AL76" s="235"/>
      <c r="AM76" s="235"/>
      <c r="AN76" s="235"/>
      <c r="AO76" s="235"/>
      <c r="AP76" s="235"/>
      <c r="AQ76" s="235"/>
      <c r="AR76" s="235"/>
      <c r="AS76" s="235"/>
      <c r="AT76" s="235"/>
      <c r="AU76" s="235"/>
      <c r="AV76" s="235"/>
      <c r="AW76" s="235"/>
      <c r="AX76" s="235"/>
      <c r="AY76" s="235"/>
      <c r="AZ76" s="235"/>
      <c r="BA76" s="235"/>
      <c r="BB76" s="235"/>
      <c r="BC76" s="235"/>
      <c r="BD76" s="235"/>
      <c r="BE76" s="235"/>
      <c r="BF76" s="235"/>
      <c r="BG76" s="235"/>
      <c r="BH76" s="235"/>
      <c r="BI76" s="235"/>
      <c r="BJ76" s="235"/>
      <c r="BK76" s="235"/>
      <c r="BL76" s="235"/>
      <c r="BM76" s="235"/>
      <c r="BN76" s="235"/>
      <c r="BO76" s="235"/>
      <c r="BP76" s="235"/>
      <c r="BQ76" s="235"/>
      <c r="BR76" s="235"/>
      <c r="BS76" s="235"/>
      <c r="BT76" s="235"/>
      <c r="BU76" s="235"/>
      <c r="BV76" s="235"/>
      <c r="BW76" s="235"/>
      <c r="BX76" s="235"/>
      <c r="BY76" s="235"/>
      <c r="BZ76" s="235"/>
      <c r="CA76" s="235"/>
      <c r="CB76" s="235"/>
      <c r="CC76" s="235"/>
      <c r="CD76" s="235"/>
      <c r="CE76" s="235"/>
      <c r="CF76" s="235"/>
      <c r="CG76" s="235"/>
      <c r="CH76" s="235"/>
      <c r="CI76" s="235"/>
      <c r="CJ76" s="235"/>
      <c r="CK76" s="235"/>
      <c r="CL76" s="235"/>
      <c r="CM76" s="235"/>
      <c r="CN76" s="235"/>
      <c r="CO76" s="235"/>
      <c r="CP76" s="235"/>
      <c r="CQ76" s="235"/>
      <c r="CR76" s="235"/>
      <c r="CS76" s="235"/>
      <c r="CT76" s="235"/>
      <c r="CU76" s="235"/>
      <c r="CV76" s="235"/>
      <c r="CW76" s="235"/>
      <c r="CX76" s="235"/>
      <c r="CY76" s="235"/>
      <c r="CZ76" s="235"/>
      <c r="DA76" s="235"/>
      <c r="DB76" s="235"/>
      <c r="DC76" s="235"/>
      <c r="DD76" s="235"/>
    </row>
    <row r="77" spans="1:110" s="74" customFormat="1" ht="29.25" customHeight="1" x14ac:dyDescent="0.15">
      <c r="B77" s="75"/>
      <c r="C77" s="82" t="s">
        <v>24</v>
      </c>
      <c r="D77" s="202" t="s">
        <v>163</v>
      </c>
      <c r="E77" s="76"/>
      <c r="F77" s="78"/>
      <c r="G77" s="78"/>
      <c r="H77" s="78"/>
      <c r="I77" s="79"/>
      <c r="J77" s="80"/>
      <c r="K77" s="81"/>
      <c r="L77" s="188"/>
      <c r="M77" s="189"/>
      <c r="N77" s="158" t="s">
        <v>34</v>
      </c>
      <c r="O77" s="159"/>
      <c r="P77" s="200">
        <v>12</v>
      </c>
      <c r="Q77" s="201"/>
      <c r="R77" s="235"/>
      <c r="S77" s="235"/>
      <c r="T77" s="235"/>
      <c r="U77" s="235"/>
      <c r="V77" s="235"/>
      <c r="W77" s="235"/>
      <c r="X77" s="235"/>
      <c r="Y77" s="235"/>
      <c r="Z77" s="235"/>
      <c r="AA77" s="235"/>
      <c r="AB77" s="235"/>
      <c r="AC77" s="235"/>
      <c r="AD77" s="235"/>
      <c r="AE77" s="235"/>
      <c r="AF77" s="235"/>
      <c r="AG77" s="235"/>
      <c r="AH77" s="235"/>
      <c r="AI77" s="235"/>
      <c r="AJ77" s="235"/>
      <c r="AK77" s="235"/>
      <c r="AL77" s="235"/>
      <c r="AM77" s="235"/>
      <c r="AN77" s="235"/>
      <c r="AO77" s="235"/>
      <c r="AP77" s="235"/>
      <c r="AQ77" s="235"/>
      <c r="AR77" s="235"/>
      <c r="AS77" s="235"/>
      <c r="AT77" s="235"/>
      <c r="AU77" s="235"/>
      <c r="AV77" s="235"/>
      <c r="AW77" s="235"/>
      <c r="AX77" s="235"/>
      <c r="AY77" s="235"/>
      <c r="AZ77" s="235"/>
      <c r="BA77" s="235"/>
      <c r="BB77" s="235"/>
      <c r="BC77" s="235"/>
      <c r="BD77" s="235"/>
      <c r="BE77" s="235"/>
      <c r="BF77" s="235"/>
      <c r="BG77" s="235"/>
      <c r="BH77" s="235"/>
      <c r="BI77" s="235"/>
      <c r="BJ77" s="235"/>
      <c r="BK77" s="235"/>
      <c r="BL77" s="235"/>
      <c r="BM77" s="235"/>
      <c r="BN77" s="235"/>
      <c r="BO77" s="235"/>
      <c r="BP77" s="235"/>
      <c r="BQ77" s="235"/>
      <c r="BR77" s="235"/>
      <c r="BS77" s="235"/>
      <c r="BT77" s="235"/>
      <c r="BU77" s="235"/>
      <c r="BV77" s="235"/>
      <c r="BW77" s="235"/>
      <c r="BX77" s="235"/>
      <c r="BY77" s="235"/>
      <c r="BZ77" s="235"/>
      <c r="CA77" s="235"/>
      <c r="CB77" s="235"/>
      <c r="CC77" s="235"/>
      <c r="CD77" s="235"/>
      <c r="CE77" s="235"/>
      <c r="CF77" s="235"/>
      <c r="CG77" s="235"/>
      <c r="CH77" s="235"/>
      <c r="CI77" s="235"/>
      <c r="CJ77" s="235"/>
      <c r="CK77" s="235"/>
      <c r="CL77" s="235"/>
      <c r="CM77" s="235"/>
      <c r="CN77" s="235"/>
      <c r="CO77" s="235"/>
      <c r="CP77" s="235"/>
      <c r="CQ77" s="235"/>
      <c r="CR77" s="235"/>
      <c r="CS77" s="235"/>
      <c r="CT77" s="235"/>
      <c r="CU77" s="235"/>
      <c r="CV77" s="235"/>
      <c r="CW77" s="235"/>
      <c r="CX77" s="235"/>
      <c r="CY77" s="235"/>
      <c r="CZ77" s="235"/>
      <c r="DA77" s="235"/>
      <c r="DB77" s="235"/>
      <c r="DC77" s="235"/>
      <c r="DD77" s="235"/>
    </row>
    <row r="78" spans="1:110" s="74" customFormat="1" ht="29.25" customHeight="1" x14ac:dyDescent="0.15">
      <c r="B78" s="75"/>
      <c r="C78" s="83"/>
      <c r="D78" s="84"/>
      <c r="E78" s="76"/>
      <c r="F78" s="78"/>
      <c r="G78" s="78"/>
      <c r="H78" s="78"/>
      <c r="I78" s="79"/>
      <c r="J78" s="80"/>
      <c r="K78" s="81"/>
      <c r="L78" s="188"/>
      <c r="M78" s="189"/>
      <c r="N78" s="158" t="s">
        <v>35</v>
      </c>
      <c r="O78" s="159"/>
      <c r="P78" s="200">
        <v>8</v>
      </c>
      <c r="Q78" s="201"/>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5"/>
      <c r="AY78" s="235"/>
      <c r="AZ78" s="235"/>
      <c r="BA78" s="235"/>
      <c r="BB78" s="235"/>
      <c r="BC78" s="235"/>
      <c r="BD78" s="235"/>
      <c r="BE78" s="235"/>
      <c r="BF78" s="235"/>
      <c r="BG78" s="235"/>
      <c r="BH78" s="235"/>
      <c r="BI78" s="235"/>
      <c r="BJ78" s="235"/>
      <c r="BK78" s="235"/>
      <c r="BL78" s="235"/>
      <c r="BM78" s="235"/>
      <c r="BN78" s="235"/>
      <c r="BO78" s="235"/>
      <c r="BP78" s="235"/>
      <c r="BQ78" s="235"/>
      <c r="BR78" s="235"/>
      <c r="BS78" s="235"/>
      <c r="BT78" s="235"/>
      <c r="BU78" s="235"/>
      <c r="BV78" s="235"/>
      <c r="BW78" s="235"/>
      <c r="BX78" s="235"/>
      <c r="BY78" s="235"/>
      <c r="BZ78" s="235"/>
      <c r="CA78" s="235"/>
      <c r="CB78" s="235"/>
      <c r="CC78" s="235"/>
      <c r="CD78" s="235"/>
      <c r="CE78" s="235"/>
      <c r="CF78" s="235"/>
      <c r="CG78" s="235"/>
      <c r="CH78" s="235"/>
      <c r="CI78" s="235"/>
      <c r="CJ78" s="235"/>
      <c r="CK78" s="235"/>
      <c r="CL78" s="235"/>
      <c r="CM78" s="235"/>
      <c r="CN78" s="235"/>
      <c r="CO78" s="235"/>
      <c r="CP78" s="235"/>
      <c r="CQ78" s="235"/>
      <c r="CR78" s="235"/>
      <c r="CS78" s="235"/>
      <c r="CT78" s="235"/>
      <c r="CU78" s="235"/>
      <c r="CV78" s="235"/>
      <c r="CW78" s="235"/>
      <c r="CX78" s="235"/>
      <c r="CY78" s="235"/>
      <c r="CZ78" s="235"/>
      <c r="DA78" s="235"/>
      <c r="DB78" s="235"/>
      <c r="DC78" s="235"/>
      <c r="DD78" s="235"/>
    </row>
    <row r="79" spans="1:110" s="74" customFormat="1" ht="29.25" customHeight="1" x14ac:dyDescent="0.15">
      <c r="B79" s="75"/>
      <c r="C79" s="82" t="s">
        <v>25</v>
      </c>
      <c r="D79" s="202" t="s">
        <v>162</v>
      </c>
      <c r="E79" s="76"/>
      <c r="F79" s="78"/>
      <c r="G79" s="78"/>
      <c r="H79" s="78"/>
      <c r="I79" s="79"/>
      <c r="J79" s="80"/>
      <c r="K79" s="81"/>
      <c r="L79" s="190"/>
      <c r="M79" s="191"/>
      <c r="N79" s="158" t="s">
        <v>36</v>
      </c>
      <c r="O79" s="159"/>
      <c r="P79" s="200">
        <v>4</v>
      </c>
      <c r="Q79" s="201"/>
      <c r="R79" s="235"/>
      <c r="S79" s="235"/>
      <c r="T79" s="235"/>
      <c r="U79" s="235"/>
      <c r="V79" s="235"/>
      <c r="W79" s="235"/>
      <c r="X79" s="235"/>
      <c r="Y79" s="235"/>
      <c r="Z79" s="235"/>
      <c r="AA79" s="235"/>
      <c r="AB79" s="235"/>
      <c r="AC79" s="235"/>
      <c r="AD79" s="235"/>
      <c r="AE79" s="235"/>
      <c r="AF79" s="235"/>
      <c r="AG79" s="235"/>
      <c r="AH79" s="235"/>
      <c r="AI79" s="235"/>
      <c r="AJ79" s="235"/>
      <c r="AK79" s="235"/>
      <c r="AL79" s="235"/>
      <c r="AM79" s="235"/>
      <c r="AN79" s="235"/>
      <c r="AO79" s="235"/>
      <c r="AP79" s="235"/>
      <c r="AQ79" s="235"/>
      <c r="AR79" s="235"/>
      <c r="AS79" s="235"/>
      <c r="AT79" s="235"/>
      <c r="AU79" s="235"/>
      <c r="AV79" s="235"/>
      <c r="AW79" s="235"/>
      <c r="AX79" s="235"/>
      <c r="AY79" s="235"/>
      <c r="AZ79" s="235"/>
      <c r="BA79" s="235"/>
      <c r="BB79" s="235"/>
      <c r="BC79" s="235"/>
      <c r="BD79" s="235"/>
      <c r="BE79" s="235"/>
      <c r="BF79" s="235"/>
      <c r="BG79" s="235"/>
      <c r="BH79" s="235"/>
      <c r="BI79" s="235"/>
      <c r="BJ79" s="235"/>
      <c r="BK79" s="235"/>
      <c r="BL79" s="235"/>
      <c r="BM79" s="235"/>
      <c r="BN79" s="235"/>
      <c r="BO79" s="235"/>
      <c r="BP79" s="235"/>
      <c r="BQ79" s="235"/>
      <c r="BR79" s="235"/>
      <c r="BS79" s="235"/>
      <c r="BT79" s="235"/>
      <c r="BU79" s="235"/>
      <c r="BV79" s="235"/>
      <c r="BW79" s="235"/>
      <c r="BX79" s="235"/>
      <c r="BY79" s="235"/>
      <c r="BZ79" s="235"/>
      <c r="CA79" s="235"/>
      <c r="CB79" s="235"/>
      <c r="CC79" s="235"/>
      <c r="CD79" s="235"/>
      <c r="CE79" s="235"/>
      <c r="CF79" s="235"/>
      <c r="CG79" s="235"/>
      <c r="CH79" s="235"/>
      <c r="CI79" s="235"/>
      <c r="CJ79" s="235"/>
      <c r="CK79" s="235"/>
      <c r="CL79" s="235"/>
      <c r="CM79" s="235"/>
      <c r="CN79" s="235"/>
      <c r="CO79" s="235"/>
      <c r="CP79" s="235"/>
      <c r="CQ79" s="235"/>
      <c r="CR79" s="235"/>
      <c r="CS79" s="235"/>
      <c r="CT79" s="235"/>
      <c r="CU79" s="235"/>
      <c r="CV79" s="235"/>
      <c r="CW79" s="235"/>
      <c r="CX79" s="235"/>
      <c r="CY79" s="235"/>
      <c r="CZ79" s="235"/>
      <c r="DA79" s="235"/>
      <c r="DB79" s="235"/>
      <c r="DC79" s="235"/>
      <c r="DD79" s="235"/>
    </row>
    <row r="80" spans="1:110" s="74" customFormat="1" ht="29.25" customHeight="1" x14ac:dyDescent="0.15">
      <c r="B80" s="75"/>
      <c r="C80" s="83"/>
      <c r="D80" s="83" t="s">
        <v>26</v>
      </c>
      <c r="E80" s="76"/>
      <c r="F80" s="78"/>
      <c r="G80" s="78"/>
      <c r="H80" s="78"/>
      <c r="I80" s="79"/>
      <c r="J80" s="80"/>
      <c r="K80" s="81"/>
      <c r="L80" s="186" t="s">
        <v>146</v>
      </c>
      <c r="M80" s="187"/>
      <c r="N80" s="183" t="s">
        <v>30</v>
      </c>
      <c r="O80" s="182"/>
      <c r="P80" s="200">
        <v>18</v>
      </c>
      <c r="Q80" s="201"/>
      <c r="R80" s="235"/>
      <c r="S80" s="235"/>
      <c r="T80" s="235"/>
      <c r="U80" s="235"/>
      <c r="V80" s="235"/>
      <c r="W80" s="235"/>
      <c r="X80" s="235"/>
      <c r="Y80" s="235"/>
      <c r="Z80" s="235"/>
      <c r="AA80" s="235"/>
      <c r="AB80" s="235"/>
      <c r="AC80" s="235"/>
      <c r="AD80" s="235"/>
      <c r="AE80" s="235"/>
      <c r="AF80" s="235"/>
      <c r="AG80" s="235"/>
      <c r="AH80" s="235"/>
      <c r="AI80" s="235"/>
      <c r="AJ80" s="235"/>
      <c r="AK80" s="235"/>
      <c r="AL80" s="235"/>
      <c r="AM80" s="235"/>
      <c r="AN80" s="235"/>
      <c r="AO80" s="235"/>
      <c r="AP80" s="235"/>
      <c r="AQ80" s="235"/>
      <c r="AR80" s="235"/>
      <c r="AS80" s="235"/>
      <c r="AT80" s="235"/>
      <c r="AU80" s="235"/>
      <c r="AV80" s="235"/>
      <c r="AW80" s="235"/>
      <c r="AX80" s="235"/>
      <c r="AY80" s="235"/>
      <c r="AZ80" s="235"/>
      <c r="BA80" s="235"/>
      <c r="BB80" s="235"/>
      <c r="BC80" s="235"/>
      <c r="BD80" s="235"/>
      <c r="BE80" s="235"/>
      <c r="BF80" s="235"/>
      <c r="BG80" s="235"/>
      <c r="BH80" s="235"/>
      <c r="BI80" s="235"/>
      <c r="BJ80" s="235"/>
      <c r="BK80" s="235"/>
      <c r="BL80" s="235"/>
      <c r="BM80" s="235"/>
      <c r="BN80" s="235"/>
      <c r="BO80" s="235"/>
      <c r="BP80" s="235"/>
      <c r="BQ80" s="235"/>
      <c r="BR80" s="235"/>
      <c r="BS80" s="235"/>
      <c r="BT80" s="235"/>
      <c r="BU80" s="235"/>
      <c r="BV80" s="235"/>
      <c r="BW80" s="235"/>
      <c r="BX80" s="235"/>
      <c r="BY80" s="235"/>
      <c r="BZ80" s="235"/>
      <c r="CA80" s="235"/>
      <c r="CB80" s="235"/>
      <c r="CC80" s="235"/>
      <c r="CD80" s="235"/>
      <c r="CE80" s="235"/>
      <c r="CF80" s="235"/>
      <c r="CG80" s="235"/>
      <c r="CH80" s="235"/>
      <c r="CI80" s="235"/>
      <c r="CJ80" s="235"/>
      <c r="CK80" s="235"/>
      <c r="CL80" s="235"/>
      <c r="CM80" s="235"/>
      <c r="CN80" s="235"/>
      <c r="CO80" s="235"/>
      <c r="CP80" s="235"/>
      <c r="CQ80" s="235"/>
      <c r="CR80" s="235"/>
      <c r="CS80" s="235"/>
      <c r="CT80" s="235"/>
      <c r="CU80" s="235"/>
      <c r="CV80" s="235"/>
      <c r="CW80" s="235"/>
      <c r="CX80" s="235"/>
      <c r="CY80" s="235"/>
      <c r="CZ80" s="235"/>
      <c r="DA80" s="235"/>
      <c r="DB80" s="235"/>
      <c r="DC80" s="235"/>
      <c r="DD80" s="235"/>
    </row>
    <row r="81" spans="2:110" s="74" customFormat="1" ht="29.25" customHeight="1" x14ac:dyDescent="0.15">
      <c r="B81" s="75"/>
      <c r="C81" s="83"/>
      <c r="D81" s="83"/>
      <c r="E81" s="76"/>
      <c r="F81" s="78"/>
      <c r="G81" s="78"/>
      <c r="H81" s="78"/>
      <c r="I81" s="79"/>
      <c r="J81" s="80"/>
      <c r="K81" s="81"/>
      <c r="L81" s="188"/>
      <c r="M81" s="189"/>
      <c r="N81" s="192" t="s">
        <v>147</v>
      </c>
      <c r="O81" s="193"/>
      <c r="P81" s="200">
        <v>14</v>
      </c>
      <c r="Q81" s="201"/>
      <c r="R81" s="235"/>
      <c r="S81" s="235"/>
      <c r="T81" s="235"/>
      <c r="U81" s="235"/>
      <c r="V81" s="235"/>
      <c r="W81" s="235"/>
      <c r="X81" s="235"/>
      <c r="Y81" s="235"/>
      <c r="Z81" s="235"/>
      <c r="AA81" s="235"/>
      <c r="AB81" s="235"/>
      <c r="AC81" s="235"/>
      <c r="AD81" s="235"/>
      <c r="AE81" s="235"/>
      <c r="AF81" s="235"/>
      <c r="AG81" s="235"/>
      <c r="AH81" s="235"/>
      <c r="AI81" s="235"/>
      <c r="AJ81" s="235"/>
      <c r="AK81" s="235"/>
      <c r="AL81" s="235"/>
      <c r="AM81" s="235"/>
      <c r="AN81" s="235"/>
      <c r="AO81" s="235"/>
      <c r="AP81" s="235"/>
      <c r="AQ81" s="235"/>
      <c r="AR81" s="235"/>
      <c r="AS81" s="235"/>
      <c r="AT81" s="235"/>
      <c r="AU81" s="235"/>
      <c r="AV81" s="235"/>
      <c r="AW81" s="235"/>
      <c r="AX81" s="235"/>
      <c r="AY81" s="235"/>
      <c r="AZ81" s="235"/>
      <c r="BA81" s="235"/>
      <c r="BB81" s="235"/>
      <c r="BC81" s="235"/>
      <c r="BD81" s="235"/>
      <c r="BE81" s="235"/>
      <c r="BF81" s="235"/>
      <c r="BG81" s="235"/>
      <c r="BH81" s="235"/>
      <c r="BI81" s="235"/>
      <c r="BJ81" s="235"/>
      <c r="BK81" s="235"/>
      <c r="BL81" s="235"/>
      <c r="BM81" s="235"/>
      <c r="BN81" s="235"/>
      <c r="BO81" s="235"/>
      <c r="BP81" s="235"/>
      <c r="BQ81" s="235"/>
      <c r="BR81" s="235"/>
      <c r="BS81" s="235"/>
      <c r="BT81" s="235"/>
      <c r="BU81" s="235"/>
      <c r="BV81" s="235"/>
      <c r="BW81" s="235"/>
      <c r="BX81" s="235"/>
      <c r="BY81" s="235"/>
      <c r="BZ81" s="235"/>
      <c r="CA81" s="235"/>
      <c r="CB81" s="235"/>
      <c r="CC81" s="235"/>
      <c r="CD81" s="235"/>
      <c r="CE81" s="235"/>
      <c r="CF81" s="235"/>
      <c r="CG81" s="235"/>
      <c r="CH81" s="235"/>
      <c r="CI81" s="235"/>
      <c r="CJ81" s="235"/>
      <c r="CK81" s="235"/>
      <c r="CL81" s="235"/>
      <c r="CM81" s="235"/>
      <c r="CN81" s="235"/>
      <c r="CO81" s="235"/>
      <c r="CP81" s="235"/>
      <c r="CQ81" s="235"/>
      <c r="CR81" s="235"/>
      <c r="CS81" s="235"/>
      <c r="CT81" s="235"/>
      <c r="CU81" s="235"/>
      <c r="CV81" s="235"/>
      <c r="CW81" s="235"/>
      <c r="CX81" s="235"/>
      <c r="CY81" s="235"/>
      <c r="CZ81" s="235"/>
      <c r="DA81" s="235"/>
      <c r="DB81" s="235"/>
      <c r="DC81" s="235"/>
      <c r="DD81" s="235"/>
    </row>
    <row r="82" spans="2:110" s="74" customFormat="1" ht="29.25" customHeight="1" x14ac:dyDescent="0.15">
      <c r="B82" s="75"/>
      <c r="C82" s="82" t="s">
        <v>27</v>
      </c>
      <c r="D82" s="202" t="s">
        <v>164</v>
      </c>
      <c r="E82" s="76"/>
      <c r="F82" s="78"/>
      <c r="G82" s="78"/>
      <c r="H82" s="78"/>
      <c r="I82" s="79"/>
      <c r="J82" s="80"/>
      <c r="K82" s="81"/>
      <c r="L82" s="188"/>
      <c r="M82" s="189"/>
      <c r="N82" s="194" t="s">
        <v>148</v>
      </c>
      <c r="O82" s="193"/>
      <c r="P82" s="200">
        <v>12</v>
      </c>
      <c r="Q82" s="201"/>
      <c r="R82" s="235"/>
      <c r="S82" s="235"/>
      <c r="T82" s="235"/>
      <c r="U82" s="235"/>
      <c r="V82" s="235"/>
      <c r="W82" s="235"/>
      <c r="X82" s="235"/>
      <c r="Y82" s="235"/>
      <c r="Z82" s="235"/>
      <c r="AA82" s="235"/>
      <c r="AB82" s="235"/>
      <c r="AC82" s="235"/>
      <c r="AD82" s="235"/>
      <c r="AE82" s="235"/>
      <c r="AF82" s="235"/>
      <c r="AG82" s="235"/>
      <c r="AH82" s="235"/>
      <c r="AI82" s="235"/>
      <c r="AJ82" s="235"/>
      <c r="AK82" s="235"/>
      <c r="AL82" s="235"/>
      <c r="AM82" s="235"/>
      <c r="AN82" s="235"/>
      <c r="AO82" s="235"/>
      <c r="AP82" s="235"/>
      <c r="AQ82" s="235"/>
      <c r="AR82" s="235"/>
      <c r="AS82" s="235"/>
      <c r="AT82" s="235"/>
      <c r="AU82" s="235"/>
      <c r="AV82" s="235"/>
      <c r="AW82" s="235"/>
      <c r="AX82" s="235"/>
      <c r="AY82" s="235"/>
      <c r="AZ82" s="235"/>
      <c r="BA82" s="235"/>
      <c r="BB82" s="235"/>
      <c r="BC82" s="235"/>
      <c r="BD82" s="235"/>
      <c r="BE82" s="235"/>
      <c r="BF82" s="235"/>
      <c r="BG82" s="235"/>
      <c r="BH82" s="235"/>
      <c r="BI82" s="235"/>
      <c r="BJ82" s="235"/>
      <c r="BK82" s="235"/>
      <c r="BL82" s="235"/>
      <c r="BM82" s="235"/>
      <c r="BN82" s="235"/>
      <c r="BO82" s="235"/>
      <c r="BP82" s="235"/>
      <c r="BQ82" s="235"/>
      <c r="BR82" s="235"/>
      <c r="BS82" s="235"/>
      <c r="BT82" s="235"/>
      <c r="BU82" s="235"/>
      <c r="BV82" s="235"/>
      <c r="BW82" s="235"/>
      <c r="BX82" s="235"/>
      <c r="BY82" s="235"/>
      <c r="BZ82" s="235"/>
      <c r="CA82" s="235"/>
      <c r="CB82" s="235"/>
      <c r="CC82" s="235"/>
      <c r="CD82" s="235"/>
      <c r="CE82" s="235"/>
      <c r="CF82" s="235"/>
      <c r="CG82" s="235"/>
      <c r="CH82" s="235"/>
      <c r="CI82" s="235"/>
      <c r="CJ82" s="235"/>
      <c r="CK82" s="235"/>
      <c r="CL82" s="235"/>
      <c r="CM82" s="235"/>
      <c r="CN82" s="235"/>
      <c r="CO82" s="235"/>
      <c r="CP82" s="235"/>
      <c r="CQ82" s="235"/>
      <c r="CR82" s="235"/>
      <c r="CS82" s="235"/>
      <c r="CT82" s="235"/>
      <c r="CU82" s="235"/>
      <c r="CV82" s="235"/>
      <c r="CW82" s="235"/>
      <c r="CX82" s="235"/>
      <c r="CY82" s="235"/>
      <c r="CZ82" s="235"/>
      <c r="DA82" s="235"/>
      <c r="DB82" s="235"/>
      <c r="DC82" s="235"/>
      <c r="DD82" s="235"/>
    </row>
    <row r="83" spans="2:110" ht="29.25" customHeight="1" x14ac:dyDescent="0.15">
      <c r="B83" s="236"/>
      <c r="C83" s="237"/>
      <c r="D83" s="238"/>
      <c r="F83" s="239"/>
      <c r="G83" s="239"/>
      <c r="H83" s="239"/>
      <c r="I83" s="240"/>
      <c r="J83" s="237"/>
      <c r="K83" s="241"/>
      <c r="L83" s="188"/>
      <c r="M83" s="189"/>
      <c r="N83" s="194" t="s">
        <v>149</v>
      </c>
      <c r="O83" s="193"/>
      <c r="P83" s="200">
        <v>10</v>
      </c>
      <c r="Q83" s="201"/>
      <c r="DE83" s="1"/>
      <c r="DF83" s="1"/>
    </row>
    <row r="84" spans="2:110" ht="29.25" customHeight="1" x14ac:dyDescent="0.15">
      <c r="B84" s="236"/>
      <c r="C84" s="237"/>
      <c r="D84" s="238"/>
      <c r="F84" s="239"/>
      <c r="G84" s="239"/>
      <c r="H84" s="239"/>
      <c r="I84" s="240"/>
      <c r="J84" s="237"/>
      <c r="K84" s="241"/>
      <c r="L84" s="188"/>
      <c r="M84" s="189"/>
      <c r="N84" s="183" t="s">
        <v>31</v>
      </c>
      <c r="O84" s="182"/>
      <c r="P84" s="200">
        <v>8</v>
      </c>
      <c r="Q84" s="201"/>
      <c r="DE84" s="1"/>
      <c r="DF84" s="1"/>
    </row>
    <row r="85" spans="2:110" ht="29.25" customHeight="1" x14ac:dyDescent="0.15">
      <c r="B85" s="242"/>
      <c r="C85" s="243"/>
      <c r="D85" s="244"/>
      <c r="E85" s="245"/>
      <c r="F85" s="246"/>
      <c r="G85" s="246"/>
      <c r="H85" s="246"/>
      <c r="I85" s="247"/>
      <c r="J85" s="243"/>
      <c r="K85" s="248"/>
      <c r="L85" s="188"/>
      <c r="M85" s="189"/>
      <c r="N85" s="192" t="s">
        <v>150</v>
      </c>
      <c r="O85" s="195"/>
      <c r="P85" s="200">
        <v>14</v>
      </c>
      <c r="Q85" s="201"/>
      <c r="DE85" s="1"/>
      <c r="DF85" s="1"/>
    </row>
    <row r="86" spans="2:110" ht="18" customHeight="1" x14ac:dyDescent="0.15">
      <c r="L86" s="188"/>
      <c r="M86" s="189"/>
      <c r="N86" s="192" t="s">
        <v>32</v>
      </c>
      <c r="O86" s="195"/>
      <c r="P86" s="200">
        <v>4</v>
      </c>
      <c r="Q86" s="201"/>
      <c r="DE86" s="1"/>
      <c r="DF86" s="1"/>
    </row>
    <row r="87" spans="2:110" ht="12" x14ac:dyDescent="0.15">
      <c r="L87" s="190"/>
      <c r="M87" s="191"/>
      <c r="N87" s="192" t="s">
        <v>151</v>
      </c>
      <c r="O87" s="193"/>
      <c r="P87" s="200">
        <v>2</v>
      </c>
      <c r="Q87" s="201"/>
      <c r="DE87" s="1"/>
      <c r="DF87" s="1"/>
    </row>
    <row r="88" spans="2:110" ht="12" x14ac:dyDescent="0.15">
      <c r="L88" s="183" t="s">
        <v>28</v>
      </c>
      <c r="M88" s="159"/>
      <c r="N88" s="159"/>
      <c r="O88" s="159"/>
      <c r="P88" s="200">
        <v>16</v>
      </c>
      <c r="Q88" s="201"/>
      <c r="DE88" s="1"/>
      <c r="DF88" s="1"/>
    </row>
  </sheetData>
  <mergeCells count="37">
    <mergeCell ref="P84:Q84"/>
    <mergeCell ref="P85:Q85"/>
    <mergeCell ref="P86:Q86"/>
    <mergeCell ref="P87:Q87"/>
    <mergeCell ref="P88:Q88"/>
    <mergeCell ref="P79:Q79"/>
    <mergeCell ref="P80:Q80"/>
    <mergeCell ref="P81:Q81"/>
    <mergeCell ref="P82:Q82"/>
    <mergeCell ref="P83:Q83"/>
    <mergeCell ref="P74:Q74"/>
    <mergeCell ref="P75:Q75"/>
    <mergeCell ref="P76:Q76"/>
    <mergeCell ref="P77:Q77"/>
    <mergeCell ref="P78:Q78"/>
    <mergeCell ref="L72:N72"/>
    <mergeCell ref="B9:B10"/>
    <mergeCell ref="C9:C10"/>
    <mergeCell ref="D9:D10"/>
    <mergeCell ref="E9:E10"/>
    <mergeCell ref="F9:F10"/>
    <mergeCell ref="F6:G6"/>
    <mergeCell ref="I6:O6"/>
    <mergeCell ref="F7:G7"/>
    <mergeCell ref="I7:O7"/>
    <mergeCell ref="G9:H10"/>
    <mergeCell ref="I9:K9"/>
    <mergeCell ref="L9:O9"/>
    <mergeCell ref="L74:O74"/>
    <mergeCell ref="L75:M79"/>
    <mergeCell ref="L80:M87"/>
    <mergeCell ref="N81:O81"/>
    <mergeCell ref="N82:O82"/>
    <mergeCell ref="N83:O83"/>
    <mergeCell ref="N85:O85"/>
    <mergeCell ref="N86:O86"/>
    <mergeCell ref="N87:O87"/>
  </mergeCells>
  <phoneticPr fontId="9"/>
  <pageMargins left="0.74" right="0.42" top="0.3" bottom="0.36" header="0.19" footer="0.16"/>
  <pageSetup paperSize="9" scale="2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評価項目一覧</vt:lpstr>
      <vt:lpstr>評価項目一覧!Print_Area</vt:lpstr>
      <vt:lpstr>評価項目一覧!Print_Titles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2025-10-28T05:39:13Z</dcterms:created>
  <dcterms:modified xsi:type="dcterms:W3CDTF">2025-10-28T05:42:20Z</dcterms:modified>
</cp:coreProperties>
</file>