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59431E96-562F-4558-A7C5-802D8D0AE1BC}" xr6:coauthVersionLast="44" xr6:coauthVersionMax="44" xr10:uidLastSave="{00000000-0000-0000-0000-000000000000}"/>
  <bookViews>
    <workbookView xWindow="-120" yWindow="-120" windowWidth="29040" windowHeight="15840" tabRatio="992" xr2:uid="{00000000-000D-0000-FFFF-FFFF00000000}"/>
  </bookViews>
  <sheets>
    <sheet name="使用条件" sheetId="29" r:id="rId1"/>
    <sheet name="2019年_後半" sheetId="28" r:id="rId2"/>
    <sheet name="2019年_前半" sheetId="26" r:id="rId3"/>
    <sheet name="2018年_後半" sheetId="24" r:id="rId4"/>
    <sheet name="2018年_前半" sheetId="22" r:id="rId5"/>
    <sheet name="2017年_後半" sheetId="21" r:id="rId6"/>
    <sheet name="2017年_前半" sheetId="5" r:id="rId7"/>
    <sheet name="2016年_後半" sheetId="2" r:id="rId8"/>
    <sheet name="2016年_前半" sheetId="3" r:id="rId9"/>
    <sheet name="2015年_後半" sheetId="6" r:id="rId10"/>
    <sheet name="2015年_前半" sheetId="7" r:id="rId11"/>
    <sheet name="2014年_後半" sheetId="8" r:id="rId12"/>
    <sheet name="2014年_前半" sheetId="9" r:id="rId13"/>
    <sheet name="2013年_後半" sheetId="10" r:id="rId14"/>
    <sheet name="2013年_前半" sheetId="11" r:id="rId15"/>
    <sheet name="2012年_後半" sheetId="12" r:id="rId16"/>
    <sheet name="2012年_前半" sheetId="13" r:id="rId17"/>
    <sheet name="2011年_後半" sheetId="14" r:id="rId18"/>
    <sheet name="2011年_前半" sheetId="15" r:id="rId19"/>
    <sheet name="2010年" sheetId="16" r:id="rId20"/>
    <sheet name="Sheet1" sheetId="27" r:id="rId21"/>
    <sheet name="様式" sheetId="19" r:id="rId22"/>
  </sheets>
  <definedNames>
    <definedName name="_xlnm.Print_Area" localSheetId="9">'2015年_後半'!$A$1:$J$50</definedName>
    <definedName name="_xlnm.Print_Area" localSheetId="6">'2017年_前半'!$A$1:$J$60</definedName>
    <definedName name="_xlnm.Print_Area" localSheetId="21">様式!$A$1:$J$48</definedName>
    <definedName name="_xlnm.Print_Titles" localSheetId="6">'2017年_前半'!$1:$2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28" l="1"/>
  <c r="A5" i="28" s="1"/>
  <c r="A7" i="28" s="1"/>
  <c r="A9" i="28" s="1"/>
  <c r="A11" i="28" s="1"/>
  <c r="A13" i="28" s="1"/>
  <c r="A15" i="28" s="1"/>
  <c r="A17" i="28" s="1"/>
  <c r="A19" i="28" s="1"/>
  <c r="A21" i="28" s="1"/>
  <c r="A23" i="28" s="1"/>
  <c r="A25" i="28" s="1"/>
  <c r="A27" i="28" s="1"/>
  <c r="A29" i="28" s="1"/>
  <c r="A31" i="28" s="1"/>
  <c r="A33" i="28" s="1"/>
  <c r="A35" i="28" s="1"/>
  <c r="A37" i="28" s="1"/>
  <c r="A39" i="28" s="1"/>
  <c r="A41" i="28" s="1"/>
  <c r="A43" i="28" s="1"/>
  <c r="A45" i="28" s="1"/>
  <c r="A47" i="28" s="1"/>
  <c r="A49" i="28" s="1"/>
  <c r="A51" i="28" s="1"/>
  <c r="A53" i="28" s="1"/>
  <c r="A55" i="28" s="1"/>
  <c r="A57" i="28" s="1"/>
  <c r="A59" i="28" s="1"/>
  <c r="A61" i="28" s="1"/>
  <c r="A63" i="28" s="1"/>
  <c r="A65" i="28" s="1"/>
  <c r="A67" i="28" s="1"/>
  <c r="A69" i="28" s="1"/>
  <c r="A71" i="28" s="1"/>
  <c r="A73" i="28" s="1"/>
  <c r="A75" i="28" s="1"/>
  <c r="A77" i="28" s="1"/>
  <c r="A79" i="28" s="1"/>
  <c r="A81" i="28" s="1"/>
  <c r="A83" i="28" s="1"/>
  <c r="A85" i="28" s="1"/>
  <c r="A87" i="28" s="1"/>
  <c r="A89" i="28" s="1"/>
  <c r="A91" i="28" s="1"/>
  <c r="A93" i="28" s="1"/>
  <c r="A95" i="28" s="1"/>
  <c r="A97" i="28" s="1"/>
  <c r="A99" i="28" s="1"/>
  <c r="A101" i="28" s="1"/>
  <c r="A103" i="28" s="1"/>
  <c r="A105" i="28" s="1"/>
  <c r="A107" i="28" s="1"/>
  <c r="A109" i="28" s="1"/>
  <c r="A111" i="28" s="1"/>
  <c r="A113" i="28" s="1"/>
  <c r="A115" i="28" s="1"/>
  <c r="A117" i="28" s="1"/>
  <c r="A119" i="28" s="1"/>
  <c r="A121" i="28" s="1"/>
  <c r="A185" i="28" l="1"/>
  <c r="A187" i="28" s="1"/>
  <c r="A189" i="28" s="1"/>
  <c r="A191" i="28" s="1"/>
  <c r="A193" i="28" s="1"/>
  <c r="A195" i="28" s="1"/>
  <c r="A197" i="28" s="1"/>
  <c r="A199" i="28" s="1"/>
  <c r="A201" i="28" s="1"/>
  <c r="A203" i="28" s="1"/>
  <c r="A205" i="28" s="1"/>
  <c r="A207" i="28" s="1"/>
  <c r="A209" i="28" s="1"/>
  <c r="A211" i="28" s="1"/>
  <c r="A213" i="28" s="1"/>
  <c r="A215" i="28" s="1"/>
  <c r="A217" i="28" s="1"/>
  <c r="A219" i="28" s="1"/>
  <c r="A221" i="28" s="1"/>
  <c r="A223" i="28" s="1"/>
  <c r="A225" i="28" s="1"/>
  <c r="A227" i="28" s="1"/>
  <c r="A229" i="28" s="1"/>
  <c r="A231" i="28" s="1"/>
  <c r="A125" i="28"/>
  <c r="A127" i="28" s="1"/>
  <c r="A129" i="28" s="1"/>
  <c r="A131" i="28" s="1"/>
  <c r="A133" i="28" s="1"/>
  <c r="A135" i="28" s="1"/>
  <c r="A137" i="28" s="1"/>
  <c r="A139" i="28" s="1"/>
  <c r="A141" i="28" s="1"/>
  <c r="A143" i="28" s="1"/>
  <c r="A145" i="28" s="1"/>
  <c r="A147" i="28" s="1"/>
  <c r="A149" i="28" s="1"/>
  <c r="A151" i="28" s="1"/>
  <c r="A153" i="28" s="1"/>
  <c r="A155" i="28" s="1"/>
  <c r="A157" i="28" s="1"/>
  <c r="A159" i="28" s="1"/>
  <c r="A161" i="28" s="1"/>
  <c r="A163" i="28" s="1"/>
  <c r="A165" i="28" s="1"/>
  <c r="A167" i="28" s="1"/>
  <c r="A169" i="28" s="1"/>
  <c r="A171" i="28" s="1"/>
  <c r="A173" i="28" s="1"/>
  <c r="A175" i="28" s="1"/>
  <c r="A177" i="28" s="1"/>
  <c r="A179" i="28" s="1"/>
  <c r="A181" i="28" s="1"/>
  <c r="A135" i="26" l="1"/>
  <c r="A137" i="26" s="1"/>
  <c r="A139" i="26" s="1"/>
  <c r="A141" i="26" s="1"/>
  <c r="A143" i="26" s="1"/>
  <c r="A145" i="26" s="1"/>
  <c r="A147" i="26" s="1"/>
  <c r="A149" i="26" s="1"/>
  <c r="A151" i="26" s="1"/>
  <c r="A153" i="26" s="1"/>
  <c r="A155" i="26" s="1"/>
  <c r="A157" i="26" s="1"/>
  <c r="A159" i="26" s="1"/>
  <c r="A161" i="26" s="1"/>
  <c r="A163" i="26" s="1"/>
  <c r="A165" i="26" s="1"/>
  <c r="A167" i="26" s="1"/>
  <c r="A71" i="26"/>
  <c r="A73" i="26" s="1"/>
  <c r="A75" i="26" s="1"/>
  <c r="A77" i="26" s="1"/>
  <c r="A79" i="26" s="1"/>
  <c r="A81" i="26" s="1"/>
  <c r="A83" i="26" s="1"/>
  <c r="A85" i="26" s="1"/>
  <c r="A87" i="26" s="1"/>
  <c r="A89" i="26" s="1"/>
  <c r="A91" i="26" s="1"/>
  <c r="A93" i="26" s="1"/>
  <c r="A95" i="26" s="1"/>
  <c r="A97" i="26" s="1"/>
  <c r="A99" i="26" s="1"/>
  <c r="A101" i="26" s="1"/>
  <c r="A103" i="26" s="1"/>
  <c r="A105" i="26" s="1"/>
  <c r="A107" i="26" s="1"/>
  <c r="A109" i="26" s="1"/>
  <c r="A111" i="26" s="1"/>
  <c r="A113" i="26" s="1"/>
  <c r="A115" i="26" s="1"/>
  <c r="A117" i="26" s="1"/>
  <c r="A119" i="26" s="1"/>
  <c r="A121" i="26" s="1"/>
  <c r="A123" i="26" s="1"/>
  <c r="A125" i="26" s="1"/>
  <c r="A127" i="26" s="1"/>
  <c r="A129" i="26" s="1"/>
  <c r="A131" i="26" s="1"/>
  <c r="A3" i="26" l="1"/>
  <c r="A5" i="26" s="1"/>
  <c r="A7" i="26" s="1"/>
  <c r="A9" i="26" s="1"/>
  <c r="A11" i="26" s="1"/>
  <c r="A13" i="26" s="1"/>
  <c r="A15" i="26" s="1"/>
  <c r="A17" i="26" s="1"/>
  <c r="A19" i="26" s="1"/>
  <c r="A21" i="26" s="1"/>
  <c r="A23" i="26" s="1"/>
  <c r="A25" i="26" s="1"/>
  <c r="A27" i="26" s="1"/>
  <c r="A29" i="26" s="1"/>
  <c r="A31" i="26" s="1"/>
  <c r="A33" i="26" s="1"/>
  <c r="A35" i="26" s="1"/>
  <c r="A37" i="26" s="1"/>
  <c r="A39" i="26" s="1"/>
  <c r="A41" i="26" s="1"/>
  <c r="A43" i="26" s="1"/>
  <c r="A45" i="26" s="1"/>
  <c r="A47" i="26" s="1"/>
  <c r="A49" i="26" s="1"/>
  <c r="A51" i="26" s="1"/>
  <c r="A53" i="26" s="1"/>
  <c r="A55" i="26" s="1"/>
  <c r="A57" i="26" s="1"/>
  <c r="A59" i="26" s="1"/>
  <c r="A61" i="26" s="1"/>
  <c r="A63" i="26" s="1"/>
  <c r="A65" i="26" s="1"/>
  <c r="A67" i="26" s="1"/>
</calcChain>
</file>

<file path=xl/sharedStrings.xml><?xml version="1.0" encoding="utf-8"?>
<sst xmlns="http://schemas.openxmlformats.org/spreadsheetml/2006/main" count="3295" uniqueCount="2720">
  <si>
    <t>直接原因</t>
    <rPh sb="0" eb="2">
      <t>チョクセツ</t>
    </rPh>
    <rPh sb="2" eb="4">
      <t>ゲンイン</t>
    </rPh>
    <phoneticPr fontId="2"/>
  </si>
  <si>
    <t>NO.</t>
    <phoneticPr fontId="2"/>
  </si>
  <si>
    <t>システム名</t>
    <rPh sb="4" eb="5">
      <t>メイ</t>
    </rPh>
    <phoneticPr fontId="2"/>
  </si>
  <si>
    <t>発生日時（上段）
回復日時（下段）</t>
    <rPh sb="0" eb="2">
      <t>ハッセイ</t>
    </rPh>
    <rPh sb="2" eb="4">
      <t>ニチジ</t>
    </rPh>
    <rPh sb="5" eb="7">
      <t>ジョウダン</t>
    </rPh>
    <rPh sb="9" eb="11">
      <t>カイフク</t>
    </rPh>
    <rPh sb="11" eb="13">
      <t>ニチジ</t>
    </rPh>
    <rPh sb="14" eb="16">
      <t>ゲダン</t>
    </rPh>
    <phoneticPr fontId="2"/>
  </si>
  <si>
    <t>年</t>
    <rPh sb="0" eb="1">
      <t>ネン</t>
    </rPh>
    <phoneticPr fontId="2"/>
  </si>
  <si>
    <t>月</t>
    <rPh sb="0" eb="1">
      <t>ツキ</t>
    </rPh>
    <phoneticPr fontId="2"/>
  </si>
  <si>
    <t>日</t>
    <rPh sb="0" eb="1">
      <t>ニチ</t>
    </rPh>
    <phoneticPr fontId="2"/>
  </si>
  <si>
    <t>時</t>
    <rPh sb="0" eb="1">
      <t>ジ</t>
    </rPh>
    <phoneticPr fontId="2"/>
  </si>
  <si>
    <t>影響</t>
    <rPh sb="0" eb="2">
      <t>エイキョウ</t>
    </rPh>
    <phoneticPr fontId="2"/>
  </si>
  <si>
    <t>現象と原因</t>
    <rPh sb="0" eb="2">
      <t>ゲンショウ</t>
    </rPh>
    <rPh sb="3" eb="5">
      <t>ゲンイン</t>
    </rPh>
    <phoneticPr fontId="2"/>
  </si>
  <si>
    <t>主な情報源</t>
    <rPh sb="0" eb="1">
      <t>オモ</t>
    </rPh>
    <rPh sb="2" eb="5">
      <t>ジョウホウゲン</t>
    </rPh>
    <phoneticPr fontId="2"/>
  </si>
  <si>
    <t>りそなHD
ATM</t>
  </si>
  <si>
    <t>設定ミス</t>
    <rPh sb="0" eb="2">
      <t>セッテイ</t>
    </rPh>
    <phoneticPr fontId="3"/>
  </si>
  <si>
    <t>・朝日新聞朝刊(2017.1.12)
・日本経済新聞朝刊(2017.1.12)
・りそなホールディングスニュースリリース（2017.1.11）</t>
    <rPh sb="1" eb="3">
      <t>アサヒ</t>
    </rPh>
    <rPh sb="3" eb="5">
      <t>シンブン</t>
    </rPh>
    <rPh sb="5" eb="7">
      <t>チョウカン</t>
    </rPh>
    <rPh sb="20" eb="22">
      <t>ニホン</t>
    </rPh>
    <rPh sb="22" eb="24">
      <t>ケイザイ</t>
    </rPh>
    <rPh sb="24" eb="26">
      <t>シンブン</t>
    </rPh>
    <rPh sb="26" eb="28">
      <t>チョウカン</t>
    </rPh>
    <phoneticPr fontId="3"/>
  </si>
  <si>
    <t>Z会
運用システム</t>
    <rPh sb="1" eb="2">
      <t>カイ</t>
    </rPh>
    <rPh sb="3" eb="5">
      <t>ウンヨウ</t>
    </rPh>
    <phoneticPr fontId="3"/>
  </si>
  <si>
    <t>通信教育講座の一部申し込み不可、教材の印刷や製本が不可など発生。また、最大約10万人に教材を発送できなくなる可能性。</t>
    <rPh sb="13" eb="15">
      <t>フカ</t>
    </rPh>
    <rPh sb="25" eb="27">
      <t>フカ</t>
    </rPh>
    <rPh sb="29" eb="31">
      <t>ハッセイ</t>
    </rPh>
    <phoneticPr fontId="6"/>
  </si>
  <si>
    <t>システム移行による障害</t>
    <rPh sb="4" eb="6">
      <t>イコウ</t>
    </rPh>
    <rPh sb="9" eb="11">
      <t>ショウガイ</t>
    </rPh>
    <phoneticPr fontId="3"/>
  </si>
  <si>
    <t>・Z会プレスリリース(2017.1.30)
・Ｚ会お客様へのご案内HP
・朝日新聞朝刊(2017.1.31)
・日本経済新聞朝刊(2017.1.31)</t>
    <rPh sb="2" eb="3">
      <t>カイ</t>
    </rPh>
    <rPh sb="24" eb="25">
      <t>カイ</t>
    </rPh>
    <rPh sb="26" eb="28">
      <t>キャクサマ</t>
    </rPh>
    <rPh sb="31" eb="33">
      <t>アンナイ</t>
    </rPh>
    <rPh sb="37" eb="39">
      <t>アサヒ</t>
    </rPh>
    <rPh sb="39" eb="41">
      <t>シンブン</t>
    </rPh>
    <rPh sb="41" eb="43">
      <t>チョウカン</t>
    </rPh>
    <rPh sb="56" eb="58">
      <t>ニホン</t>
    </rPh>
    <rPh sb="58" eb="60">
      <t>ケイザイ</t>
    </rPh>
    <rPh sb="60" eb="62">
      <t>シンブン</t>
    </rPh>
    <rPh sb="62" eb="64">
      <t>チョウカン</t>
    </rPh>
    <phoneticPr fontId="3"/>
  </si>
  <si>
    <t>北海道電力　託送業務システム</t>
    <rPh sb="0" eb="3">
      <t>ホッカイドウ</t>
    </rPh>
    <rPh sb="3" eb="5">
      <t>デンリョク</t>
    </rPh>
    <rPh sb="6" eb="8">
      <t>タクソウ</t>
    </rPh>
    <rPh sb="8" eb="10">
      <t>ギョウム</t>
    </rPh>
    <phoneticPr fontId="3"/>
  </si>
  <si>
    <t>プログラムの不具合</t>
    <rPh sb="6" eb="9">
      <t>フグアイ</t>
    </rPh>
    <phoneticPr fontId="3"/>
  </si>
  <si>
    <t>・日本経済新聞朝刊(2017.1.19)
・北海道電力プレスリリース(2017.1.18)
※障害発生は2016年4月であるが、それが判明した日時に基づき掲載。</t>
    <rPh sb="1" eb="3">
      <t>ニホン</t>
    </rPh>
    <rPh sb="3" eb="5">
      <t>ケイザイ</t>
    </rPh>
    <rPh sb="5" eb="7">
      <t>シンブン</t>
    </rPh>
    <rPh sb="7" eb="9">
      <t>チョウカン</t>
    </rPh>
    <rPh sb="22" eb="25">
      <t>ホッカイドウ</t>
    </rPh>
    <rPh sb="25" eb="27">
      <t>デンリョク</t>
    </rPh>
    <rPh sb="48" eb="50">
      <t>ショウガイ</t>
    </rPh>
    <rPh sb="50" eb="52">
      <t>ハッセイ</t>
    </rPh>
    <rPh sb="57" eb="58">
      <t>ネン</t>
    </rPh>
    <rPh sb="59" eb="60">
      <t>ガツ</t>
    </rPh>
    <rPh sb="68" eb="70">
      <t>ハンメイ</t>
    </rPh>
    <rPh sb="72" eb="74">
      <t>ニチジ</t>
    </rPh>
    <rPh sb="75" eb="76">
      <t>モト</t>
    </rPh>
    <rPh sb="78" eb="80">
      <t>ケイサイ</t>
    </rPh>
    <phoneticPr fontId="3"/>
  </si>
  <si>
    <t>中部電力　料金請求システム</t>
    <rPh sb="0" eb="2">
      <t>チュウブ</t>
    </rPh>
    <rPh sb="2" eb="4">
      <t>デンリョク</t>
    </rPh>
    <rPh sb="5" eb="7">
      <t>リョウキン</t>
    </rPh>
    <rPh sb="7" eb="9">
      <t>セイキュウ</t>
    </rPh>
    <phoneticPr fontId="3"/>
  </si>
  <si>
    <t>1月4日～6日に検針したスマートメーター設置顧客に、振込用紙を重複送付。1月4日～6日に検針した複数契約顧客に、請求書誤記載。12月分の残高不足顧客で、複数契約で次回振替日が1月11日～13日の顧客に、金額誤通知。電気料金請求書等の発送、最大3営業日遅れ。高圧受電（6,000V）の顧客に請求書を届けず、いきなり口座引落を実施。
原因/対策は、①開発時の仕様漏れ、設計漏れ、テスト項目漏れ、検出漏れ→組織間の責任、役割分担の明確化。体制、マネジメントの強化。②運用に伴う、誤認、認識相違→事業者と委託会社の役割の明確化と情報共有。</t>
    <rPh sb="22" eb="24">
      <t>コキャク</t>
    </rPh>
    <rPh sb="59" eb="60">
      <t>ゴ</t>
    </rPh>
    <rPh sb="72" eb="74">
      <t>コキャク</t>
    </rPh>
    <rPh sb="97" eb="99">
      <t>コキャク</t>
    </rPh>
    <rPh sb="103" eb="104">
      <t>ゴ</t>
    </rPh>
    <rPh sb="141" eb="143">
      <t>コキャク</t>
    </rPh>
    <rPh sb="156" eb="158">
      <t>コウザ</t>
    </rPh>
    <rPh sb="161" eb="163">
      <t>ジッシ</t>
    </rPh>
    <rPh sb="165" eb="167">
      <t>ゲンイン</t>
    </rPh>
    <rPh sb="168" eb="170">
      <t>タイサク</t>
    </rPh>
    <rPh sb="173" eb="175">
      <t>カイハツ</t>
    </rPh>
    <rPh sb="175" eb="176">
      <t>ジ</t>
    </rPh>
    <rPh sb="177" eb="179">
      <t>シヨウ</t>
    </rPh>
    <rPh sb="179" eb="180">
      <t>モ</t>
    </rPh>
    <rPh sb="182" eb="184">
      <t>セッケイ</t>
    </rPh>
    <rPh sb="184" eb="185">
      <t>モ</t>
    </rPh>
    <rPh sb="190" eb="192">
      <t>コウモク</t>
    </rPh>
    <rPh sb="192" eb="193">
      <t>モ</t>
    </rPh>
    <rPh sb="195" eb="197">
      <t>ケンシュツ</t>
    </rPh>
    <rPh sb="197" eb="198">
      <t>モ</t>
    </rPh>
    <rPh sb="200" eb="202">
      <t>ソシキ</t>
    </rPh>
    <rPh sb="202" eb="203">
      <t>カン</t>
    </rPh>
    <rPh sb="204" eb="206">
      <t>セキニン</t>
    </rPh>
    <rPh sb="207" eb="209">
      <t>ヤクワリ</t>
    </rPh>
    <rPh sb="209" eb="211">
      <t>ブンタン</t>
    </rPh>
    <rPh sb="212" eb="215">
      <t>メイカクカ</t>
    </rPh>
    <rPh sb="216" eb="218">
      <t>タイセイ</t>
    </rPh>
    <rPh sb="226" eb="228">
      <t>キョウカ</t>
    </rPh>
    <rPh sb="230" eb="232">
      <t>ウンヨウ</t>
    </rPh>
    <rPh sb="233" eb="234">
      <t>トモナ</t>
    </rPh>
    <rPh sb="236" eb="238">
      <t>ゴニン</t>
    </rPh>
    <rPh sb="239" eb="241">
      <t>ニンシキ</t>
    </rPh>
    <rPh sb="241" eb="243">
      <t>ソウイ</t>
    </rPh>
    <rPh sb="244" eb="247">
      <t>ジギョウシャ</t>
    </rPh>
    <rPh sb="248" eb="250">
      <t>イタク</t>
    </rPh>
    <rPh sb="250" eb="252">
      <t>カイシャ</t>
    </rPh>
    <rPh sb="253" eb="255">
      <t>ヤクワリ</t>
    </rPh>
    <rPh sb="256" eb="259">
      <t>メイカクカ</t>
    </rPh>
    <rPh sb="260" eb="262">
      <t>ジョウホウ</t>
    </rPh>
    <rPh sb="262" eb="264">
      <t>キョウユウ</t>
    </rPh>
    <phoneticPr fontId="3"/>
  </si>
  <si>
    <t>・朝日新聞電子版(2017.1.15)
・日本経済新聞朝刊(2017.1.16)
・中部電力プレスリリース（2017.1.15、.1.19、1.21、1.27）
※障害発生は2016年12月であるが、それが判明した日時に基づき掲載。</t>
    <rPh sb="1" eb="3">
      <t>アサヒ</t>
    </rPh>
    <rPh sb="3" eb="5">
      <t>シンブン</t>
    </rPh>
    <rPh sb="5" eb="7">
      <t>デンシ</t>
    </rPh>
    <rPh sb="7" eb="8">
      <t>バン</t>
    </rPh>
    <rPh sb="21" eb="23">
      <t>ニホン</t>
    </rPh>
    <rPh sb="23" eb="25">
      <t>ケイザイ</t>
    </rPh>
    <rPh sb="25" eb="27">
      <t>シンブン</t>
    </rPh>
    <rPh sb="27" eb="29">
      <t>チョウカン</t>
    </rPh>
    <rPh sb="42" eb="44">
      <t>チュウブ</t>
    </rPh>
    <rPh sb="44" eb="46">
      <t>デンリョク</t>
    </rPh>
    <rPh sb="83" eb="85">
      <t>ショウガイ</t>
    </rPh>
    <rPh sb="85" eb="87">
      <t>ハッセイ</t>
    </rPh>
    <rPh sb="92" eb="93">
      <t>ネン</t>
    </rPh>
    <rPh sb="95" eb="96">
      <t>ガツ</t>
    </rPh>
    <rPh sb="104" eb="106">
      <t>ハンメイ</t>
    </rPh>
    <rPh sb="108" eb="110">
      <t>ニチジ</t>
    </rPh>
    <rPh sb="111" eb="112">
      <t>モト</t>
    </rPh>
    <rPh sb="114" eb="116">
      <t>ケイサイ</t>
    </rPh>
    <phoneticPr fontId="3"/>
  </si>
  <si>
    <t>日本臓器移植ネットワーク
患者検索システム</t>
    <rPh sb="0" eb="2">
      <t>ニホン</t>
    </rPh>
    <rPh sb="2" eb="4">
      <t>ゾウキ</t>
    </rPh>
    <rPh sb="4" eb="6">
      <t>イショク</t>
    </rPh>
    <rPh sb="13" eb="15">
      <t>カンジャ</t>
    </rPh>
    <rPh sb="15" eb="17">
      <t>ケンサク</t>
    </rPh>
    <phoneticPr fontId="3"/>
  </si>
  <si>
    <t>病院から指摘があり、患者の治療状況の情報修正時、待機日数が誤って長く計算されるプログラムミスが発覚。
対策は、①CIOとPMOを開設し、情報システムの計画、保守等を行う、②熟知したコーディネーターを配置する、③新システムは、旧システムとの比較検証を行った後、コーディネーターによる確認後再稼働する、④課題の共有や安全管理室の機能を強化する。</t>
    <rPh sb="22" eb="23">
      <t>ジ</t>
    </rPh>
    <rPh sb="51" eb="53">
      <t>タイサク</t>
    </rPh>
    <rPh sb="127" eb="128">
      <t>ゴ</t>
    </rPh>
    <rPh sb="142" eb="143">
      <t>ゴ</t>
    </rPh>
    <phoneticPr fontId="3"/>
  </si>
  <si>
    <t>・朝日新聞朝刊(2017.1.28、 3.30)
・読売新聞朝刊(2017.1.28)
・日本経済新聞朝刊(2017.1.28、 3.30)
・日本臓器移植ネットワーク 第三者調査チーム報告書(2017.3.29)
※障害発生は2016年10月であるが、それが判明した日時に基づき掲載。</t>
    <rPh sb="1" eb="3">
      <t>アサヒ</t>
    </rPh>
    <rPh sb="3" eb="5">
      <t>シンブン</t>
    </rPh>
    <rPh sb="5" eb="7">
      <t>チョウカン</t>
    </rPh>
    <rPh sb="26" eb="28">
      <t>ヨミウリ</t>
    </rPh>
    <rPh sb="28" eb="30">
      <t>シンブン</t>
    </rPh>
    <rPh sb="30" eb="32">
      <t>チョウカン</t>
    </rPh>
    <rPh sb="45" eb="47">
      <t>ニホン</t>
    </rPh>
    <rPh sb="47" eb="49">
      <t>ケイザイ</t>
    </rPh>
    <rPh sb="49" eb="51">
      <t>シンブン</t>
    </rPh>
    <rPh sb="51" eb="53">
      <t>チョウカン</t>
    </rPh>
    <rPh sb="72" eb="74">
      <t>ニホン</t>
    </rPh>
    <rPh sb="74" eb="76">
      <t>ゾウキ</t>
    </rPh>
    <rPh sb="76" eb="78">
      <t>イショク</t>
    </rPh>
    <rPh sb="85" eb="88">
      <t>ダイサンシャ</t>
    </rPh>
    <rPh sb="88" eb="90">
      <t>チョウサ</t>
    </rPh>
    <rPh sb="93" eb="95">
      <t>ホウコク</t>
    </rPh>
    <rPh sb="95" eb="96">
      <t>ショ</t>
    </rPh>
    <phoneticPr fontId="3"/>
  </si>
  <si>
    <t>東京電力パワーグリッド
託送業務システム</t>
    <rPh sb="0" eb="2">
      <t>トウキョウ</t>
    </rPh>
    <rPh sb="2" eb="4">
      <t>デンリョク</t>
    </rPh>
    <rPh sb="12" eb="14">
      <t>タクソウ</t>
    </rPh>
    <rPh sb="14" eb="16">
      <t>ギョウム</t>
    </rPh>
    <phoneticPr fontId="3"/>
  </si>
  <si>
    <t>保有する送電線の利用料（託送料）を、約40社の電力小売事業者に誤請求した。誤請求の件数は3145件で、過⼤請求が約900万円、過⼩請求が約50万円あった。</t>
    <rPh sb="0" eb="2">
      <t>ホユウ</t>
    </rPh>
    <rPh sb="37" eb="38">
      <t>ゴ</t>
    </rPh>
    <rPh sb="38" eb="40">
      <t>セイキュウ</t>
    </rPh>
    <rPh sb="41" eb="43">
      <t>ケンスウ</t>
    </rPh>
    <rPh sb="48" eb="49">
      <t>ケン</t>
    </rPh>
    <phoneticPr fontId="3"/>
  </si>
  <si>
    <t>ソフトウェア障害</t>
    <rPh sb="6" eb="8">
      <t>ショウガイ</t>
    </rPh>
    <phoneticPr fontId="3"/>
  </si>
  <si>
    <t>・日本経済新聞朝刊(2017.1.28)
・日経コンピュータ（2017.6.19）
・東京電力パワーグリッドプレスリリース（2017.1.27、6.9）
※障害発生は2016年4月であるが、それが判明した日時に基づき掲載。</t>
    <rPh sb="1" eb="3">
      <t>ニホン</t>
    </rPh>
    <rPh sb="3" eb="5">
      <t>ケイザイ</t>
    </rPh>
    <rPh sb="5" eb="7">
      <t>シンブン</t>
    </rPh>
    <rPh sb="7" eb="9">
      <t>チョウカン</t>
    </rPh>
    <rPh sb="22" eb="24">
      <t>ニッケイ</t>
    </rPh>
    <rPh sb="43" eb="45">
      <t>トウキョウ</t>
    </rPh>
    <rPh sb="45" eb="47">
      <t>デンリョク</t>
    </rPh>
    <phoneticPr fontId="3"/>
  </si>
  <si>
    <t>地方税電子化協議会
電子申告・納税システム（eLTAX(エルタックス)）</t>
    <rPh sb="0" eb="3">
      <t>チホウゼイ</t>
    </rPh>
    <rPh sb="3" eb="6">
      <t>デンシカ</t>
    </rPh>
    <rPh sb="6" eb="9">
      <t>キョウギカイ</t>
    </rPh>
    <rPh sb="10" eb="12">
      <t>デンシ</t>
    </rPh>
    <rPh sb="12" eb="14">
      <t>シンコク</t>
    </rPh>
    <rPh sb="15" eb="17">
      <t>ノウゼイ</t>
    </rPh>
    <phoneticPr fontId="3"/>
  </si>
  <si>
    <t>インターネットを利用した地方税の電子申告で、当初は、繋がりにくい状態が発生したが、企業などが送信したはずの申告データが自治体に届かない事態が発生した。</t>
    <rPh sb="8" eb="10">
      <t>リヨウ</t>
    </rPh>
    <rPh sb="12" eb="15">
      <t>チホウゼイ</t>
    </rPh>
    <rPh sb="16" eb="18">
      <t>デンシ</t>
    </rPh>
    <rPh sb="18" eb="20">
      <t>シンコク</t>
    </rPh>
    <rPh sb="41" eb="43">
      <t>キギョウ</t>
    </rPh>
    <rPh sb="46" eb="48">
      <t>ソウシン</t>
    </rPh>
    <rPh sb="53" eb="55">
      <t>シンコク</t>
    </rPh>
    <rPh sb="59" eb="62">
      <t>ジチタイ</t>
    </rPh>
    <rPh sb="63" eb="64">
      <t>トド</t>
    </rPh>
    <rPh sb="67" eb="69">
      <t>ジタイ</t>
    </rPh>
    <rPh sb="70" eb="72">
      <t>ハッセイ</t>
    </rPh>
    <phoneticPr fontId="3"/>
  </si>
  <si>
    <t>原因は、①予想以上のアクセスが集中し、システムの負荷上限超え、②一部の通信機器の再起動繰返しによるレスポンス遅延、③この期間中、受付が未完了なのに「送信完了」と表示され、正常終了でないにも関わらず、手続きを終えるケースが多発。
対策は、①負荷上限を拡大、②通信機器のソフトウェア修正、③利用者への注意喚起。</t>
    <rPh sb="0" eb="2">
      <t>ゲンイン</t>
    </rPh>
    <rPh sb="7" eb="9">
      <t>イジョウ</t>
    </rPh>
    <rPh sb="32" eb="34">
      <t>イチブ</t>
    </rPh>
    <rPh sb="35" eb="37">
      <t>ツウシン</t>
    </rPh>
    <rPh sb="37" eb="39">
      <t>キキ</t>
    </rPh>
    <rPh sb="40" eb="43">
      <t>サイキドウ</t>
    </rPh>
    <rPh sb="43" eb="44">
      <t>ク</t>
    </rPh>
    <rPh sb="44" eb="45">
      <t>カエ</t>
    </rPh>
    <rPh sb="54" eb="56">
      <t>チエン</t>
    </rPh>
    <rPh sb="60" eb="62">
      <t>キカン</t>
    </rPh>
    <rPh sb="62" eb="63">
      <t>チュウ</t>
    </rPh>
    <rPh sb="64" eb="66">
      <t>ウケツケ</t>
    </rPh>
    <rPh sb="67" eb="68">
      <t>ミ</t>
    </rPh>
    <rPh sb="68" eb="70">
      <t>カンリョウ</t>
    </rPh>
    <rPh sb="74" eb="76">
      <t>ソウシン</t>
    </rPh>
    <rPh sb="76" eb="78">
      <t>カンリョウ</t>
    </rPh>
    <rPh sb="80" eb="82">
      <t>ヒョウジ</t>
    </rPh>
    <rPh sb="85" eb="87">
      <t>セイジョウ</t>
    </rPh>
    <rPh sb="87" eb="89">
      <t>シュウリョウ</t>
    </rPh>
    <rPh sb="94" eb="95">
      <t>カカ</t>
    </rPh>
    <rPh sb="99" eb="101">
      <t>テツヅ</t>
    </rPh>
    <rPh sb="103" eb="104">
      <t>オ</t>
    </rPh>
    <rPh sb="110" eb="112">
      <t>タハツ</t>
    </rPh>
    <rPh sb="114" eb="116">
      <t>タイサク</t>
    </rPh>
    <rPh sb="124" eb="126">
      <t>カクダイ</t>
    </rPh>
    <rPh sb="128" eb="130">
      <t>ツウシン</t>
    </rPh>
    <rPh sb="130" eb="132">
      <t>キキ</t>
    </rPh>
    <rPh sb="139" eb="141">
      <t>シュウセイ</t>
    </rPh>
    <rPh sb="143" eb="146">
      <t>リヨウシャ</t>
    </rPh>
    <rPh sb="148" eb="150">
      <t>チュウイ</t>
    </rPh>
    <rPh sb="150" eb="152">
      <t>カンキ</t>
    </rPh>
    <phoneticPr fontId="3"/>
  </si>
  <si>
    <t>・東京新聞朝刊（2017.3.30）
・地方税電子化協議会からのお知らせ（2017.2.10）　</t>
    <rPh sb="1" eb="3">
      <t>トウキョウ</t>
    </rPh>
    <rPh sb="3" eb="5">
      <t>シンブン</t>
    </rPh>
    <rPh sb="5" eb="7">
      <t>チョウカン</t>
    </rPh>
    <phoneticPr fontId="3"/>
  </si>
  <si>
    <t>午後</t>
    <rPh sb="0" eb="2">
      <t>ゴゴ</t>
    </rPh>
    <phoneticPr fontId="2"/>
  </si>
  <si>
    <t>博多総合指令で、列車の運行状況を表示する管理システムの画面が突然動かなくなった。原因は、外部業者が指令所内の電源装置のバッテリーの交換をしていた際、予備電源に切り替える際に不具合が発生し、運行管理システムに電気が一時的に供給されなくなった。</t>
    <rPh sb="40" eb="42">
      <t>ゲンイン</t>
    </rPh>
    <rPh sb="72" eb="73">
      <t>サイ</t>
    </rPh>
    <phoneticPr fontId="3"/>
  </si>
  <si>
    <t>作業ミス</t>
    <rPh sb="0" eb="2">
      <t>サギョウ</t>
    </rPh>
    <phoneticPr fontId="3"/>
  </si>
  <si>
    <t xml:space="preserve">・毎日新聞地方版朝刊(2017.1.28）
・朝日新聞地方版朝刊(2017.1.28）
・日本経済新聞地方版朝刊(2017.1.28）
・読売新聞地方版朝刊(2017.1.28）
</t>
    <rPh sb="1" eb="3">
      <t>マイニチ</t>
    </rPh>
    <rPh sb="3" eb="5">
      <t>シンブン</t>
    </rPh>
    <rPh sb="5" eb="7">
      <t>チホウ</t>
    </rPh>
    <rPh sb="7" eb="8">
      <t>バン</t>
    </rPh>
    <rPh sb="8" eb="10">
      <t>チョウカン</t>
    </rPh>
    <rPh sb="23" eb="25">
      <t>アサヒ</t>
    </rPh>
    <rPh sb="25" eb="27">
      <t>シンブン</t>
    </rPh>
    <rPh sb="45" eb="47">
      <t>ニホン</t>
    </rPh>
    <rPh sb="47" eb="49">
      <t>ケイザイ</t>
    </rPh>
    <rPh sb="49" eb="51">
      <t>シンブン</t>
    </rPh>
    <rPh sb="69" eb="71">
      <t>ヨミウリ</t>
    </rPh>
    <rPh sb="71" eb="73">
      <t>シンブン</t>
    </rPh>
    <phoneticPr fontId="3"/>
  </si>
  <si>
    <t>J-LIS　マイナンバーコンビニ交付</t>
    <rPh sb="16" eb="18">
      <t>コウフ</t>
    </rPh>
    <phoneticPr fontId="3"/>
  </si>
  <si>
    <t>コンビニ交付で使用しているネットワークの全国センターのルータで障害が発生。8時13分に再起動を実施した後に、ネットワークが不安定になった。11時に接続エラーが解消され、復旧した。原因は、調査中。</t>
    <rPh sb="71" eb="72">
      <t>ジ</t>
    </rPh>
    <rPh sb="73" eb="75">
      <t>セツゾク</t>
    </rPh>
    <rPh sb="79" eb="81">
      <t>カイショウ</t>
    </rPh>
    <rPh sb="84" eb="86">
      <t>フッキュウ</t>
    </rPh>
    <rPh sb="89" eb="91">
      <t>ゲンイン</t>
    </rPh>
    <rPh sb="93" eb="96">
      <t>チョウサチュウ</t>
    </rPh>
    <phoneticPr fontId="3"/>
  </si>
  <si>
    <t>ネットワーク障害</t>
    <rPh sb="6" eb="8">
      <t>ショウガイ</t>
    </rPh>
    <phoneticPr fontId="3"/>
  </si>
  <si>
    <t>・産経新聞朝刊（2017.2.14）
・地方公共団体情報システム機構（J-LIS）報道発表（2017.2.13）</t>
    <rPh sb="1" eb="3">
      <t>サンケイ</t>
    </rPh>
    <rPh sb="3" eb="5">
      <t>シンブン</t>
    </rPh>
    <rPh sb="5" eb="7">
      <t>チョウカン</t>
    </rPh>
    <rPh sb="20" eb="22">
      <t>チホウ</t>
    </rPh>
    <rPh sb="22" eb="24">
      <t>コウキョウ</t>
    </rPh>
    <rPh sb="24" eb="26">
      <t>ダンタイ</t>
    </rPh>
    <rPh sb="26" eb="28">
      <t>ジョウホウ</t>
    </rPh>
    <rPh sb="32" eb="34">
      <t>キコウ</t>
    </rPh>
    <rPh sb="41" eb="43">
      <t>ホウドウ</t>
    </rPh>
    <rPh sb="43" eb="45">
      <t>ハッピョウ</t>
    </rPh>
    <phoneticPr fontId="3"/>
  </si>
  <si>
    <t>柳井市　基幹システム</t>
    <rPh sb="0" eb="3">
      <t>ヤナイシ</t>
    </rPh>
    <rPh sb="4" eb="6">
      <t>キカン</t>
    </rPh>
    <phoneticPr fontId="3"/>
  </si>
  <si>
    <t>住民票の発行に使う基幹系ネットワークに障害が起き、証明書類が一時的に発行できなくなるなどの影響が55件発生した。</t>
    <rPh sb="19" eb="21">
      <t>ショウガイ</t>
    </rPh>
    <rPh sb="22" eb="23">
      <t>オ</t>
    </rPh>
    <rPh sb="25" eb="27">
      <t>ショウメイ</t>
    </rPh>
    <rPh sb="27" eb="29">
      <t>ショルイ</t>
    </rPh>
    <rPh sb="30" eb="33">
      <t>イチジテキ</t>
    </rPh>
    <rPh sb="34" eb="36">
      <t>ハッコウ</t>
    </rPh>
    <rPh sb="45" eb="47">
      <t>エイキョウ</t>
    </rPh>
    <rPh sb="50" eb="51">
      <t>ケン</t>
    </rPh>
    <rPh sb="51" eb="53">
      <t>ハッセイ</t>
    </rPh>
    <phoneticPr fontId="3"/>
  </si>
  <si>
    <t>ハードウェア障害</t>
    <rPh sb="6" eb="8">
      <t>ショウガイ</t>
    </rPh>
    <phoneticPr fontId="3"/>
  </si>
  <si>
    <t>・朝日新聞地方版（2017.2.22)
・毎日新聞地方版（2017.2.22)</t>
    <rPh sb="1" eb="3">
      <t>アサヒ</t>
    </rPh>
    <rPh sb="3" eb="5">
      <t>シンブン</t>
    </rPh>
    <rPh sb="5" eb="7">
      <t>チホウ</t>
    </rPh>
    <rPh sb="7" eb="8">
      <t>バン</t>
    </rPh>
    <rPh sb="21" eb="23">
      <t>マイニチ</t>
    </rPh>
    <rPh sb="25" eb="27">
      <t>チホウ</t>
    </rPh>
    <rPh sb="27" eb="28">
      <t>バン</t>
    </rPh>
    <phoneticPr fontId="3"/>
  </si>
  <si>
    <t>・朝日新聞朝刊(2017.2.27, 28, 3.3)
・日本経済新聞朝刊(2017.2.27, 28, 3.3)
・日経コンピュータ(2017.3.30)</t>
    <rPh sb="1" eb="3">
      <t>アサヒ</t>
    </rPh>
    <rPh sb="3" eb="5">
      <t>シンブン</t>
    </rPh>
    <rPh sb="5" eb="7">
      <t>チョウカン</t>
    </rPh>
    <rPh sb="29" eb="31">
      <t>ニホン</t>
    </rPh>
    <rPh sb="31" eb="33">
      <t>ケイザイ</t>
    </rPh>
    <rPh sb="33" eb="35">
      <t>シンブン</t>
    </rPh>
    <rPh sb="35" eb="37">
      <t>チョウカン</t>
    </rPh>
    <rPh sb="59" eb="61">
      <t>ニッケイ</t>
    </rPh>
    <phoneticPr fontId="3"/>
  </si>
  <si>
    <t>真庭市　業務システム</t>
    <rPh sb="0" eb="2">
      <t>マニワ</t>
    </rPh>
    <rPh sb="2" eb="3">
      <t>シ</t>
    </rPh>
    <rPh sb="4" eb="6">
      <t>ギョウム</t>
    </rPh>
    <phoneticPr fontId="3"/>
  </si>
  <si>
    <t>住民票や印鑑証明、所得証明が発行できなくなるなど、519件の処理ができなくなった。</t>
    <rPh sb="0" eb="3">
      <t>ジュウミンヒョウ</t>
    </rPh>
    <rPh sb="4" eb="6">
      <t>インカン</t>
    </rPh>
    <rPh sb="6" eb="8">
      <t>ショウメイ</t>
    </rPh>
    <rPh sb="9" eb="11">
      <t>ショトク</t>
    </rPh>
    <rPh sb="11" eb="13">
      <t>ショウメイ</t>
    </rPh>
    <rPh sb="14" eb="16">
      <t>ハッコウ</t>
    </rPh>
    <rPh sb="28" eb="29">
      <t>ケン</t>
    </rPh>
    <rPh sb="30" eb="32">
      <t>ショリ</t>
    </rPh>
    <phoneticPr fontId="3"/>
  </si>
  <si>
    <t>・朝日新聞地方版（2017.3.1）
・山陽新聞さんデジ（2017.2.27）</t>
    <rPh sb="1" eb="3">
      <t>アサヒ</t>
    </rPh>
    <rPh sb="3" eb="5">
      <t>シンブン</t>
    </rPh>
    <rPh sb="5" eb="7">
      <t>チホウ</t>
    </rPh>
    <rPh sb="7" eb="8">
      <t>バン</t>
    </rPh>
    <rPh sb="20" eb="22">
      <t>サンヨウ</t>
    </rPh>
    <rPh sb="22" eb="24">
      <t>シンブン</t>
    </rPh>
    <phoneticPr fontId="3"/>
  </si>
  <si>
    <t>警視庁　免許管理システム</t>
    <rPh sb="0" eb="3">
      <t>ケイシチョウ</t>
    </rPh>
    <rPh sb="4" eb="6">
      <t>メンキョ</t>
    </rPh>
    <rPh sb="6" eb="8">
      <t>カンリ</t>
    </rPh>
    <phoneticPr fontId="3"/>
  </si>
  <si>
    <t>運転免許試験場などで、システム障害により、約1時間にわたり免許更新などができず、府中、鮫洲、江東の各試験場のほか、12の警察署と、神田と新宿の運転免許更新センターを訪れた人約210人に影響。</t>
    <phoneticPr fontId="6"/>
  </si>
  <si>
    <t>運転免許の更新や住所変更を担うシステムで障害が発生。12日施行の改正道路交通法に対応するため、プログラムを修正し12日から運用していたが、15日の免許更新業務で、プログラムの不具合が判明した。</t>
    <rPh sb="20" eb="22">
      <t>ショウガイ</t>
    </rPh>
    <rPh sb="53" eb="55">
      <t>シュウセイ</t>
    </rPh>
    <rPh sb="58" eb="59">
      <t>ヒ</t>
    </rPh>
    <rPh sb="61" eb="63">
      <t>ウンヨウ</t>
    </rPh>
    <rPh sb="71" eb="72">
      <t>ヒ</t>
    </rPh>
    <rPh sb="73" eb="75">
      <t>メンキョ</t>
    </rPh>
    <rPh sb="75" eb="77">
      <t>コウシン</t>
    </rPh>
    <rPh sb="77" eb="79">
      <t>ギョウム</t>
    </rPh>
    <rPh sb="87" eb="90">
      <t>フグアイ</t>
    </rPh>
    <rPh sb="91" eb="93">
      <t>ハンメイ</t>
    </rPh>
    <phoneticPr fontId="3"/>
  </si>
  <si>
    <t xml:space="preserve">・朝日新聞東京版朝刊(2017.3.16)
・東京新聞朝刊(2017.3.16)
</t>
    <rPh sb="1" eb="3">
      <t>アサヒ</t>
    </rPh>
    <rPh sb="3" eb="5">
      <t>シンブン</t>
    </rPh>
    <rPh sb="5" eb="7">
      <t>トウキョウ</t>
    </rPh>
    <rPh sb="7" eb="8">
      <t>バン</t>
    </rPh>
    <rPh sb="8" eb="10">
      <t>チョウカン</t>
    </rPh>
    <rPh sb="23" eb="25">
      <t>トウキョウ</t>
    </rPh>
    <phoneticPr fontId="3"/>
  </si>
  <si>
    <t>大分県警
免許証システム</t>
    <rPh sb="0" eb="2">
      <t>オオイタ</t>
    </rPh>
    <rPh sb="2" eb="3">
      <t>ケン</t>
    </rPh>
    <rPh sb="5" eb="8">
      <t>メンキョショウ</t>
    </rPh>
    <phoneticPr fontId="3"/>
  </si>
  <si>
    <t>不明</t>
    <rPh sb="0" eb="2">
      <t>フメイ</t>
    </rPh>
    <phoneticPr fontId="3"/>
  </si>
  <si>
    <t>・産経新聞ネット（2017.3.26）
・日本経済新聞地方版朝刊(2017.3.27)</t>
    <rPh sb="1" eb="3">
      <t>サンケイ</t>
    </rPh>
    <rPh sb="21" eb="23">
      <t>ニホン</t>
    </rPh>
    <rPh sb="23" eb="25">
      <t>ケイザイ</t>
    </rPh>
    <rPh sb="25" eb="27">
      <t>シンブン</t>
    </rPh>
    <rPh sb="27" eb="29">
      <t>チホウ</t>
    </rPh>
    <rPh sb="29" eb="30">
      <t>バン</t>
    </rPh>
    <rPh sb="30" eb="32">
      <t>チョウカン</t>
    </rPh>
    <phoneticPr fontId="3"/>
  </si>
  <si>
    <t>りそな銀行
振込システム</t>
    <rPh sb="3" eb="5">
      <t>ギンコウ</t>
    </rPh>
    <rPh sb="6" eb="7">
      <t>フ</t>
    </rPh>
    <rPh sb="7" eb="8">
      <t>コ</t>
    </rPh>
    <phoneticPr fontId="3"/>
  </si>
  <si>
    <t>未明</t>
    <rPh sb="0" eb="2">
      <t>ミメイ</t>
    </rPh>
    <phoneticPr fontId="2"/>
  </si>
  <si>
    <t>24日未明、りそな銀行の現金自動出入機（ATM）やネットバンキングで他行の口座に金を振り込むシステムに障害が発生。午前8時24分すぎに復旧。他行と接続する複数の回線のうち一つで障害が発生した。原因は調査中。</t>
    <rPh sb="54" eb="56">
      <t>ハッセイ</t>
    </rPh>
    <rPh sb="91" eb="93">
      <t>ハッセイ</t>
    </rPh>
    <phoneticPr fontId="3"/>
  </si>
  <si>
    <t>・朝日新聞デジタル(2017.3.24)
・読売新聞朝刊(2017.3.25）
・ニッキン(2017.3.31）</t>
    <rPh sb="1" eb="3">
      <t>アサヒ</t>
    </rPh>
    <rPh sb="3" eb="5">
      <t>シンブン</t>
    </rPh>
    <rPh sb="22" eb="24">
      <t>ヨミウリ</t>
    </rPh>
    <rPh sb="24" eb="26">
      <t>シンブン</t>
    </rPh>
    <rPh sb="26" eb="28">
      <t>チョウカン</t>
    </rPh>
    <phoneticPr fontId="3"/>
  </si>
  <si>
    <t>朝</t>
    <rPh sb="0" eb="1">
      <t>アサ</t>
    </rPh>
    <phoneticPr fontId="2"/>
  </si>
  <si>
    <t>コンテナ車両待機場　入退場システム</t>
    <rPh sb="4" eb="6">
      <t>シャリョウ</t>
    </rPh>
    <phoneticPr fontId="3"/>
  </si>
  <si>
    <t>入場待ちの車両が4～5kmも延び、さらに周知不足で、道路が混雑。5つある入場レーンのうち、1つしか開けられず。誘導指示がドライバーへのメール通知といった危険性も指摘された。</t>
    <rPh sb="80" eb="82">
      <t>シテキ</t>
    </rPh>
    <phoneticPr fontId="3"/>
  </si>
  <si>
    <t>３月２８日夜から、東京港大井コンテナふ頭待機場が入退場システムを導入したが、直後にシステム障害が発生。専用の「ドライバーズカード」をかざして整理券を受け取る発券機が作動せず。</t>
    <rPh sb="32" eb="34">
      <t>ドウニュウ</t>
    </rPh>
    <rPh sb="51" eb="53">
      <t>センヨウ</t>
    </rPh>
    <rPh sb="70" eb="73">
      <t>セイリケン</t>
    </rPh>
    <rPh sb="74" eb="75">
      <t>ウ</t>
    </rPh>
    <rPh sb="76" eb="77">
      <t>ト</t>
    </rPh>
    <rPh sb="78" eb="81">
      <t>ハッケンキ</t>
    </rPh>
    <rPh sb="82" eb="84">
      <t>サドウ</t>
    </rPh>
    <phoneticPr fontId="3"/>
  </si>
  <si>
    <t>・カーゴニュース（2017.4.4）
・物流ニッポン（2017.4.4）</t>
  </si>
  <si>
    <t>大阪市　
住基システム</t>
    <rPh sb="0" eb="3">
      <t>オオサカシ</t>
    </rPh>
    <rPh sb="5" eb="7">
      <t>ジュウキ</t>
    </rPh>
    <phoneticPr fontId="3"/>
  </si>
  <si>
    <t>5区役所で11人が住民票の発行や転出入の届け出、印鑑登録ができなかった。</t>
    <rPh sb="1" eb="4">
      <t>クヤクショ</t>
    </rPh>
    <rPh sb="7" eb="8">
      <t>ニン</t>
    </rPh>
    <rPh sb="9" eb="12">
      <t>ジュウミンヒョウ</t>
    </rPh>
    <rPh sb="13" eb="15">
      <t>ハッコウ</t>
    </rPh>
    <rPh sb="16" eb="17">
      <t>テン</t>
    </rPh>
    <rPh sb="17" eb="19">
      <t>シュツニュウ</t>
    </rPh>
    <rPh sb="20" eb="21">
      <t>トド</t>
    </rPh>
    <rPh sb="22" eb="23">
      <t>デ</t>
    </rPh>
    <rPh sb="24" eb="26">
      <t>インカン</t>
    </rPh>
    <rPh sb="26" eb="28">
      <t>トウロク</t>
    </rPh>
    <phoneticPr fontId="3"/>
  </si>
  <si>
    <t>住民基本台帳システムのサーバが業務開始から１０分間、全２４区役所の端末と接続できない障害発生。</t>
    <rPh sb="0" eb="2">
      <t>ジュウミン</t>
    </rPh>
    <rPh sb="2" eb="4">
      <t>キホン</t>
    </rPh>
    <rPh sb="4" eb="6">
      <t>ダイチョウ</t>
    </rPh>
    <rPh sb="15" eb="17">
      <t>ギョウム</t>
    </rPh>
    <rPh sb="17" eb="19">
      <t>カイシ</t>
    </rPh>
    <rPh sb="23" eb="25">
      <t>フンカン</t>
    </rPh>
    <rPh sb="26" eb="27">
      <t>ゼン</t>
    </rPh>
    <rPh sb="29" eb="32">
      <t>クヤクショ</t>
    </rPh>
    <rPh sb="33" eb="35">
      <t>タンマツ</t>
    </rPh>
    <rPh sb="36" eb="38">
      <t>セツゾク</t>
    </rPh>
    <rPh sb="42" eb="44">
      <t>ショウガイ</t>
    </rPh>
    <rPh sb="44" eb="46">
      <t>ハッセイ</t>
    </rPh>
    <phoneticPr fontId="3"/>
  </si>
  <si>
    <t>・産経新聞ネット（2017.4.2）</t>
    <rPh sb="1" eb="3">
      <t>サンケイ</t>
    </rPh>
    <rPh sb="3" eb="5">
      <t>シンブン</t>
    </rPh>
    <phoneticPr fontId="3"/>
  </si>
  <si>
    <t>堺市　メール誤送信防止システム</t>
    <rPh sb="0" eb="2">
      <t>サカイシ</t>
    </rPh>
    <rPh sb="6" eb="9">
      <t>ゴソウシン</t>
    </rPh>
    <rPh sb="9" eb="11">
      <t>ボウシ</t>
    </rPh>
    <phoneticPr fontId="3"/>
  </si>
  <si>
    <t>・朝日新聞（2017.4.12)
・堺市報道発表(2017.4.11)</t>
    <rPh sb="1" eb="3">
      <t>アサヒ</t>
    </rPh>
    <rPh sb="3" eb="5">
      <t>シンブン</t>
    </rPh>
    <rPh sb="18" eb="20">
      <t>サカイシ</t>
    </rPh>
    <rPh sb="20" eb="22">
      <t>ホウドウ</t>
    </rPh>
    <rPh sb="22" eb="24">
      <t>ハッピョウ</t>
    </rPh>
    <phoneticPr fontId="3"/>
  </si>
  <si>
    <t>日本カードネットワーク</t>
    <rPh sb="0" eb="2">
      <t>ニホン</t>
    </rPh>
    <phoneticPr fontId="3"/>
  </si>
  <si>
    <t>・読売オンライン（2017.4.15）
・産経ニュース(2017.4.15)
・日本カードネットワークニュースリリース（2017.4.15）
・日経コンピュータ（2017.4.17)</t>
    <rPh sb="1" eb="3">
      <t>ヨミウリ</t>
    </rPh>
    <rPh sb="21" eb="23">
      <t>サンケイ</t>
    </rPh>
    <phoneticPr fontId="3"/>
  </si>
  <si>
    <t>日本気象予報士会　個人情報</t>
    <rPh sb="0" eb="2">
      <t>ニホン</t>
    </rPh>
    <rPh sb="2" eb="4">
      <t>キショウ</t>
    </rPh>
    <rPh sb="4" eb="7">
      <t>ヨホウシ</t>
    </rPh>
    <rPh sb="7" eb="8">
      <t>カイ</t>
    </rPh>
    <rPh sb="9" eb="11">
      <t>コジン</t>
    </rPh>
    <rPh sb="11" eb="13">
      <t>ジョウホウ</t>
    </rPh>
    <phoneticPr fontId="3"/>
  </si>
  <si>
    <t>会員が「名刺発注サービス」を利用する際、氏名やメールアドレス、電話番号などが、一部の検索サイトからアクセスできていた。4月23日に発覚。原因は、システムの一部にパスワードを設定していなかったため。パスワードをかけ、対応。</t>
    <rPh sb="68" eb="70">
      <t>ゲンイン</t>
    </rPh>
    <rPh sb="107" eb="109">
      <t>タイオウ</t>
    </rPh>
    <phoneticPr fontId="6"/>
  </si>
  <si>
    <t>・日本経済新聞朝刊（2017.5.31）
・産経新聞朝刊（2017.5.31）</t>
    <rPh sb="1" eb="3">
      <t>ニホン</t>
    </rPh>
    <rPh sb="3" eb="5">
      <t>ケイザイ</t>
    </rPh>
    <rPh sb="5" eb="7">
      <t>シンブン</t>
    </rPh>
    <rPh sb="7" eb="9">
      <t>チョウカン</t>
    </rPh>
    <rPh sb="22" eb="24">
      <t>サンケイ</t>
    </rPh>
    <rPh sb="24" eb="26">
      <t>シンブン</t>
    </rPh>
    <rPh sb="26" eb="28">
      <t>チョウカン</t>
    </rPh>
    <phoneticPr fontId="3"/>
  </si>
  <si>
    <t>地方公共団体情報システム機構（J-LIS）
マイナンバーカード発行システム</t>
  </si>
  <si>
    <t>4月28日、自治体がマイナンバーカードの交付に使うシステムのソフトウエアをバージョンアップした端末で不具合が発生した。バージョンアップを適用していない端末は正常に稼働していたため、未適用の端末を確保して業務を継続した自治体もあった。</t>
  </si>
  <si>
    <t>カード管理業務で利用する端末の機能向上のため、人口規模に応じて自治体に複数設置される「市町村統合端末」と、自治体ごとに設置する「住基ネットCS（住民基本台帳ネットワークシステム コミュニケーション・サーバー）」について、28日早朝からソフトをバージョンアップしていた。ところが、バージョンアップすると「カード発行状況照会」が利用できなくなった。</t>
    <phoneticPr fontId="6"/>
  </si>
  <si>
    <t>・日経コンピュータ（2017.4.28)</t>
  </si>
  <si>
    <t>大阪市　
ホームページ</t>
    <rPh sb="0" eb="3">
      <t>オオサカシ</t>
    </rPh>
    <phoneticPr fontId="3"/>
  </si>
  <si>
    <t>平成29年5月15日10時14分に大阪市ホームページが閲覧できなくなる障害が発生した。</t>
  </si>
  <si>
    <t>15日10時14分、大阪市ホームページに関する警報を検出。ホームページの閲覧及びホームページ管理システム（CMS）による編集ができない状態が判明。16時40分に仮復旧を行い、ホームページを公開した。原因は、業務委託事業者の設計不備と対応誤りによるネットワークサービスの機能停止。</t>
    <phoneticPr fontId="3"/>
  </si>
  <si>
    <t>設計ミス
作業ミス</t>
    <rPh sb="0" eb="2">
      <t>セッケイ</t>
    </rPh>
    <rPh sb="5" eb="7">
      <t>サギョウ</t>
    </rPh>
    <phoneticPr fontId="3"/>
  </si>
  <si>
    <t>・日本経済新聞夕刊（2017.5.15)
・大阪市報道発表（2017.5.17）</t>
    <rPh sb="1" eb="3">
      <t>ニホン</t>
    </rPh>
    <rPh sb="3" eb="5">
      <t>ケイザイ</t>
    </rPh>
    <rPh sb="5" eb="7">
      <t>シンブン</t>
    </rPh>
    <rPh sb="7" eb="9">
      <t>ユウカン</t>
    </rPh>
    <rPh sb="22" eb="25">
      <t>オオサカシ</t>
    </rPh>
    <rPh sb="25" eb="27">
      <t>ホウドウ</t>
    </rPh>
    <rPh sb="27" eb="29">
      <t>ハッピョウ</t>
    </rPh>
    <phoneticPr fontId="3"/>
  </si>
  <si>
    <t>日本テレビHD　動画配信Hulu</t>
    <rPh sb="0" eb="2">
      <t>ニホン</t>
    </rPh>
    <rPh sb="8" eb="10">
      <t>ドウガ</t>
    </rPh>
    <rPh sb="10" eb="12">
      <t>ハイシン</t>
    </rPh>
    <phoneticPr fontId="3"/>
  </si>
  <si>
    <t>一部の機種で、「動画が表⽰されない」「再⽣中に⽌まる」「画質が荒くなる」「アプリが動かない」「字幕が表⽰されない」といった視聴できない事象が発生。</t>
    <rPh sb="0" eb="2">
      <t>イチブ</t>
    </rPh>
    <rPh sb="3" eb="5">
      <t>キシュ</t>
    </rPh>
    <rPh sb="61" eb="63">
      <t>シチョウ</t>
    </rPh>
    <rPh sb="67" eb="69">
      <t>ジショウ</t>
    </rPh>
    <rPh sb="70" eb="72">
      <t>ハッセイ</t>
    </rPh>
    <phoneticPr fontId="3"/>
  </si>
  <si>
    <t>・日本経済新聞電子版（2017.5.23)
・日経産業新聞(2017.5.24）</t>
    <rPh sb="3" eb="5">
      <t>ケイザイ</t>
    </rPh>
    <rPh sb="5" eb="7">
      <t>シンブン</t>
    </rPh>
    <rPh sb="7" eb="9">
      <t>デンシ</t>
    </rPh>
    <rPh sb="9" eb="10">
      <t>バン</t>
    </rPh>
    <rPh sb="23" eb="25">
      <t>ニッケイ</t>
    </rPh>
    <rPh sb="25" eb="27">
      <t>サンギョウ</t>
    </rPh>
    <rPh sb="27" eb="29">
      <t>シンブン</t>
    </rPh>
    <phoneticPr fontId="3"/>
  </si>
  <si>
    <t>新生銀行
送金システム</t>
    <rPh sb="0" eb="2">
      <t>シンセイ</t>
    </rPh>
    <rPh sb="2" eb="4">
      <t>ギンコウ</t>
    </rPh>
    <rPh sb="5" eb="7">
      <t>ソウキン</t>
    </rPh>
    <phoneticPr fontId="3"/>
  </si>
  <si>
    <t>他行から自行の個人口座宛の送金取引を処理するシステムで、送金情報をあるサーバーから別のサーバーへ伝達する際、データの漏れがあり、エラーが発生。エラーを引き起こした送金取引を特定し、データを再送したところエラーが解消。</t>
    <rPh sb="4" eb="6">
      <t>ジコウ</t>
    </rPh>
    <phoneticPr fontId="6"/>
  </si>
  <si>
    <t>・日本経済新聞電子版（2017.5.25)
・新生銀行ホームページお知らせ（2017.5.25)</t>
    <rPh sb="3" eb="5">
      <t>ケイザイ</t>
    </rPh>
    <rPh sb="5" eb="7">
      <t>シンブン</t>
    </rPh>
    <rPh sb="7" eb="9">
      <t>デンシ</t>
    </rPh>
    <rPh sb="9" eb="10">
      <t>バン</t>
    </rPh>
    <rPh sb="23" eb="25">
      <t>シンセイ</t>
    </rPh>
    <rPh sb="25" eb="27">
      <t>ギンコウ</t>
    </rPh>
    <rPh sb="34" eb="35">
      <t>シ</t>
    </rPh>
    <phoneticPr fontId="3"/>
  </si>
  <si>
    <t>気象庁
羽田空港気象観測システム</t>
    <rPh sb="0" eb="3">
      <t>キショウチョウ</t>
    </rPh>
    <rPh sb="4" eb="6">
      <t>ハネダ</t>
    </rPh>
    <rPh sb="6" eb="8">
      <t>クウコウ</t>
    </rPh>
    <rPh sb="8" eb="10">
      <t>キショウ</t>
    </rPh>
    <rPh sb="10" eb="12">
      <t>カンソク</t>
    </rPh>
    <phoneticPr fontId="3"/>
  </si>
  <si>
    <t>羽田空港の気象観測システムの故障により、同空港を出発する航空機に遅延が生じた。全日空は、10便で離着陸が30分以上遅れた。</t>
    <phoneticPr fontId="6"/>
  </si>
  <si>
    <t>・読売オンライン（2017.5.26）</t>
    <rPh sb="1" eb="3">
      <t>ヨミウリ</t>
    </rPh>
    <phoneticPr fontId="3"/>
  </si>
  <si>
    <t>JR東日本メカトロニクス,三菱UFJニコス クラウド決済システム</t>
  </si>
  <si>
    <t>イオングループの「ミニストップ」と「まいばすけっと」の店舗で、電子マネーの決済ができないなどの状況が発生した。</t>
    <rPh sb="47" eb="49">
      <t>ジョウキョウ</t>
    </rPh>
    <rPh sb="50" eb="52">
      <t>ハッセイ</t>
    </rPh>
    <phoneticPr fontId="3"/>
  </si>
  <si>
    <t>・日経コンピュータ（2017.6.28）</t>
    <rPh sb="1" eb="3">
      <t>ニッケイ</t>
    </rPh>
    <phoneticPr fontId="3"/>
  </si>
  <si>
    <t>ヤフー　ネットオークション</t>
  </si>
  <si>
    <t xml:space="preserve">出品者は、落札者情報が確認できない、商品が出品できない、などの不具合、 落札者は、決済サービスが利用できないなどの不具合が発生。 </t>
    <rPh sb="31" eb="34">
      <t>フグアイ</t>
    </rPh>
    <phoneticPr fontId="6"/>
  </si>
  <si>
    <t>・日経コンピュータ（2017.6.21)
・ヤフーお知らせHP(2017.6.19)</t>
    <rPh sb="26" eb="27">
      <t>シ</t>
    </rPh>
    <phoneticPr fontId="6"/>
  </si>
  <si>
    <t>日本郵便　e発送サービス</t>
    <rPh sb="0" eb="2">
      <t>ニホン</t>
    </rPh>
    <rPh sb="2" eb="4">
      <t>ユウビン</t>
    </rPh>
    <rPh sb="6" eb="8">
      <t>ハッソウ</t>
    </rPh>
    <phoneticPr fontId="3"/>
  </si>
  <si>
    <t>・日経コンピュータ（2017.6.30)
・日本郵便HPお知らせ（2017.6.29）</t>
    <rPh sb="1" eb="3">
      <t>ニッケイ</t>
    </rPh>
    <rPh sb="22" eb="24">
      <t>ニホン</t>
    </rPh>
    <rPh sb="24" eb="26">
      <t>ユウビン</t>
    </rPh>
    <rPh sb="29" eb="30">
      <t>シ</t>
    </rPh>
    <phoneticPr fontId="3"/>
  </si>
  <si>
    <t>No.</t>
    <phoneticPr fontId="10"/>
  </si>
  <si>
    <t>システム名</t>
    <rPh sb="4" eb="5">
      <t>メイ</t>
    </rPh>
    <phoneticPr fontId="10"/>
  </si>
  <si>
    <t>発生日時（上段）
回復日時（下段）</t>
    <rPh sb="0" eb="2">
      <t>ハッセイ</t>
    </rPh>
    <rPh sb="2" eb="4">
      <t>ニチジ</t>
    </rPh>
    <rPh sb="5" eb="7">
      <t>ジョウダン</t>
    </rPh>
    <rPh sb="9" eb="11">
      <t>カイフク</t>
    </rPh>
    <rPh sb="11" eb="13">
      <t>ニチジ</t>
    </rPh>
    <rPh sb="14" eb="16">
      <t>ゲダン</t>
    </rPh>
    <phoneticPr fontId="10"/>
  </si>
  <si>
    <t>影響</t>
    <rPh sb="0" eb="2">
      <t>エイキョウ</t>
    </rPh>
    <phoneticPr fontId="10"/>
  </si>
  <si>
    <t>現象と原因</t>
    <rPh sb="0" eb="2">
      <t>ゲンショウ</t>
    </rPh>
    <rPh sb="3" eb="5">
      <t>ゲンイン</t>
    </rPh>
    <phoneticPr fontId="10"/>
  </si>
  <si>
    <t>直接原因</t>
    <rPh sb="0" eb="2">
      <t>チョクセツ</t>
    </rPh>
    <rPh sb="2" eb="4">
      <t>ゲンイン</t>
    </rPh>
    <phoneticPr fontId="10"/>
  </si>
  <si>
    <t>情報源</t>
    <rPh sb="0" eb="2">
      <t>ジョウホウ</t>
    </rPh>
    <rPh sb="2" eb="3">
      <t>ゲン</t>
    </rPh>
    <phoneticPr fontId="10"/>
  </si>
  <si>
    <t>年</t>
    <rPh sb="0" eb="1">
      <t>ネン</t>
    </rPh>
    <phoneticPr fontId="10"/>
  </si>
  <si>
    <t>月</t>
    <rPh sb="0" eb="1">
      <t>ツキ</t>
    </rPh>
    <phoneticPr fontId="10"/>
  </si>
  <si>
    <t>日</t>
    <rPh sb="0" eb="1">
      <t>ヒ</t>
    </rPh>
    <phoneticPr fontId="10"/>
  </si>
  <si>
    <t>時</t>
    <rPh sb="0" eb="1">
      <t>ジ</t>
    </rPh>
    <phoneticPr fontId="10"/>
  </si>
  <si>
    <t xml:space="preserve">・振込用紙の重複送付［約7,500件］
・請求書記載の電気使用量等の表示誤り［約1,000件］ 
・口座再振替のお知らせ時の金額誤り［約3,000件］
・請求書等発行遅延［約11万件］
・高圧受電（6,000V）のお客さまの電気料金を請求書を届けないまま、口座から引き落してしまった。
</t>
    <phoneticPr fontId="6"/>
  </si>
  <si>
    <t>大分県運転免許センター（大分市）のシステム障害により、免許更新に訪れた557人のうち287人に新しい免許証を発行できなかった。来訪者に対する講習や、顔写真の撮影は実施できた。</t>
    <phoneticPr fontId="6"/>
  </si>
  <si>
    <t>一時、約4万6000件の振り込みができなくなった。完了できなかった振り込みについては、順次、手続きを続け、27日朝までにほぼ解消した。</t>
    <phoneticPr fontId="6"/>
  </si>
  <si>
    <t>10日午前8時45分から運用を開始した電子メールで「BCC」と記入されたメールアドレスを誤って 「TO」に自動的変換 していた 。誤りに気づき、 午前10時59分に変換機能を停止した。</t>
    <phoneticPr fontId="6"/>
  </si>
  <si>
    <t>別１</t>
    <rPh sb="0" eb="1">
      <t>ベツ</t>
    </rPh>
    <phoneticPr fontId="6"/>
  </si>
  <si>
    <t>別２</t>
    <rPh sb="0" eb="1">
      <t>ベツ</t>
    </rPh>
    <phoneticPr fontId="6"/>
  </si>
  <si>
    <t>別３</t>
    <rPh sb="0" eb="1">
      <t>ベツ</t>
    </rPh>
    <phoneticPr fontId="6"/>
  </si>
  <si>
    <t>別４</t>
    <rPh sb="0" eb="1">
      <t>ベツ</t>
    </rPh>
    <phoneticPr fontId="6"/>
  </si>
  <si>
    <t>219件のメールアドレスが流出した。4通の電子メールが本来 「BCC」に記入して送信されるところ、 「TO」に記入され、 受信者にすべてのメールアドレスが表示される形で送信された。</t>
    <phoneticPr fontId="3"/>
  </si>
  <si>
    <t>別５</t>
    <rPh sb="0" eb="1">
      <t>ベツ</t>
    </rPh>
    <phoneticPr fontId="6"/>
  </si>
  <si>
    <t>No.</t>
    <phoneticPr fontId="10"/>
  </si>
  <si>
    <t>yahoo!ショッピング
日次売上速報メール</t>
    <rPh sb="13" eb="15">
      <t>ニチジ</t>
    </rPh>
    <rPh sb="15" eb="17">
      <t>ウリア</t>
    </rPh>
    <rPh sb="17" eb="19">
      <t>ソクホウ</t>
    </rPh>
    <phoneticPr fontId="3"/>
  </si>
  <si>
    <t>店舗に売り上げ情報を知らせるメールが他店に誤送信され、メールを通じて情報漏えいが発生した。
被害店舗は236店舗
誤送信先は1,113店舗</t>
    <rPh sb="0" eb="2">
      <t>テンポ</t>
    </rPh>
    <rPh sb="3" eb="4">
      <t>ウ</t>
    </rPh>
    <rPh sb="5" eb="6">
      <t>ア</t>
    </rPh>
    <rPh sb="7" eb="9">
      <t>ジョウホウ</t>
    </rPh>
    <rPh sb="10" eb="11">
      <t>シ</t>
    </rPh>
    <rPh sb="18" eb="20">
      <t>タテン</t>
    </rPh>
    <rPh sb="21" eb="22">
      <t>ゴ</t>
    </rPh>
    <rPh sb="22" eb="24">
      <t>ソウシン</t>
    </rPh>
    <rPh sb="31" eb="32">
      <t>ツウ</t>
    </rPh>
    <rPh sb="34" eb="36">
      <t>ジョウホウ</t>
    </rPh>
    <rPh sb="36" eb="37">
      <t>ロウ</t>
    </rPh>
    <rPh sb="40" eb="42">
      <t>ハッセイ</t>
    </rPh>
    <rPh sb="46" eb="48">
      <t>ヒガイ</t>
    </rPh>
    <rPh sb="48" eb="50">
      <t>テンポ</t>
    </rPh>
    <rPh sb="54" eb="56">
      <t>テンポ</t>
    </rPh>
    <rPh sb="57" eb="58">
      <t>ゴ</t>
    </rPh>
    <rPh sb="58" eb="60">
      <t>ソウシン</t>
    </rPh>
    <rPh sb="60" eb="61">
      <t>サキ</t>
    </rPh>
    <rPh sb="67" eb="69">
      <t>テンポ</t>
    </rPh>
    <phoneticPr fontId="3"/>
  </si>
  <si>
    <t xml:space="preserve">ソフトウェア障害
</t>
    <rPh sb="6" eb="8">
      <t>ショウガイ</t>
    </rPh>
    <phoneticPr fontId="3"/>
  </si>
  <si>
    <t>・日経コンピュータ(2016.8.4)</t>
    <rPh sb="1" eb="3">
      <t>ニッケイ</t>
    </rPh>
    <phoneticPr fontId="3"/>
  </si>
  <si>
    <t>総務省
e-Stat</t>
    <rPh sb="0" eb="3">
      <t>ソウムショウ</t>
    </rPh>
    <phoneticPr fontId="3"/>
  </si>
  <si>
    <t>システム障害により、サイトが閲覧できなくなった。</t>
    <rPh sb="4" eb="6">
      <t>ショウガイ</t>
    </rPh>
    <rPh sb="14" eb="16">
      <t>エツラン</t>
    </rPh>
    <phoneticPr fontId="3"/>
  </si>
  <si>
    <t>政府の各種統計をまとめているインターネットサイト「e-Stat」が、API機能の不具合により閲覧できなくなった。直接の原因は機器の不具合。
このサイトには、総務省の国勢調査や、厚生労働省の有効求人倍率といった情報が一元的に管理されている。</t>
    <rPh sb="0" eb="2">
      <t>セイフ</t>
    </rPh>
    <rPh sb="3" eb="5">
      <t>カクシュ</t>
    </rPh>
    <rPh sb="5" eb="7">
      <t>トウケイ</t>
    </rPh>
    <rPh sb="37" eb="39">
      <t>キノウ</t>
    </rPh>
    <rPh sb="40" eb="43">
      <t>フグアイ</t>
    </rPh>
    <rPh sb="46" eb="48">
      <t>エツラン</t>
    </rPh>
    <rPh sb="56" eb="58">
      <t>チョクセツ</t>
    </rPh>
    <rPh sb="59" eb="61">
      <t>ゲンイン</t>
    </rPh>
    <rPh sb="62" eb="64">
      <t>キキ</t>
    </rPh>
    <rPh sb="65" eb="68">
      <t>フグアイ</t>
    </rPh>
    <rPh sb="78" eb="81">
      <t>ソウムショウ</t>
    </rPh>
    <rPh sb="82" eb="84">
      <t>コクセイ</t>
    </rPh>
    <rPh sb="84" eb="86">
      <t>チョウサ</t>
    </rPh>
    <rPh sb="88" eb="90">
      <t>コウセイ</t>
    </rPh>
    <rPh sb="90" eb="93">
      <t>ロウドウショウ</t>
    </rPh>
    <rPh sb="94" eb="96">
      <t>ユウコウ</t>
    </rPh>
    <rPh sb="96" eb="98">
      <t>キュウジン</t>
    </rPh>
    <rPh sb="98" eb="100">
      <t>バイリツ</t>
    </rPh>
    <rPh sb="104" eb="106">
      <t>ジョウホウ</t>
    </rPh>
    <rPh sb="107" eb="110">
      <t>イチゲンテキ</t>
    </rPh>
    <rPh sb="111" eb="113">
      <t>カンリ</t>
    </rPh>
    <phoneticPr fontId="3"/>
  </si>
  <si>
    <t>・e-Statプレスリリース
・毎日新聞朝刊(2016.7.1)</t>
    <rPh sb="16" eb="18">
      <t>マイニチ</t>
    </rPh>
    <phoneticPr fontId="3"/>
  </si>
  <si>
    <t>大阪取引所
J-GATE</t>
    <rPh sb="0" eb="2">
      <t>オオサカ</t>
    </rPh>
    <rPh sb="2" eb="4">
      <t>トリヒキ</t>
    </rPh>
    <rPh sb="4" eb="5">
      <t>ジョ</t>
    </rPh>
    <phoneticPr fontId="3"/>
  </si>
  <si>
    <t>国債先物、国債先物オプション、有価証券オプションが約定できなくなった。</t>
    <rPh sb="0" eb="2">
      <t>コクサイ</t>
    </rPh>
    <rPh sb="2" eb="4">
      <t>サキモノ</t>
    </rPh>
    <rPh sb="5" eb="7">
      <t>コクサイ</t>
    </rPh>
    <rPh sb="7" eb="9">
      <t>サキモノ</t>
    </rPh>
    <rPh sb="15" eb="17">
      <t>ユウカ</t>
    </rPh>
    <rPh sb="17" eb="19">
      <t>ショウケン</t>
    </rPh>
    <rPh sb="25" eb="27">
      <t>ヤクジョウ</t>
    </rPh>
    <phoneticPr fontId="3"/>
  </si>
  <si>
    <t>・日本経済新聞夕刊(2016.7.29)</t>
    <rPh sb="1" eb="3">
      <t>ニホン</t>
    </rPh>
    <rPh sb="3" eb="5">
      <t>ケイザイ</t>
    </rPh>
    <rPh sb="5" eb="7">
      <t>シンブン</t>
    </rPh>
    <rPh sb="7" eb="9">
      <t>ユウカン</t>
    </rPh>
    <phoneticPr fontId="3"/>
  </si>
  <si>
    <t>午前</t>
    <rPh sb="0" eb="2">
      <t>ゴゼン</t>
    </rPh>
    <phoneticPr fontId="2"/>
  </si>
  <si>
    <t>国債先物のオプション取引に関連した一部機能を停止した。</t>
    <rPh sb="0" eb="2">
      <t>コクサイ</t>
    </rPh>
    <rPh sb="2" eb="4">
      <t>サキモノ</t>
    </rPh>
    <rPh sb="10" eb="12">
      <t>トリヒキ</t>
    </rPh>
    <rPh sb="13" eb="15">
      <t>カンレン</t>
    </rPh>
    <rPh sb="17" eb="19">
      <t>イチブ</t>
    </rPh>
    <rPh sb="19" eb="21">
      <t>キノウ</t>
    </rPh>
    <rPh sb="22" eb="24">
      <t>テイシ</t>
    </rPh>
    <phoneticPr fontId="3"/>
  </si>
  <si>
    <t>・日本経済新聞電子版(2016.8.1)</t>
    <rPh sb="1" eb="3">
      <t>ニホン</t>
    </rPh>
    <rPh sb="3" eb="5">
      <t>ケイザイ</t>
    </rPh>
    <rPh sb="5" eb="7">
      <t>シンブン</t>
    </rPh>
    <rPh sb="7" eb="9">
      <t>デンシ</t>
    </rPh>
    <rPh sb="9" eb="10">
      <t>バン</t>
    </rPh>
    <phoneticPr fontId="3"/>
  </si>
  <si>
    <t>東京電力パワーグリッド
電気使用量システム</t>
    <rPh sb="0" eb="2">
      <t>トウキョウ</t>
    </rPh>
    <rPh sb="2" eb="4">
      <t>デンリョク</t>
    </rPh>
    <rPh sb="12" eb="14">
      <t>デンキ</t>
    </rPh>
    <rPh sb="14" eb="17">
      <t>シヨウリョウ</t>
    </rPh>
    <phoneticPr fontId="3"/>
  </si>
  <si>
    <t>電力小売りを手掛ける事業者に、電気使用量を誤って伝えていた。
影響があったのは、家庭や商店などとの契約8,531件。
4～8月の使用量が最大で数百倍になっており、過大請求につながった可能性がある。</t>
    <rPh sb="0" eb="2">
      <t>デンリョク</t>
    </rPh>
    <rPh sb="2" eb="4">
      <t>コウリ</t>
    </rPh>
    <rPh sb="6" eb="8">
      <t>テガ</t>
    </rPh>
    <rPh sb="10" eb="13">
      <t>ジギョウシャ</t>
    </rPh>
    <rPh sb="15" eb="17">
      <t>デンキ</t>
    </rPh>
    <rPh sb="17" eb="20">
      <t>シヨウリョウ</t>
    </rPh>
    <rPh sb="21" eb="22">
      <t>アヤマ</t>
    </rPh>
    <rPh sb="24" eb="25">
      <t>ツタ</t>
    </rPh>
    <rPh sb="31" eb="33">
      <t>エイキョウ</t>
    </rPh>
    <rPh sb="40" eb="42">
      <t>カテイ</t>
    </rPh>
    <rPh sb="43" eb="45">
      <t>ショウテン</t>
    </rPh>
    <rPh sb="49" eb="51">
      <t>ケイヤク</t>
    </rPh>
    <rPh sb="56" eb="57">
      <t>ケン</t>
    </rPh>
    <rPh sb="62" eb="63">
      <t>ガツ</t>
    </rPh>
    <rPh sb="64" eb="67">
      <t>シヨウリョウ</t>
    </rPh>
    <rPh sb="68" eb="70">
      <t>サイダイ</t>
    </rPh>
    <rPh sb="71" eb="72">
      <t>スウ</t>
    </rPh>
    <rPh sb="72" eb="74">
      <t>ヒャクバイ</t>
    </rPh>
    <rPh sb="81" eb="83">
      <t>カダイ</t>
    </rPh>
    <rPh sb="83" eb="85">
      <t>セイキュウ</t>
    </rPh>
    <rPh sb="91" eb="94">
      <t>カノウセイ</t>
    </rPh>
    <phoneticPr fontId="3"/>
  </si>
  <si>
    <t>新電力や東電の新プランに切り替えた家庭は、アナログ式の電力量計から新型のスマートメータに交換したが、その際、検針員が旧電力計の数値を読み間違えてシステムに登録した。検針システムの不具合も重なった。</t>
    <rPh sb="0" eb="1">
      <t>シン</t>
    </rPh>
    <rPh sb="1" eb="3">
      <t>デンリョク</t>
    </rPh>
    <rPh sb="4" eb="6">
      <t>トウデン</t>
    </rPh>
    <rPh sb="7" eb="8">
      <t>シン</t>
    </rPh>
    <rPh sb="12" eb="13">
      <t>キ</t>
    </rPh>
    <rPh sb="14" eb="15">
      <t>カ</t>
    </rPh>
    <rPh sb="17" eb="19">
      <t>カテイ</t>
    </rPh>
    <rPh sb="25" eb="26">
      <t>シキ</t>
    </rPh>
    <rPh sb="27" eb="29">
      <t>デンリョク</t>
    </rPh>
    <rPh sb="29" eb="30">
      <t>リョウ</t>
    </rPh>
    <rPh sb="30" eb="31">
      <t>ケイ</t>
    </rPh>
    <rPh sb="33" eb="35">
      <t>シンガタ</t>
    </rPh>
    <rPh sb="44" eb="46">
      <t>コウカン</t>
    </rPh>
    <rPh sb="52" eb="53">
      <t>サイ</t>
    </rPh>
    <rPh sb="54" eb="56">
      <t>ケンシン</t>
    </rPh>
    <rPh sb="56" eb="57">
      <t>イン</t>
    </rPh>
    <rPh sb="58" eb="59">
      <t>キュウ</t>
    </rPh>
    <rPh sb="59" eb="62">
      <t>デンリョクケイ</t>
    </rPh>
    <rPh sb="63" eb="65">
      <t>スウチ</t>
    </rPh>
    <rPh sb="66" eb="67">
      <t>ヨ</t>
    </rPh>
    <rPh sb="68" eb="70">
      <t>マチガ</t>
    </rPh>
    <rPh sb="77" eb="79">
      <t>トウロク</t>
    </rPh>
    <rPh sb="82" eb="84">
      <t>ケンシン</t>
    </rPh>
    <rPh sb="89" eb="92">
      <t>フグアイ</t>
    </rPh>
    <rPh sb="93" eb="94">
      <t>カサ</t>
    </rPh>
    <phoneticPr fontId="3"/>
  </si>
  <si>
    <t>・朝日新聞朝刊(2016.8.24)</t>
    <rPh sb="1" eb="3">
      <t>アサヒ</t>
    </rPh>
    <rPh sb="3" eb="5">
      <t>シンブン</t>
    </rPh>
    <rPh sb="5" eb="7">
      <t>チョウカン</t>
    </rPh>
    <phoneticPr fontId="3"/>
  </si>
  <si>
    <t>三重銀行
ATM</t>
    <rPh sb="0" eb="2">
      <t>ミエ</t>
    </rPh>
    <rPh sb="2" eb="4">
      <t>ギンコウ</t>
    </rPh>
    <phoneticPr fontId="3"/>
  </si>
  <si>
    <t>システム障害によって、愛知県、三重県に設置したATM232台が利用できなくなった。
午後9時までに192台が復旧し、残りの40台についても翌日の営業開始までに復旧見込みと発表した。</t>
    <rPh sb="4" eb="6">
      <t>ショウガイ</t>
    </rPh>
    <rPh sb="11" eb="13">
      <t>アイチ</t>
    </rPh>
    <rPh sb="13" eb="14">
      <t>ケン</t>
    </rPh>
    <rPh sb="15" eb="18">
      <t>ミエケン</t>
    </rPh>
    <rPh sb="19" eb="21">
      <t>セッチ</t>
    </rPh>
    <rPh sb="29" eb="30">
      <t>ダイ</t>
    </rPh>
    <rPh sb="31" eb="33">
      <t>リヨウ</t>
    </rPh>
    <rPh sb="42" eb="44">
      <t>ゴゴ</t>
    </rPh>
    <rPh sb="45" eb="46">
      <t>ジ</t>
    </rPh>
    <rPh sb="52" eb="53">
      <t>ダイ</t>
    </rPh>
    <rPh sb="54" eb="56">
      <t>フッキュウ</t>
    </rPh>
    <rPh sb="58" eb="59">
      <t>ノコ</t>
    </rPh>
    <rPh sb="63" eb="64">
      <t>ダイ</t>
    </rPh>
    <rPh sb="69" eb="71">
      <t>ヨクジツ</t>
    </rPh>
    <rPh sb="72" eb="74">
      <t>エイギョウ</t>
    </rPh>
    <rPh sb="74" eb="76">
      <t>カイシ</t>
    </rPh>
    <rPh sb="79" eb="81">
      <t>フッキュウ</t>
    </rPh>
    <rPh sb="81" eb="83">
      <t>ミコ</t>
    </rPh>
    <rPh sb="85" eb="87">
      <t>ハッピョウ</t>
    </rPh>
    <phoneticPr fontId="3"/>
  </si>
  <si>
    <t>中央のシステムと、個々のATMをつなぐネットワークに障害が発生した。</t>
    <rPh sb="0" eb="2">
      <t>チュウオウ</t>
    </rPh>
    <rPh sb="9" eb="11">
      <t>ココ</t>
    </rPh>
    <rPh sb="26" eb="28">
      <t>ショウガイ</t>
    </rPh>
    <rPh sb="29" eb="31">
      <t>ハッセイ</t>
    </rPh>
    <phoneticPr fontId="3"/>
  </si>
  <si>
    <t>・日本経済新聞(名古屋版)朝刊(2016.8.29)</t>
    <rPh sb="1" eb="3">
      <t>ニホン</t>
    </rPh>
    <rPh sb="3" eb="5">
      <t>ケイザイ</t>
    </rPh>
    <rPh sb="5" eb="7">
      <t>シンブン</t>
    </rPh>
    <rPh sb="8" eb="11">
      <t>ナゴヤ</t>
    </rPh>
    <rPh sb="11" eb="12">
      <t>バン</t>
    </rPh>
    <rPh sb="13" eb="15">
      <t>チョウカン</t>
    </rPh>
    <phoneticPr fontId="3"/>
  </si>
  <si>
    <t>日本生命保険相互会社</t>
    <rPh sb="0" eb="2">
      <t>ニホン</t>
    </rPh>
    <rPh sb="2" eb="4">
      <t>セイメイ</t>
    </rPh>
    <rPh sb="4" eb="6">
      <t>ホケン</t>
    </rPh>
    <rPh sb="6" eb="8">
      <t>ソウゴ</t>
    </rPh>
    <rPh sb="8" eb="10">
      <t>カイシャ</t>
    </rPh>
    <phoneticPr fontId="3"/>
  </si>
  <si>
    <t>保険金・給付金の支払いについて、顧客約5,000人の手続きが1日程度遅延した。
支払い期日に遅れる場合は、所定の遅延利息を付して支払うとしている。</t>
    <rPh sb="0" eb="3">
      <t>ホケンキン</t>
    </rPh>
    <rPh sb="4" eb="7">
      <t>キュウフキン</t>
    </rPh>
    <rPh sb="8" eb="10">
      <t>シハラ</t>
    </rPh>
    <rPh sb="18" eb="19">
      <t>ヤク</t>
    </rPh>
    <rPh sb="24" eb="25">
      <t>ニン</t>
    </rPh>
    <rPh sb="26" eb="28">
      <t>テツヅ</t>
    </rPh>
    <rPh sb="31" eb="32">
      <t>ニチ</t>
    </rPh>
    <rPh sb="32" eb="34">
      <t>テイド</t>
    </rPh>
    <rPh sb="34" eb="36">
      <t>チエン</t>
    </rPh>
    <rPh sb="40" eb="42">
      <t>シハラ</t>
    </rPh>
    <rPh sb="43" eb="45">
      <t>キジツ</t>
    </rPh>
    <rPh sb="46" eb="47">
      <t>オク</t>
    </rPh>
    <rPh sb="49" eb="51">
      <t>バアイ</t>
    </rPh>
    <rPh sb="53" eb="55">
      <t>ショテイ</t>
    </rPh>
    <rPh sb="56" eb="58">
      <t>チエン</t>
    </rPh>
    <rPh sb="58" eb="60">
      <t>リソク</t>
    </rPh>
    <rPh sb="61" eb="62">
      <t>フ</t>
    </rPh>
    <rPh sb="64" eb="66">
      <t>シハラ</t>
    </rPh>
    <phoneticPr fontId="3"/>
  </si>
  <si>
    <t>・日本生命保険相互会社プレスリリース(2016.8.31)
・日本経済新聞朝刊(2016.9.1)</t>
    <rPh sb="1" eb="3">
      <t>ニホン</t>
    </rPh>
    <rPh sb="3" eb="5">
      <t>セイメイ</t>
    </rPh>
    <rPh sb="5" eb="7">
      <t>ホケン</t>
    </rPh>
    <rPh sb="7" eb="9">
      <t>ソウゴ</t>
    </rPh>
    <rPh sb="9" eb="11">
      <t>カイシャ</t>
    </rPh>
    <rPh sb="31" eb="33">
      <t>ニホン</t>
    </rPh>
    <rPh sb="33" eb="35">
      <t>ケイザイ</t>
    </rPh>
    <rPh sb="35" eb="37">
      <t>シンブン</t>
    </rPh>
    <rPh sb="37" eb="39">
      <t>チョウカン</t>
    </rPh>
    <phoneticPr fontId="3"/>
  </si>
  <si>
    <t>横浜銀行
七十七銀行
北海道銀行
北陸銀行
勘定系システム
「MEJAR」</t>
    <rPh sb="0" eb="2">
      <t>ヨコハマ</t>
    </rPh>
    <rPh sb="2" eb="4">
      <t>ギンコウ</t>
    </rPh>
    <rPh sb="5" eb="6">
      <t>ナナ</t>
    </rPh>
    <rPh sb="6" eb="7">
      <t>ジュウ</t>
    </rPh>
    <rPh sb="7" eb="8">
      <t>ナナ</t>
    </rPh>
    <rPh sb="8" eb="10">
      <t>ギンコウ</t>
    </rPh>
    <rPh sb="11" eb="14">
      <t>ホッカイドウ</t>
    </rPh>
    <rPh sb="14" eb="16">
      <t>ギンコウ</t>
    </rPh>
    <rPh sb="17" eb="19">
      <t>ホクリク</t>
    </rPh>
    <rPh sb="19" eb="21">
      <t>ギンコウ</t>
    </rPh>
    <rPh sb="22" eb="24">
      <t>カンジョウ</t>
    </rPh>
    <rPh sb="24" eb="25">
      <t>ケイ</t>
    </rPh>
    <phoneticPr fontId="3"/>
  </si>
  <si>
    <t>・日本経済新聞朝刊(2016.9.29)
・日経コンピュータ(2016.10.3)
・日経コンピュータ(2016.11.10)</t>
    <rPh sb="1" eb="3">
      <t>ニホン</t>
    </rPh>
    <rPh sb="3" eb="5">
      <t>ケイザイ</t>
    </rPh>
    <rPh sb="5" eb="7">
      <t>シンブン</t>
    </rPh>
    <rPh sb="7" eb="9">
      <t>チョウカン</t>
    </rPh>
    <rPh sb="22" eb="24">
      <t>ニッケイ</t>
    </rPh>
    <rPh sb="43" eb="45">
      <t>ニッケイ</t>
    </rPh>
    <phoneticPr fontId="3"/>
  </si>
  <si>
    <t>東京国際映画祭
電子チケット販売システム</t>
    <rPh sb="0" eb="2">
      <t>トウキョウ</t>
    </rPh>
    <rPh sb="2" eb="4">
      <t>コクサイ</t>
    </rPh>
    <rPh sb="4" eb="7">
      <t>エイガサイ</t>
    </rPh>
    <rPh sb="8" eb="10">
      <t>デンシ</t>
    </rPh>
    <rPh sb="14" eb="16">
      <t>ハンバイ</t>
    </rPh>
    <phoneticPr fontId="3"/>
  </si>
  <si>
    <t>・日経コンピュータ(2016.11.24)</t>
    <rPh sb="1" eb="3">
      <t>ニッケイ</t>
    </rPh>
    <phoneticPr fontId="3"/>
  </si>
  <si>
    <t>J-LIS
マイナンバーカード交付システム</t>
    <rPh sb="15" eb="17">
      <t>コウフ</t>
    </rPh>
    <phoneticPr fontId="3"/>
  </si>
  <si>
    <t>システムの不具合で、約3時間、自治体がカードを交付できなくなった。</t>
    <rPh sb="5" eb="8">
      <t>フグアイ</t>
    </rPh>
    <rPh sb="10" eb="11">
      <t>ヤク</t>
    </rPh>
    <rPh sb="12" eb="14">
      <t>ジカン</t>
    </rPh>
    <rPh sb="15" eb="18">
      <t>ジチタイ</t>
    </rPh>
    <rPh sb="23" eb="25">
      <t>コウフ</t>
    </rPh>
    <phoneticPr fontId="3"/>
  </si>
  <si>
    <t>中継サーバ1号機のハードウェア故障が原因。
４台の中継サーバ（個人番号カード管理システムを構成するサーバで、市町村と機構との通信を中継するもの）のうち、1台（1号機）が正常に動作しなかった。
中継サーバ１号機を切り離し、残り3台のサーバに分散させることで復旧した。
今後、詳細な原因分析等のため、ログ解析等を行う。</t>
    <rPh sb="0" eb="2">
      <t>チュウケイ</t>
    </rPh>
    <rPh sb="6" eb="8">
      <t>ゴウキ</t>
    </rPh>
    <rPh sb="15" eb="17">
      <t>コショウ</t>
    </rPh>
    <rPh sb="18" eb="20">
      <t>ゲンイン</t>
    </rPh>
    <rPh sb="127" eb="129">
      <t>フッキュウ</t>
    </rPh>
    <rPh sb="133" eb="135">
      <t>コンゴ</t>
    </rPh>
    <rPh sb="136" eb="138">
      <t>ショウサイ</t>
    </rPh>
    <rPh sb="139" eb="141">
      <t>ゲンイン</t>
    </rPh>
    <rPh sb="141" eb="143">
      <t>ブンセキ</t>
    </rPh>
    <rPh sb="143" eb="144">
      <t>トウ</t>
    </rPh>
    <rPh sb="150" eb="152">
      <t>カイセキ</t>
    </rPh>
    <rPh sb="152" eb="153">
      <t>トウ</t>
    </rPh>
    <rPh sb="154" eb="155">
      <t>オコナ</t>
    </rPh>
    <phoneticPr fontId="3"/>
  </si>
  <si>
    <t>・J-LISプレスリリース(2016.10.24)
・朝日新聞朝刊(2016.10.25)</t>
    <rPh sb="27" eb="29">
      <t>アサヒ</t>
    </rPh>
    <rPh sb="29" eb="31">
      <t>シンブン</t>
    </rPh>
    <rPh sb="31" eb="33">
      <t>チョウカン</t>
    </rPh>
    <phoneticPr fontId="3"/>
  </si>
  <si>
    <t>同日から開始されたアップルペイサービスの影響で、サービスへのアクセスが集中し、利用がしにくくなった。</t>
    <rPh sb="0" eb="2">
      <t>ドウジツ</t>
    </rPh>
    <rPh sb="4" eb="6">
      <t>カイシ</t>
    </rPh>
    <rPh sb="20" eb="22">
      <t>エイキョウ</t>
    </rPh>
    <rPh sb="35" eb="37">
      <t>シュウチュウ</t>
    </rPh>
    <rPh sb="39" eb="41">
      <t>リヨウ</t>
    </rPh>
    <phoneticPr fontId="3"/>
  </si>
  <si>
    <t>アクセスの集中</t>
    <rPh sb="5" eb="7">
      <t>シュウチュウ</t>
    </rPh>
    <phoneticPr fontId="3"/>
  </si>
  <si>
    <t>・朝日新聞電子版(2016.10.25)
・日本経済新聞夕刊(2016.10.25)
・毎日新聞夕刊(2016.10.25)
・ITmediaニュース(2016.10.25)</t>
    <rPh sb="1" eb="3">
      <t>アサヒ</t>
    </rPh>
    <rPh sb="3" eb="5">
      <t>シンブン</t>
    </rPh>
    <rPh sb="5" eb="7">
      <t>デンシ</t>
    </rPh>
    <rPh sb="7" eb="8">
      <t>バン</t>
    </rPh>
    <rPh sb="22" eb="24">
      <t>ニホン</t>
    </rPh>
    <rPh sb="24" eb="26">
      <t>ケイザイ</t>
    </rPh>
    <rPh sb="26" eb="28">
      <t>シンブン</t>
    </rPh>
    <rPh sb="28" eb="30">
      <t>ユウカン</t>
    </rPh>
    <rPh sb="44" eb="46">
      <t>マイニチ</t>
    </rPh>
    <rPh sb="46" eb="48">
      <t>シンブン</t>
    </rPh>
    <rPh sb="48" eb="50">
      <t>ユウカン</t>
    </rPh>
    <phoneticPr fontId="3"/>
  </si>
  <si>
    <t>松井証券
取引システム</t>
    <rPh sb="0" eb="2">
      <t>マツイ</t>
    </rPh>
    <rPh sb="2" eb="4">
      <t>ショウケン</t>
    </rPh>
    <rPh sb="5" eb="7">
      <t>トリヒキ</t>
    </rPh>
    <phoneticPr fontId="3"/>
  </si>
  <si>
    <t>個人投資家向け取引システムに障害が発生し、注文受付や約定処理に数分の遅れが生じた。
1日4万人の個人投資家らが売買したいタイミングで取引ができなかった。</t>
    <rPh sb="0" eb="2">
      <t>コジン</t>
    </rPh>
    <rPh sb="2" eb="5">
      <t>トウシカ</t>
    </rPh>
    <rPh sb="5" eb="6">
      <t>ム</t>
    </rPh>
    <rPh sb="7" eb="9">
      <t>トリヒキ</t>
    </rPh>
    <rPh sb="14" eb="16">
      <t>ショウガイ</t>
    </rPh>
    <rPh sb="17" eb="19">
      <t>ハッセイ</t>
    </rPh>
    <rPh sb="21" eb="23">
      <t>チュウモン</t>
    </rPh>
    <rPh sb="23" eb="25">
      <t>ウケツケ</t>
    </rPh>
    <rPh sb="26" eb="28">
      <t>ヤクジョウ</t>
    </rPh>
    <rPh sb="28" eb="30">
      <t>ショリ</t>
    </rPh>
    <rPh sb="31" eb="33">
      <t>スウフン</t>
    </rPh>
    <rPh sb="34" eb="35">
      <t>オク</t>
    </rPh>
    <rPh sb="37" eb="38">
      <t>ショウ</t>
    </rPh>
    <rPh sb="43" eb="44">
      <t>ニチ</t>
    </rPh>
    <rPh sb="45" eb="46">
      <t>マン</t>
    </rPh>
    <rPh sb="46" eb="47">
      <t>ニン</t>
    </rPh>
    <rPh sb="48" eb="50">
      <t>コジン</t>
    </rPh>
    <rPh sb="50" eb="53">
      <t>トウシカ</t>
    </rPh>
    <rPh sb="55" eb="57">
      <t>バイバイ</t>
    </rPh>
    <rPh sb="66" eb="68">
      <t>トリヒキ</t>
    </rPh>
    <phoneticPr fontId="3"/>
  </si>
  <si>
    <t>原因調査中。</t>
    <rPh sb="0" eb="2">
      <t>ゲンイン</t>
    </rPh>
    <rPh sb="2" eb="5">
      <t>チョウサチュウ</t>
    </rPh>
    <phoneticPr fontId="3"/>
  </si>
  <si>
    <t>・朝日新聞朝刊(2016.11.8)
・日本経済新聞朝刊(2016.11.8)</t>
    <rPh sb="1" eb="3">
      <t>アサヒ</t>
    </rPh>
    <rPh sb="3" eb="5">
      <t>シンブン</t>
    </rPh>
    <rPh sb="5" eb="7">
      <t>チョウカン</t>
    </rPh>
    <rPh sb="20" eb="22">
      <t>ニホン</t>
    </rPh>
    <rPh sb="22" eb="24">
      <t>ケイザイ</t>
    </rPh>
    <rPh sb="24" eb="26">
      <t>シンブン</t>
    </rPh>
    <rPh sb="26" eb="28">
      <t>チョウカン</t>
    </rPh>
    <phoneticPr fontId="3"/>
  </si>
  <si>
    <t>ANA
羽田空港手荷物搬送システム</t>
    <rPh sb="4" eb="6">
      <t>ハネダ</t>
    </rPh>
    <rPh sb="6" eb="8">
      <t>クウコウ</t>
    </rPh>
    <rPh sb="8" eb="11">
      <t>テニモツ</t>
    </rPh>
    <rPh sb="11" eb="13">
      <t>ハンソウ</t>
    </rPh>
    <phoneticPr fontId="3"/>
  </si>
  <si>
    <t>乗客から預かった荷物を数えるシステムに障害が発生した。
羽田を出発する計18便が30分以上遅延したほか、12便で荷物を一部搭載できずに出発し、後続便で運ぶ事態となった。約4,500人に影響が出た。</t>
    <rPh sb="0" eb="2">
      <t>ジョウキャク</t>
    </rPh>
    <rPh sb="4" eb="5">
      <t>アズ</t>
    </rPh>
    <rPh sb="8" eb="10">
      <t>ニモツ</t>
    </rPh>
    <rPh sb="11" eb="12">
      <t>カゾ</t>
    </rPh>
    <rPh sb="19" eb="21">
      <t>ショウガイ</t>
    </rPh>
    <rPh sb="22" eb="24">
      <t>ハッセイ</t>
    </rPh>
    <rPh sb="28" eb="30">
      <t>ハネダ</t>
    </rPh>
    <rPh sb="31" eb="33">
      <t>シュッパツ</t>
    </rPh>
    <rPh sb="35" eb="36">
      <t>ケイ</t>
    </rPh>
    <rPh sb="38" eb="39">
      <t>ビン</t>
    </rPh>
    <rPh sb="42" eb="43">
      <t>フン</t>
    </rPh>
    <rPh sb="43" eb="45">
      <t>イジョウ</t>
    </rPh>
    <rPh sb="45" eb="47">
      <t>チエン</t>
    </rPh>
    <rPh sb="54" eb="55">
      <t>ビン</t>
    </rPh>
    <rPh sb="56" eb="58">
      <t>ニモツ</t>
    </rPh>
    <rPh sb="59" eb="61">
      <t>イチブ</t>
    </rPh>
    <rPh sb="61" eb="63">
      <t>トウサイ</t>
    </rPh>
    <rPh sb="67" eb="69">
      <t>シュッパツ</t>
    </rPh>
    <rPh sb="71" eb="73">
      <t>コウゾク</t>
    </rPh>
    <rPh sb="73" eb="74">
      <t>ビン</t>
    </rPh>
    <rPh sb="75" eb="76">
      <t>ハコ</t>
    </rPh>
    <rPh sb="77" eb="79">
      <t>ジタイ</t>
    </rPh>
    <rPh sb="84" eb="85">
      <t>ヤク</t>
    </rPh>
    <rPh sb="90" eb="91">
      <t>ニン</t>
    </rPh>
    <rPh sb="92" eb="94">
      <t>エイキョウ</t>
    </rPh>
    <rPh sb="95" eb="96">
      <t>デ</t>
    </rPh>
    <phoneticPr fontId="3"/>
  </si>
  <si>
    <t>・ANAプレスリリース(2016.11.10)
・毎日新聞電子版(2016.11.10)
・Aviation Wire(2016.11.10)</t>
    <rPh sb="25" eb="27">
      <t>マイニチ</t>
    </rPh>
    <rPh sb="27" eb="29">
      <t>シンブン</t>
    </rPh>
    <rPh sb="29" eb="31">
      <t>デンシ</t>
    </rPh>
    <rPh sb="31" eb="32">
      <t>バン</t>
    </rPh>
    <phoneticPr fontId="3"/>
  </si>
  <si>
    <t>東京商品取引所</t>
    <rPh sb="0" eb="2">
      <t>トウキョウ</t>
    </rPh>
    <rPh sb="2" eb="4">
      <t>ショウヒン</t>
    </rPh>
    <rPh sb="4" eb="6">
      <t>トリヒキ</t>
    </rPh>
    <rPh sb="6" eb="7">
      <t>ジョ</t>
    </rPh>
    <phoneticPr fontId="3"/>
  </si>
  <si>
    <t>3:15
10:00</t>
    <phoneticPr fontId="2"/>
  </si>
  <si>
    <t>注文件数が処理能力の上限に達したため。この日は米国大統領選でトランプ氏が市場予想に反して当選したことで、為替相場が大きく変動していた。</t>
    <rPh sb="21" eb="22">
      <t>ヒ</t>
    </rPh>
    <rPh sb="23" eb="25">
      <t>ベイコク</t>
    </rPh>
    <rPh sb="25" eb="29">
      <t>ダイトウリョウセン</t>
    </rPh>
    <rPh sb="34" eb="35">
      <t>シ</t>
    </rPh>
    <rPh sb="36" eb="38">
      <t>シジョウ</t>
    </rPh>
    <rPh sb="38" eb="40">
      <t>ヨソウ</t>
    </rPh>
    <rPh sb="41" eb="42">
      <t>ハン</t>
    </rPh>
    <rPh sb="44" eb="46">
      <t>トウセン</t>
    </rPh>
    <rPh sb="52" eb="54">
      <t>カワセ</t>
    </rPh>
    <rPh sb="54" eb="56">
      <t>ソウバ</t>
    </rPh>
    <rPh sb="57" eb="58">
      <t>オオ</t>
    </rPh>
    <rPh sb="60" eb="62">
      <t>ヘンドウ</t>
    </rPh>
    <phoneticPr fontId="3"/>
  </si>
  <si>
    <t>・日本経済新聞朝刊(2016.11.15)</t>
    <rPh sb="1" eb="3">
      <t>ニホン</t>
    </rPh>
    <rPh sb="3" eb="5">
      <t>ケイザイ</t>
    </rPh>
    <rPh sb="5" eb="7">
      <t>シンブン</t>
    </rPh>
    <rPh sb="7" eb="9">
      <t>チョウカン</t>
    </rPh>
    <phoneticPr fontId="3"/>
  </si>
  <si>
    <t>5:30
10:30</t>
    <phoneticPr fontId="2"/>
  </si>
  <si>
    <t>Jアラート
(茨城県高萩市)</t>
    <rPh sb="7" eb="10">
      <t>イバラギケン</t>
    </rPh>
    <rPh sb="10" eb="13">
      <t>タカハギシ</t>
    </rPh>
    <phoneticPr fontId="3"/>
  </si>
  <si>
    <t>通信障害が起きたためとみられるが原因は分かっていない。</t>
    <rPh sb="0" eb="2">
      <t>ツウシン</t>
    </rPh>
    <rPh sb="2" eb="4">
      <t>ショウガイ</t>
    </rPh>
    <rPh sb="5" eb="6">
      <t>オ</t>
    </rPh>
    <rPh sb="16" eb="18">
      <t>ゲンイン</t>
    </rPh>
    <rPh sb="19" eb="20">
      <t>ワ</t>
    </rPh>
    <phoneticPr fontId="3"/>
  </si>
  <si>
    <t>・日本経済新聞朝刊(2016.11.23)</t>
    <rPh sb="1" eb="3">
      <t>ニホン</t>
    </rPh>
    <rPh sb="3" eb="5">
      <t>ケイザイ</t>
    </rPh>
    <rPh sb="5" eb="7">
      <t>シンブン</t>
    </rPh>
    <rPh sb="7" eb="9">
      <t>チョウカン</t>
    </rPh>
    <phoneticPr fontId="3"/>
  </si>
  <si>
    <t>Jアラート</t>
  </si>
  <si>
    <t>Jアラートの一斉訓練で、防災行政無線から訓練情報が放送されないなどのトラブルが13都道府県の24市区町村であった。</t>
    <rPh sb="6" eb="8">
      <t>イッセイ</t>
    </rPh>
    <rPh sb="8" eb="10">
      <t>クンレン</t>
    </rPh>
    <rPh sb="12" eb="14">
      <t>ボウサイ</t>
    </rPh>
    <rPh sb="14" eb="16">
      <t>ギョウセイ</t>
    </rPh>
    <rPh sb="16" eb="18">
      <t>ムセン</t>
    </rPh>
    <rPh sb="20" eb="22">
      <t>クンレン</t>
    </rPh>
    <rPh sb="22" eb="24">
      <t>ジョウホウ</t>
    </rPh>
    <rPh sb="25" eb="27">
      <t>ホウソウ</t>
    </rPh>
    <rPh sb="41" eb="45">
      <t>トドウフケン</t>
    </rPh>
    <rPh sb="48" eb="50">
      <t>シク</t>
    </rPh>
    <rPh sb="50" eb="52">
      <t>チョウソン</t>
    </rPh>
    <phoneticPr fontId="3"/>
  </si>
  <si>
    <t>機器の設定ミスや配線不良、故障が原因。</t>
    <rPh sb="0" eb="2">
      <t>キキ</t>
    </rPh>
    <rPh sb="3" eb="5">
      <t>セッテイ</t>
    </rPh>
    <rPh sb="8" eb="10">
      <t>ハイセン</t>
    </rPh>
    <rPh sb="10" eb="12">
      <t>フリョウ</t>
    </rPh>
    <rPh sb="13" eb="15">
      <t>コショウ</t>
    </rPh>
    <rPh sb="16" eb="18">
      <t>ゲンイン</t>
    </rPh>
    <phoneticPr fontId="3"/>
  </si>
  <si>
    <t>・朝日新聞朝刊(2016.11.29)</t>
    <rPh sb="1" eb="3">
      <t>アサヒ</t>
    </rPh>
    <rPh sb="3" eb="5">
      <t>シンブン</t>
    </rPh>
    <rPh sb="5" eb="7">
      <t>チョウカン</t>
    </rPh>
    <phoneticPr fontId="3"/>
  </si>
  <si>
    <t>担当者の入力ミスが原因。運転手に過失がない事故など、本来は事故後の等級が下がらないか、1等級だけ下がる事故で、3等級下がる事例があった。契約者からの問い合わせで分かった。
さかのぼれる2008年4月以降の契約分で間違いがあれば返金する。
今後は入力ミスが起こらないように改善する。</t>
    <rPh sb="0" eb="3">
      <t>タントウシャ</t>
    </rPh>
    <rPh sb="4" eb="6">
      <t>ニュウリョク</t>
    </rPh>
    <rPh sb="9" eb="11">
      <t>ゲンイン</t>
    </rPh>
    <rPh sb="12" eb="15">
      <t>ウンテンシュ</t>
    </rPh>
    <rPh sb="16" eb="18">
      <t>カシツ</t>
    </rPh>
    <rPh sb="21" eb="23">
      <t>ジコ</t>
    </rPh>
    <rPh sb="26" eb="28">
      <t>ホンライ</t>
    </rPh>
    <rPh sb="29" eb="32">
      <t>ジコゴ</t>
    </rPh>
    <rPh sb="33" eb="35">
      <t>トウキュウ</t>
    </rPh>
    <rPh sb="36" eb="37">
      <t>サ</t>
    </rPh>
    <rPh sb="44" eb="46">
      <t>トウキュウ</t>
    </rPh>
    <rPh sb="48" eb="49">
      <t>サ</t>
    </rPh>
    <rPh sb="51" eb="53">
      <t>ジコ</t>
    </rPh>
    <rPh sb="56" eb="58">
      <t>トウキュウ</t>
    </rPh>
    <rPh sb="58" eb="59">
      <t>サ</t>
    </rPh>
    <rPh sb="61" eb="63">
      <t>ジレイ</t>
    </rPh>
    <rPh sb="68" eb="71">
      <t>ケイヤクシャ</t>
    </rPh>
    <rPh sb="74" eb="75">
      <t>ト</t>
    </rPh>
    <rPh sb="76" eb="77">
      <t>ア</t>
    </rPh>
    <rPh sb="80" eb="81">
      <t>ワ</t>
    </rPh>
    <rPh sb="96" eb="97">
      <t>ネン</t>
    </rPh>
    <rPh sb="98" eb="99">
      <t>ガツ</t>
    </rPh>
    <rPh sb="99" eb="101">
      <t>イコウ</t>
    </rPh>
    <rPh sb="102" eb="105">
      <t>ケイヤクブン</t>
    </rPh>
    <rPh sb="106" eb="108">
      <t>マチガ</t>
    </rPh>
    <rPh sb="113" eb="115">
      <t>ヘンキン</t>
    </rPh>
    <rPh sb="119" eb="121">
      <t>コンゴ</t>
    </rPh>
    <rPh sb="122" eb="124">
      <t>ニュウリョク</t>
    </rPh>
    <rPh sb="127" eb="128">
      <t>オ</t>
    </rPh>
    <rPh sb="135" eb="137">
      <t>カイゼン</t>
    </rPh>
    <phoneticPr fontId="3"/>
  </si>
  <si>
    <t>ヒューマンエラー</t>
  </si>
  <si>
    <t>・朝日新聞朝刊(2016.12.2)</t>
    <rPh sb="1" eb="3">
      <t>アサヒ</t>
    </rPh>
    <rPh sb="3" eb="5">
      <t>シンブン</t>
    </rPh>
    <rPh sb="5" eb="7">
      <t>チョウカン</t>
    </rPh>
    <phoneticPr fontId="3"/>
  </si>
  <si>
    <t>みずほ証券</t>
    <rPh sb="3" eb="5">
      <t>ショウケン</t>
    </rPh>
    <phoneticPr fontId="3"/>
  </si>
  <si>
    <t>株式や投資信託を取引する専用画面にログインしにくい状況が続いた。</t>
    <rPh sb="0" eb="2">
      <t>カブシキ</t>
    </rPh>
    <rPh sb="3" eb="5">
      <t>トウシ</t>
    </rPh>
    <rPh sb="5" eb="7">
      <t>シンタク</t>
    </rPh>
    <rPh sb="8" eb="10">
      <t>トリヒキ</t>
    </rPh>
    <rPh sb="12" eb="14">
      <t>センヨウ</t>
    </rPh>
    <rPh sb="14" eb="16">
      <t>ガメン</t>
    </rPh>
    <rPh sb="25" eb="27">
      <t>ジョウキョウ</t>
    </rPh>
    <rPh sb="28" eb="29">
      <t>ツヅ</t>
    </rPh>
    <phoneticPr fontId="3"/>
  </si>
  <si>
    <t>利用者のアクセスが集中し、処理速度が低下したことが原因。</t>
    <rPh sb="0" eb="3">
      <t>リヨウシャ</t>
    </rPh>
    <rPh sb="9" eb="11">
      <t>シュウチュウ</t>
    </rPh>
    <rPh sb="13" eb="15">
      <t>ショリ</t>
    </rPh>
    <rPh sb="15" eb="17">
      <t>ソクド</t>
    </rPh>
    <rPh sb="18" eb="20">
      <t>テイカ</t>
    </rPh>
    <rPh sb="25" eb="27">
      <t>ゲンイン</t>
    </rPh>
    <phoneticPr fontId="3"/>
  </si>
  <si>
    <t>・朝日新聞朝刊(2016.12.10)</t>
    <rPh sb="1" eb="3">
      <t>アサヒ</t>
    </rPh>
    <rPh sb="3" eb="5">
      <t>シンブン</t>
    </rPh>
    <rPh sb="5" eb="7">
      <t>チョウカン</t>
    </rPh>
    <phoneticPr fontId="3"/>
  </si>
  <si>
    <t>気象庁
ホームページ</t>
    <rPh sb="0" eb="3">
      <t>キショウチョウ</t>
    </rPh>
    <phoneticPr fontId="3"/>
  </si>
  <si>
    <t>午前中</t>
    <rPh sb="0" eb="3">
      <t>ゴゼンチュウ</t>
    </rPh>
    <phoneticPr fontId="2"/>
  </si>
  <si>
    <t>ホームページにデータを送信するシステムに不具合が発生し、一部のページが自動更新ができなくなるトラブルが起きた。
手動更新で同日深夜には最新の情報が見られる状態にし、12日朝までに復旧した。</t>
    <rPh sb="11" eb="13">
      <t>ソウシン</t>
    </rPh>
    <rPh sb="20" eb="23">
      <t>フグアイ</t>
    </rPh>
    <rPh sb="24" eb="26">
      <t>ハッセイ</t>
    </rPh>
    <rPh sb="28" eb="30">
      <t>イチブ</t>
    </rPh>
    <rPh sb="35" eb="37">
      <t>ジドウ</t>
    </rPh>
    <rPh sb="37" eb="39">
      <t>コウシン</t>
    </rPh>
    <rPh sb="51" eb="52">
      <t>オ</t>
    </rPh>
    <rPh sb="56" eb="58">
      <t>シュドウ</t>
    </rPh>
    <rPh sb="58" eb="60">
      <t>コウシン</t>
    </rPh>
    <rPh sb="61" eb="63">
      <t>ドウジツ</t>
    </rPh>
    <rPh sb="63" eb="65">
      <t>シンヤ</t>
    </rPh>
    <rPh sb="67" eb="69">
      <t>サイシン</t>
    </rPh>
    <rPh sb="70" eb="72">
      <t>ジョウホウ</t>
    </rPh>
    <rPh sb="73" eb="74">
      <t>ミ</t>
    </rPh>
    <rPh sb="77" eb="79">
      <t>ジョウタイ</t>
    </rPh>
    <rPh sb="84" eb="85">
      <t>ニチ</t>
    </rPh>
    <rPh sb="85" eb="86">
      <t>アサ</t>
    </rPh>
    <rPh sb="89" eb="91">
      <t>フッキュウ</t>
    </rPh>
    <phoneticPr fontId="3"/>
  </si>
  <si>
    <t>・日本経済新聞夕刊(2016.12.12)
・毎日新聞夕刊(2016.12.12)</t>
    <rPh sb="1" eb="3">
      <t>ニホン</t>
    </rPh>
    <rPh sb="3" eb="5">
      <t>ケイザイ</t>
    </rPh>
    <rPh sb="5" eb="7">
      <t>シンブン</t>
    </rPh>
    <rPh sb="7" eb="9">
      <t>ユウカン</t>
    </rPh>
    <rPh sb="23" eb="25">
      <t>マイニチ</t>
    </rPh>
    <rPh sb="25" eb="27">
      <t>シンブン</t>
    </rPh>
    <rPh sb="27" eb="29">
      <t>ユウカン</t>
    </rPh>
    <phoneticPr fontId="3"/>
  </si>
  <si>
    <t>横浜市
住基ネット</t>
    <rPh sb="0" eb="3">
      <t>ヨコハマシ</t>
    </rPh>
    <rPh sb="4" eb="6">
      <t>ジュウキ</t>
    </rPh>
    <phoneticPr fontId="6"/>
  </si>
  <si>
    <t>夜</t>
    <rPh sb="0" eb="1">
      <t>ヨル</t>
    </rPh>
    <phoneticPr fontId="6"/>
  </si>
  <si>
    <t>作業ミス</t>
    <rPh sb="0" eb="2">
      <t>サギョウ</t>
    </rPh>
    <phoneticPr fontId="6"/>
  </si>
  <si>
    <t>・日本経済新聞夕刊(2016.12.21)</t>
    <rPh sb="1" eb="3">
      <t>ニホン</t>
    </rPh>
    <rPh sb="3" eb="5">
      <t>ケイザイ</t>
    </rPh>
    <rPh sb="5" eb="7">
      <t>シンブン</t>
    </rPh>
    <rPh sb="7" eb="9">
      <t>ユウカン</t>
    </rPh>
    <phoneticPr fontId="6"/>
  </si>
  <si>
    <t>後期高齢者医療制度
保険料計算システム</t>
    <rPh sb="0" eb="2">
      <t>コウキ</t>
    </rPh>
    <rPh sb="2" eb="5">
      <t>コウレイシャ</t>
    </rPh>
    <rPh sb="5" eb="7">
      <t>イリョウ</t>
    </rPh>
    <rPh sb="7" eb="9">
      <t>セイド</t>
    </rPh>
    <rPh sb="10" eb="13">
      <t>ホケンリョウ</t>
    </rPh>
    <rPh sb="13" eb="15">
      <t>ケイサン</t>
    </rPh>
    <phoneticPr fontId="6"/>
  </si>
  <si>
    <t>保険料を計算する都道府県ごとの「後期高齢者医療広域連合」の一部が11年以降、システムの不備を厚労省に指摘した。同省は問い合わせのあった広域連合には個別に正しい計算方法を伝えたが、全国への周知やシステムの改修はしなかった。</t>
    <rPh sb="0" eb="3">
      <t>ホケンリョウ</t>
    </rPh>
    <rPh sb="4" eb="6">
      <t>ケイサン</t>
    </rPh>
    <rPh sb="8" eb="12">
      <t>トドウフケン</t>
    </rPh>
    <rPh sb="16" eb="18">
      <t>コウキ</t>
    </rPh>
    <rPh sb="18" eb="21">
      <t>コウレイシャ</t>
    </rPh>
    <rPh sb="21" eb="23">
      <t>イリョウ</t>
    </rPh>
    <rPh sb="23" eb="25">
      <t>コウイキ</t>
    </rPh>
    <rPh sb="25" eb="27">
      <t>レンゴウ</t>
    </rPh>
    <rPh sb="29" eb="31">
      <t>イチブ</t>
    </rPh>
    <rPh sb="34" eb="35">
      <t>ネン</t>
    </rPh>
    <rPh sb="35" eb="37">
      <t>イコウ</t>
    </rPh>
    <rPh sb="43" eb="45">
      <t>フビ</t>
    </rPh>
    <rPh sb="46" eb="49">
      <t>コウロウショウ</t>
    </rPh>
    <rPh sb="50" eb="52">
      <t>シテキ</t>
    </rPh>
    <rPh sb="55" eb="57">
      <t>ドウショウ</t>
    </rPh>
    <rPh sb="58" eb="59">
      <t>ト</t>
    </rPh>
    <rPh sb="60" eb="61">
      <t>ア</t>
    </rPh>
    <rPh sb="67" eb="69">
      <t>コウイキ</t>
    </rPh>
    <rPh sb="69" eb="71">
      <t>レンゴウ</t>
    </rPh>
    <rPh sb="73" eb="75">
      <t>コベツ</t>
    </rPh>
    <rPh sb="76" eb="77">
      <t>タダ</t>
    </rPh>
    <rPh sb="79" eb="81">
      <t>ケイサン</t>
    </rPh>
    <rPh sb="81" eb="83">
      <t>ホウホウ</t>
    </rPh>
    <rPh sb="84" eb="85">
      <t>ツタ</t>
    </rPh>
    <rPh sb="89" eb="91">
      <t>ゼンコク</t>
    </rPh>
    <rPh sb="93" eb="95">
      <t>シュウチ</t>
    </rPh>
    <rPh sb="101" eb="103">
      <t>カイシュウ</t>
    </rPh>
    <phoneticPr fontId="6"/>
  </si>
  <si>
    <t>・日本経済新聞朝刊（2016.12.28）
*障害発生は2008年であるが、それが判明した日時に基づき掲載。</t>
    <rPh sb="1" eb="3">
      <t>ニホン</t>
    </rPh>
    <rPh sb="3" eb="5">
      <t>ケイザイ</t>
    </rPh>
    <rPh sb="5" eb="7">
      <t>シンブン</t>
    </rPh>
    <rPh sb="7" eb="9">
      <t>チョウカン</t>
    </rPh>
    <rPh sb="23" eb="25">
      <t>ショウガイ</t>
    </rPh>
    <rPh sb="25" eb="27">
      <t>ハッセイ</t>
    </rPh>
    <rPh sb="32" eb="33">
      <t>ネン</t>
    </rPh>
    <rPh sb="41" eb="43">
      <t>ハンメイ</t>
    </rPh>
    <rPh sb="45" eb="47">
      <t>ニチジ</t>
    </rPh>
    <rPh sb="48" eb="49">
      <t>モト</t>
    </rPh>
    <rPh sb="51" eb="53">
      <t>ケイサイ</t>
    </rPh>
    <phoneticPr fontId="6"/>
  </si>
  <si>
    <t>No.</t>
    <phoneticPr fontId="10"/>
  </si>
  <si>
    <t>和歌山県
緊急速報メール</t>
    <phoneticPr fontId="6"/>
  </si>
  <si>
    <t>県全域の携帯電話利用者に「大きな津波の観測があった」との緊急速報メールが自動配信され、県は約1時間後に誤報だったと発表した。</t>
    <phoneticPr fontId="6"/>
  </si>
  <si>
    <t>ヒューマンエラー</t>
    <phoneticPr fontId="6"/>
  </si>
  <si>
    <t>・日本経済新聞朝刊(2016.1.1)</t>
    <phoneticPr fontId="6"/>
  </si>
  <si>
    <t>鳥取県情報センター
マイナンバーカード管理システム</t>
    <phoneticPr fontId="6"/>
  </si>
  <si>
    <t>県内の一部自治体で個人番号カードを交付するシステムに不具合が発生した。
県内でカードの交付はまだ始まっていないため、大きな問題は確認されていない。</t>
    <phoneticPr fontId="6"/>
  </si>
  <si>
    <t>南部町が7日、システムの保守・運営を委託している「鳥取情報センター」に連絡して発覚した。同町を含め、県内8つの自治体で同様の現象が起きたと見られる。役場に届いた個人番号カード情報の確認のため端末からサーバーに接続を試みても、セキュリティー設定の誤りで作業ができなかった。</t>
    <phoneticPr fontId="6"/>
  </si>
  <si>
    <t>設定ミス</t>
    <phoneticPr fontId="6"/>
  </si>
  <si>
    <t>・毎日新聞(地方版)(2016.1.16)</t>
    <phoneticPr fontId="6"/>
  </si>
  <si>
    <t>J-LIS
マイナンバーカード管理システム</t>
    <phoneticPr fontId="6"/>
  </si>
  <si>
    <t>正午頃</t>
    <rPh sb="0" eb="2">
      <t>ショウゴ</t>
    </rPh>
    <rPh sb="2" eb="3">
      <t>ゴロ</t>
    </rPh>
    <phoneticPr fontId="2"/>
  </si>
  <si>
    <t>一部自治体で一時的にカード交付ができなくなった。</t>
    <phoneticPr fontId="6"/>
  </si>
  <si>
    <t>障害があったのは、番号カードの申請や交付を管理する全国共通のシステムで、カード交付の際に市区町村がアクセスし、必要な情報をやり取りする。
富山県舟橋村では正午頃から約3時間半、山梨県中央市では正午頃から約1時間半、システムが使えなかった。</t>
    <phoneticPr fontId="6"/>
  </si>
  <si>
    <t>アクセスの集中</t>
    <phoneticPr fontId="6"/>
  </si>
  <si>
    <t>・産経新聞朝刊(2016.1.14)</t>
    <phoneticPr fontId="6"/>
  </si>
  <si>
    <t>J-LIS
マイナンバーカード管理システム</t>
    <phoneticPr fontId="6"/>
  </si>
  <si>
    <t>18
19</t>
    <phoneticPr fontId="2"/>
  </si>
  <si>
    <t>一部の市区町村の統合端末において、個人番号カード等に関する業務が実施できない事象が生じた。
二日間で計約280の市町村から問い合わせがあった。
窓口に来た住民に個人番号カードを渡せなかったり、市町村から機構に住民情報を送れなくなったりした。</t>
    <phoneticPr fontId="6"/>
  </si>
  <si>
    <t>住基ネットとカード管理システム間に設置している住基ネット中継サーバ2 号機が不安定な状態となっていた。
このことにより、カード管理システムに接続できる市区町村の数が制限され、一部の業務の処理について統合端末において処理できない状態となった。</t>
    <phoneticPr fontId="6"/>
  </si>
  <si>
    <t>ハードウェア障害</t>
    <phoneticPr fontId="6"/>
  </si>
  <si>
    <t>・J-LIS報道発表(2016.1.19)
・朝日新聞朝刊(2016.1.20)</t>
    <phoneticPr fontId="6"/>
  </si>
  <si>
    <t>18
19</t>
    <phoneticPr fontId="2"/>
  </si>
  <si>
    <t>J-LIS
マイナンバーカード(ICチップ)</t>
    <phoneticPr fontId="6"/>
  </si>
  <si>
    <t>住民票交付などで使うICチップ内の個人を認証するデータに不具合があった。カードの製造後、データを入力する過程のミス。
自治体が、住民に手渡す前の確認作業で気づいてJ-LISに連絡した。</t>
    <phoneticPr fontId="6"/>
  </si>
  <si>
    <t>データ入力ミス</t>
    <phoneticPr fontId="6"/>
  </si>
  <si>
    <t>・朝日新聞朝刊(2016.2.25)</t>
    <phoneticPr fontId="6"/>
  </si>
  <si>
    <t>J-LIS
マイナンバーカード管理システム</t>
    <phoneticPr fontId="6"/>
  </si>
  <si>
    <t>21
22
25</t>
    <phoneticPr fontId="2"/>
  </si>
  <si>
    <t>市区町村の統合端末において、個人番号カード等に関する業務を行った際にエラーメッセージが表示され、一部の市区町村において業務が実施できない事象が生じた。
三日間で約100の自治体から問い合わせがあった。</t>
    <phoneticPr fontId="6"/>
  </si>
  <si>
    <t>住基ネットとカード管理システム間に設置している住基ネット中継サーバ2 号機が不安定な状態となり、カード管理システムに接続できる市区町村の数が制限され、一部の業務の処理について統合端末において処理できない状態となった。
22 日には、中継サーバの状態を常時監視して、事象が発生した場合にはOS の再起動を迅速に行えるようにする即応体制を構築するとともに、24 日には、中継サーバを1 台増設する措置を講じた。</t>
    <phoneticPr fontId="6"/>
  </si>
  <si>
    <t>ハードウェア障害</t>
    <phoneticPr fontId="6"/>
  </si>
  <si>
    <t>21
22
25</t>
    <phoneticPr fontId="2"/>
  </si>
  <si>
    <t>NTTドコモ
料金システムMobills</t>
    <phoneticPr fontId="6"/>
  </si>
  <si>
    <t>DB管理ソフトの不具合が原因。さらにそれをきっかけに、同ベンダ製のミドルウェアで構築したAPサーバでも障害が発生した。(共有メモリでのデータ損傷)立て続けにパッケージの不具合が顕在化したことにより、長時間サービスを止める結果となった。</t>
    <phoneticPr fontId="6"/>
  </si>
  <si>
    <t>パッケージの不具合</t>
    <phoneticPr fontId="6"/>
  </si>
  <si>
    <t>・NTTドコモ　お知らせ(2016.1.29)
・日経コンピュータ(2016.3.17)</t>
    <phoneticPr fontId="6"/>
  </si>
  <si>
    <t>山形県
緊急速報メール</t>
    <phoneticPr fontId="6"/>
  </si>
  <si>
    <t>北朝鮮からミサイルが発射されたという誤った内容のメールを、地元のテレビ局やラジオ局など44箇所に送信した。</t>
    <phoneticPr fontId="6"/>
  </si>
  <si>
    <t>約3分後に訂正のメールを送った上で電話で謝罪した。緊急速報が報道されることはなかった。</t>
    <rPh sb="25" eb="27">
      <t>キンキュウ</t>
    </rPh>
    <rPh sb="27" eb="29">
      <t>ソクホウ</t>
    </rPh>
    <phoneticPr fontId="6"/>
  </si>
  <si>
    <t>不明</t>
    <phoneticPr fontId="6"/>
  </si>
  <si>
    <t>・朝日新聞朝刊(2016.2.2)</t>
    <phoneticPr fontId="6"/>
  </si>
  <si>
    <t>みずほ銀行
宝くじシステム</t>
    <phoneticPr fontId="6"/>
  </si>
  <si>
    <t>販売実績を集計している外部委託先のオンラインシステムが停止。当せん口数の計算ができず、抽せんができなかった。
一部の売り場でくじの発券端末機を入れ替えた際、くじの通し番号に重複が生じた。システムは東京と大阪で二重系となっているが、アプリケーションの実装が異なっていたため、処理結果の不整合が生じた。
どちらのセンターのデータが正しいのか判断できなかったため、抽せんができなかった。</t>
    <phoneticPr fontId="6"/>
  </si>
  <si>
    <t>ソフトウェア障害</t>
    <phoneticPr fontId="6"/>
  </si>
  <si>
    <t>・朝日新聞朝刊(2016.2.2)
・日本経済新聞朝刊(2016.2.2)
・毎日新聞朝刊(2016.2.2)
・日本経済新聞夕刊(2016.2.2)
・朝日新聞朝刊(2016.2.3)
・日経コンピュータ(2016.4.28)</t>
    <phoneticPr fontId="6"/>
  </si>
  <si>
    <t>JR東日本
特急券予約サイトシステム</t>
    <phoneticPr fontId="6"/>
  </si>
  <si>
    <t>「えきねっと」と「モバイルスイカ」において、約4時間にわたって新規の予約や予約の取り消しなどができなくなった。
本サービスにおいては、一日平均約5万席の予約利用がある。</t>
    <phoneticPr fontId="6"/>
  </si>
  <si>
    <t>・読売新聞朝刊(2016.2.6)</t>
    <phoneticPr fontId="6"/>
  </si>
  <si>
    <t>NTTデータ
地銀共同センター
(地銀7行のATM)</t>
    <phoneticPr fontId="6"/>
  </si>
  <si>
    <t>15
26</t>
    <phoneticPr fontId="2"/>
  </si>
  <si>
    <t>・日本経済新聞朝刊(2016.2.16)
・日経コンピュータ(2016.5.12)</t>
    <phoneticPr fontId="6"/>
  </si>
  <si>
    <t>J-LIS
マイナンバーカード管理システム</t>
    <phoneticPr fontId="6"/>
  </si>
  <si>
    <t>個人番号カードの発行管理等を行っているカード管理システムが不安定な状態となったため、市区町村から送信されるデータの処理が大幅に遅延し、多くの市区町村の統合端末において業務を実施できない状態となった。</t>
    <phoneticPr fontId="6"/>
  </si>
  <si>
    <t>・J-LIS報道発表(2016.2.22)
・朝日新聞朝刊(2016.2.23)
・産経新聞朝刊(2016.2.23)</t>
    <phoneticPr fontId="6"/>
  </si>
  <si>
    <t>長野市
住民票システム</t>
    <phoneticPr fontId="6"/>
  </si>
  <si>
    <t>香川県坂出市在住の男性と、長野市在住の別の男性に同じ個人番号が割り振られていた。</t>
    <phoneticPr fontId="6"/>
  </si>
  <si>
    <t>ヒューマンエラー</t>
    <phoneticPr fontId="6"/>
  </si>
  <si>
    <t>・朝日新聞夕刊(2016.2.23)</t>
    <phoneticPr fontId="6"/>
  </si>
  <si>
    <t>ANA
搭乗手続きシステム</t>
    <phoneticPr fontId="6"/>
  </si>
  <si>
    <t>・朝日新聞朝刊(2016.2.25)</t>
    <phoneticPr fontId="6"/>
  </si>
  <si>
    <t>ANA
総合旅客システム</t>
    <phoneticPr fontId="6"/>
  </si>
  <si>
    <t>ハードウェア障害</t>
    <phoneticPr fontId="6"/>
  </si>
  <si>
    <t>・ANA プレスリリース(2016.3.22,30)
・朝日新聞電子版(2016.3.22)
・日本経済新聞夕刊(2016.3.22)
・読売新聞朝刊(2016.3.23)
・朝日新聞朝刊(2016.3.23,31)
・日本経済新聞朝刊(2016.3.23,31)
・毎日新聞朝刊(2016.3.31)
・日経コンピュータ電子版(2016.4.1,4)</t>
    <phoneticPr fontId="6"/>
  </si>
  <si>
    <t>日本航空
重量管理システム</t>
    <phoneticPr fontId="6"/>
  </si>
  <si>
    <t>2016年3月23日に適用したシステムの更新プログラムに不具合があったことが原因。
開発元から提供されたパッチの中に、キャッシュの排他制御を追加する設計変更があり、もともと実装されていたディスクの排他制御との間でデッドロックが発生した。
待機系を稼働させたものの、処理性能が本番系の7～8割しかなく、処理しきれなかった。</t>
    <phoneticPr fontId="6"/>
  </si>
  <si>
    <t>ソフトウェア障害</t>
    <phoneticPr fontId="6"/>
  </si>
  <si>
    <t>・朝日新聞夕刊(2016.4.1)
・日本経済新聞夕刊(2016.4.1)
・毎日新聞夕刊(2016.4.1)
・朝日新聞朝刊(2016.4.2,7)
・日本経済新聞朝刊(2016.4.2,7)
・日経コンピュータ電子版(2016.4.8)
・日経コンピュータ(2016.4.28)</t>
    <phoneticPr fontId="6"/>
  </si>
  <si>
    <t>四国電力
検針・電気料金関連システム</t>
    <phoneticPr fontId="6"/>
  </si>
  <si>
    <t>以下に示す複数のトラブルが相次いで発生した。
1. 約2万件の電気料金振込票を使用量を誤って印字して送付
2. 約170件の口座振替やカード払いの誤請求
3. 約170万件の振込票の送付や口座振替が遅延
4. 約1,600件の検針結果データの喪失</t>
    <phoneticPr fontId="6"/>
  </si>
  <si>
    <t>1. 実際の使用量よりも余分に加算されていた。原因はプログラムの変更ミス。新料金メニューの追加にともない、誤って変更した。
2. 誤請求につながった原因は以下の2点。
・オペレーションミスにより、顧客の二重登録やファイルの二重作成を行い、本来の使用量の2倍で請求したケースがあった。
・新規に開発した機能のプログラムミスにより、本来の2倍の料金を請求するケースが生じた。
3. 料金の計算結果にチェック機能を設けていたが、正しく機能していないケースがあった。確認作業のため、口座振替を当面停止したため、遅延が生じた。
4. 担当者が誤操作を行ったため、データを消失した。</t>
    <phoneticPr fontId="6"/>
  </si>
  <si>
    <t>ソフトウェア障害
オペレーションミス</t>
    <phoneticPr fontId="6"/>
  </si>
  <si>
    <t>・四国電力プレスリリース(2016.5.17)
・日経コンピュータ(2016.6.23)</t>
    <phoneticPr fontId="6"/>
  </si>
  <si>
    <t>JR東日本
新幹線運行システム(電光掲示板)</t>
    <phoneticPr fontId="6"/>
  </si>
  <si>
    <t>始発</t>
    <rPh sb="0" eb="2">
      <t>シハツ</t>
    </rPh>
    <phoneticPr fontId="2"/>
  </si>
  <si>
    <t>東北、上越、北陸の各新幹線の計44駅すべてで、発車時刻などを示す電光掲示板が表示されなくなった。</t>
    <phoneticPr fontId="6"/>
  </si>
  <si>
    <t>・朝日新聞朝刊(2016.5.5)
・日本経済新聞朝刊(2016.5.5)</t>
    <phoneticPr fontId="6"/>
  </si>
  <si>
    <t>終電</t>
    <rPh sb="0" eb="2">
      <t>シュウデン</t>
    </rPh>
    <phoneticPr fontId="2"/>
  </si>
  <si>
    <t>ゆうちょ銀行
決済システム</t>
    <phoneticPr fontId="6"/>
  </si>
  <si>
    <t>同行の口座から他行の口座への自動振込みのほか、保険金や株式売却代金の受け取りで最大1万件程度の遅れが生じた。</t>
    <phoneticPr fontId="6"/>
  </si>
  <si>
    <t>・毎日新聞朝刊(2016.5.14)
・日経コンピュータ電子版(2016.5.14)
・日本経済新聞朝刊(2016.5.15)</t>
    <phoneticPr fontId="6"/>
  </si>
  <si>
    <t>JR東日本
電光掲示板</t>
    <phoneticPr fontId="6"/>
  </si>
  <si>
    <t>JR会津若松駅にて、列車の発車時刻や乗り場を伝える電光掲示板に、「喜多方ラーメン」と表示された。</t>
    <phoneticPr fontId="6"/>
  </si>
  <si>
    <t>駅員が「さよなら 485系(特急あいづ)」と駅舎内の端末で打ち込んだが、正しく表示されるかどうかの確認を怠った。
12年前に端末に入力されたデータが誤って送信されたことが原因。
2004年2月に仙台－喜多方駅間を走った列車「喜多方ラーメンフェスタ号」のデータが端末に残っていた。</t>
    <phoneticPr fontId="6"/>
  </si>
  <si>
    <t>データ誤送信</t>
    <phoneticPr fontId="6"/>
  </si>
  <si>
    <t>・朝日新聞朝刊(2016.19)
・日本経済新聞朝刊(2016.6.20)
・朝日新聞朝刊(2016.6.21)</t>
    <phoneticPr fontId="6"/>
  </si>
  <si>
    <t>ノバルティスファーマ
副作用報告システム</t>
    <phoneticPr fontId="6"/>
  </si>
  <si>
    <t>刷新した「副作用報告システム」に障害が発生し、同社が製造販売する薬品についての報告が遅れた。業務を人手に切り替えたが、約5,600症例の報告が期限に間に合わず、厚生労働省から行政処分を受けた。</t>
    <phoneticPr fontId="6"/>
  </si>
  <si>
    <t>・日経コンピュータ(2016.1.7)
・日本経済新聞夕刊(2015.11.11)
・朝日新聞朝刊(2015.11.14)</t>
    <phoneticPr fontId="6"/>
  </si>
  <si>
    <t>イオン銀行
イオンカードキャッシングサービス</t>
    <phoneticPr fontId="6"/>
  </si>
  <si>
    <t>誤請求が発生したのは、キャッシングをして、その一部を約定日前に返済したケース。このケースでは、利息を日割りで計算するが、システムには日割りの計算機能がなく、手作業で計算していた。手作業での事務オペレーションにミスがあり、過剰請求につながった。
顧客対応や事務処理は、現場の判断で個別に対応していたので、情報システム部門や経営陣は、業務実態を把握していなかったとみられる。</t>
    <phoneticPr fontId="6"/>
  </si>
  <si>
    <t>オペレーションミス</t>
    <phoneticPr fontId="6"/>
  </si>
  <si>
    <t>・日経コンピュータ(2016.5.12)
・日経コンピュータ(2016.6.9)</t>
    <phoneticPr fontId="6"/>
  </si>
  <si>
    <t>日新電機
生産管理システム</t>
    <phoneticPr fontId="6"/>
  </si>
  <si>
    <t>棚卸し資産を約10億円過大計上しており、2011年3月期から2015年3月期まで5期分の有価証券報告書と四半期報告書を訂正した。</t>
    <phoneticPr fontId="6"/>
  </si>
  <si>
    <t>加工途中の材料である仕掛かり品の在庫に関して、ソフトウェア障害により、システムで管理しているデータと実際の在庫状況との間に食い違いが生じていた。
2015年10月に問題が発覚した際、同社では社内調査委員会を設置し、発生した経緯等を調査した。まとめられた調査報告書では、不具合が発生した最大の理由として、「システム構築プロジェクトに、経理部や経理システム関連の知識を持つ本社情報システム部が参画しなかった」点が挙げられている。</t>
    <phoneticPr fontId="6"/>
  </si>
  <si>
    <t>・日経コンピュータ(2016.2.18)</t>
    <phoneticPr fontId="6"/>
  </si>
  <si>
    <t>葛飾区から持ち込まれた住民データを「中継サーバー」から「管理サーバー」に移行した時にシステムが⼀時停止した。その際、実際にデータ処理が行われていなかったにもかかわらず、機構のコンピューター端末上では「終了」と表示されていた。葛飾区分のデータ移行を表すメモリー容量の変化もモニター上で確認済みで、システム上は正常に作動したことになっていた。結果、データのない通知カードは印刷されず、住民に郵送されなかった。</t>
    <rPh sb="11" eb="13">
      <t>ジュウミン</t>
    </rPh>
    <rPh sb="36" eb="38">
      <t>イコウ</t>
    </rPh>
    <rPh sb="49" eb="51">
      <t>テイシ</t>
    </rPh>
    <rPh sb="67" eb="68">
      <t>オコナ</t>
    </rPh>
    <rPh sb="104" eb="106">
      <t>ヒョウジ</t>
    </rPh>
    <rPh sb="120" eb="122">
      <t>イコウ</t>
    </rPh>
    <rPh sb="190" eb="192">
      <t>ジュウミン</t>
    </rPh>
    <phoneticPr fontId="6"/>
  </si>
  <si>
    <t>・産経新聞朝刊(2016.1.1)</t>
    <phoneticPr fontId="6"/>
  </si>
  <si>
    <t>共済年金
年金一元化システム</t>
    <phoneticPr fontId="6"/>
  </si>
  <si>
    <t>年金制度の一元化に対応するプログラムの設定ミスが原因。
2015年10月に共済年金と厚生年金が統一され、支給停止額の計算方法が変わったことで生じた。
年金と給料を合わせた所得が一定以上だと、年金は一部または全額の支給が止まる。支給停止の対象者の抽出に新しいシステムで対応したが、設定ミスで漏れる人が続出した。</t>
    <phoneticPr fontId="6"/>
  </si>
  <si>
    <t>設定ミス</t>
    <phoneticPr fontId="6"/>
  </si>
  <si>
    <t>・朝日新聞朝刊(2016.4.7)</t>
    <phoneticPr fontId="6"/>
  </si>
  <si>
    <t>リクルートHD、ロイヤリティM
ポイントサービス</t>
    <phoneticPr fontId="6"/>
  </si>
  <si>
    <t>統合作業中、システム担当者が想定外の不具合に気づき、対処方法を検討した結果、新ポイントサービスの開始を延期した。
2社は、具体的にどのような不具合があったかは明らかにしていない。</t>
    <phoneticPr fontId="6"/>
  </si>
  <si>
    <t>システム連携の不具合</t>
    <phoneticPr fontId="6"/>
  </si>
  <si>
    <t>・日経コンピュータ(2016.3.3)</t>
    <phoneticPr fontId="6"/>
  </si>
  <si>
    <t>au
キャリアメール</t>
    <phoneticPr fontId="6"/>
  </si>
  <si>
    <t>外為どっとコム
外貨ネクストネオ</t>
    <phoneticPr fontId="6"/>
  </si>
  <si>
    <t>システム障害のため、全取引が一時停止した。
同社の口座数は5月末で39万3584口座、預かり資産残高は1,096億7,100万円。
※取引停止中にはユーロ圏首脳会議がギリシャ支援の再開に条件付きで合意し、為替相場が大きく変動していたが、同社の利用者は取引することができなかった。</t>
    <phoneticPr fontId="6"/>
  </si>
  <si>
    <t>ハードウェア障害</t>
    <phoneticPr fontId="6"/>
  </si>
  <si>
    <t>2015年5月にリリースした、クレジットカードで納税ができるサービスにて、市民にあらかじめ予告していたスマートフォンからの納税サービス(モバイルレジ)が利用できなかった。</t>
    <phoneticPr fontId="6"/>
  </si>
  <si>
    <t>落雷による停電</t>
    <phoneticPr fontId="6"/>
  </si>
  <si>
    <t>設計ミス</t>
    <phoneticPr fontId="6"/>
  </si>
  <si>
    <t>・朝日新聞朝刊(2015.9.5)
・日本経済新聞朝刊(2015.9.20)
※障害発生日時は2009年4月であるが、影響が判明した日時に基づき掲載。</t>
    <phoneticPr fontId="6"/>
  </si>
  <si>
    <t>webサイトへのアクセス、ログイン、各種取引、ATMの利用ができなくなった。</t>
    <phoneticPr fontId="6"/>
  </si>
  <si>
    <t>東海地震や東南海地震の観測システムに障害が発生し、静岡県沖に設置した地震計など13観測点のデータが受け取れなくなった。
周辺で地震が起きた場合、緊急地震速報の発表が最大14秒遅れる可能性があった。</t>
    <phoneticPr fontId="6"/>
  </si>
  <si>
    <t>ハードウェア障害</t>
    <phoneticPr fontId="6"/>
  </si>
  <si>
    <t>半年賦分の入金が毎月必要とみなし、月賦分のみで良い月も一部しか入金がないという誤った情報を登録した。
原因は個人信用情報機関との連携システムの不具合（プログラムミス）。システムが稼働してから5年以上、不具合は発覚しなかったが、返還者からの問い合わせを受け、システムを点検してこの不具合を発見した。
このような不具合は、納品時の受け入れテストで発見されることが多いが、支払い方法が多岐にわたっており、レアケースを中心にテストを行ったため、基本的な部分のテスト項目が漏れてしまった。</t>
    <phoneticPr fontId="6"/>
  </si>
  <si>
    <t>奈良県
土砂災害・防災情報システム</t>
    <phoneticPr fontId="6"/>
  </si>
  <si>
    <t>当該期間の約1ヶ月、システムを利用できない状態が続いた。</t>
    <phoneticPr fontId="6"/>
  </si>
  <si>
    <t>・日経コンピュータ(2015.10.1)</t>
    <phoneticPr fontId="6"/>
  </si>
  <si>
    <t>住民票システム</t>
    <rPh sb="0" eb="3">
      <t>ジュウミンヒョウ</t>
    </rPh>
    <phoneticPr fontId="6"/>
  </si>
  <si>
    <t>システム設定の誤り</t>
    <rPh sb="4" eb="6">
      <t>セッテイ</t>
    </rPh>
    <rPh sb="7" eb="8">
      <t>アヤマ</t>
    </rPh>
    <phoneticPr fontId="6"/>
  </si>
  <si>
    <t>・NHKニュース(2015.10.15)
・読売新聞電子版(2015.10.22)
・読売新聞電子版(2015.10.21)
・朝日新聞電子版(2015.10.24)
・岐阜新聞電子版(2015.10.24)</t>
    <phoneticPr fontId="6"/>
  </si>
  <si>
    <t>原因は、空港内のシステムが接続するネットワーク機器の障害。
8:53にネットワーク機器を設置するサーバールームの空調機器が故障により停止したことで、機器に異常が発生し、ネットワーク障害が発生した。空港は9:19に空調機器を復旧し、システムを順次復旧させた。
管制システムとは別系統で、航空機離着陸の安全には影響がなかった。</t>
    <phoneticPr fontId="6"/>
  </si>
  <si>
    <t>・ITpro(2015.10.6)
・読売新聞朝刊(2015.10.7)</t>
    <phoneticPr fontId="6"/>
  </si>
  <si>
    <t>不明</t>
    <phoneticPr fontId="6"/>
  </si>
  <si>
    <t>・ピーチ航空プレスリリース(2015.10.8)
・ITpro(2015.10.9)
・産経新聞夕刊(大阪)(2015.10.9)</t>
    <phoneticPr fontId="6"/>
  </si>
  <si>
    <t>夕方</t>
    <rPh sb="0" eb="2">
      <t>ユウガタ</t>
    </rPh>
    <phoneticPr fontId="2"/>
  </si>
  <si>
    <t>原因は調査中。</t>
    <phoneticPr fontId="6"/>
  </si>
  <si>
    <t>夜</t>
    <rPh sb="0" eb="1">
      <t>ヨル</t>
    </rPh>
    <phoneticPr fontId="2"/>
  </si>
  <si>
    <t>今月上旬にも同様のトラブルがあった。原因は調査中。</t>
    <phoneticPr fontId="6"/>
  </si>
  <si>
    <t>・朝日新聞電子版(2015.10.30)
・中日新聞夕刊(2015.10.30)</t>
    <phoneticPr fontId="6"/>
  </si>
  <si>
    <t>ソフトウェア障害</t>
    <phoneticPr fontId="6"/>
  </si>
  <si>
    <t>・NTT東日本プレスリリース(2015.11.2)
・ITpro(2015.11.2)</t>
    <phoneticPr fontId="6"/>
  </si>
  <si>
    <t>システム導入時から約１年半にわたって、緊急速報メールを送れない状態だった。
24日の市総合防災訓練までメールを使用する機会がなかったため、発覚しなかった。</t>
    <phoneticPr fontId="6"/>
  </si>
  <si>
    <t>設定ミス
テスト漏れ</t>
    <phoneticPr fontId="6"/>
  </si>
  <si>
    <t>昼</t>
    <rPh sb="0" eb="1">
      <t>ヒル</t>
    </rPh>
    <phoneticPr fontId="2"/>
  </si>
  <si>
    <t>不明</t>
    <phoneticPr fontId="6"/>
  </si>
  <si>
    <t>不明</t>
    <phoneticPr fontId="6"/>
  </si>
  <si>
    <t>18:00頃</t>
    <rPh sb="5" eb="6">
      <t>ゴロ</t>
    </rPh>
    <phoneticPr fontId="2"/>
  </si>
  <si>
    <t>・日本経済新聞朝刊(2015.11.11)
・日経コンピュータ電子版(2015.11.12)</t>
    <phoneticPr fontId="6"/>
  </si>
  <si>
    <t>JR東日本
山手線新型車両</t>
    <phoneticPr fontId="6"/>
  </si>
  <si>
    <t>大崎駅では、車両のドアと駅に設置したホームドアが開かなくなった。目黒駅では、所定位置から0.5メートルオーバーランした。大塚駅では、所定位置の1.5メートル⼿前で停止した。</t>
    <rPh sb="0" eb="2">
      <t>オオサキ</t>
    </rPh>
    <rPh sb="60" eb="62">
      <t>オオツカ</t>
    </rPh>
    <rPh sb="81" eb="83">
      <t>テイシ</t>
    </rPh>
    <phoneticPr fontId="6"/>
  </si>
  <si>
    <t>通信監理施設の一室で機器が燃える小規模な火災が起き、火災報知機が作動、空調が停止した。この影響で室温が上昇し、メールサーバが自動停止したためと見られる。火災の原因は明らかにされていない。</t>
    <phoneticPr fontId="6"/>
  </si>
  <si>
    <t>火災によるハード障害</t>
    <phoneticPr fontId="6"/>
  </si>
  <si>
    <t>注文処理等を実行するサーバ全5台のうち1台において、ネットワーク機器との通信経路上の一部ハードウェアに不良が発生した。本来は待機系に自動的に切り替わるはずが、ファームウェアの不具合により切り替えが正常に動作しなかった。
また、当該サーバ1台をシステム構成から切り離したものの、未処理チェック機能が想定以上のデータ量を処理しようとし、結果的に処理能力を超えたため、長時間のサービス停止となった。</t>
    <phoneticPr fontId="6"/>
  </si>
  <si>
    <t>・NHKニュース(2015.7.13)
・日経コンピュータ電子版(2015.7.13)
・朝日新聞朝刊(2015.7.14)
・日本経済新聞朝刊(2015.7.14)
・外為どっとコムシステムレポート(2015.8.13)</t>
    <phoneticPr fontId="6"/>
  </si>
  <si>
    <t>佐賀市
納税サービス</t>
    <phoneticPr fontId="6"/>
  </si>
  <si>
    <t>要件定義ミス
テスト漏れ</t>
    <phoneticPr fontId="6"/>
  </si>
  <si>
    <t>・日経コンピュータ(2015.8.6号)
※障害発生日時は2015年5月であるが、影響が判明した日時に基づき掲載。</t>
    <phoneticPr fontId="6"/>
  </si>
  <si>
    <t>スパコン網HPCI</t>
    <phoneticPr fontId="6"/>
  </si>
  <si>
    <t>・日本経済新聞朝刊(2015.8.24)
※障害発生日時は2014年8月であるが、影響が判明した日時に基づき掲載。</t>
    <phoneticPr fontId="6"/>
  </si>
  <si>
    <t>NTTデータ
CAFISシステム</t>
    <phoneticPr fontId="6"/>
  </si>
  <si>
    <t>障害の直接原因は、FEP（フロントエンドプロセッサ）サーバーと呼ばれる、⼤量の処理を振り分けるサーバーがダウンしたことによるもの。ハードウエアが不安定になり、それをコントロールするミドルウエアも制御しきれず、ダウンした。FEPサーバーは複数台あるが、そのうちの1台がタウンした。
SEが状況を把握、判断した上で待機系のサーバーに切り替えて復旧させた。
サーバーが不安定になった原因や、ミドルウエアが制御できなかった理由、切り替えに時間がかかった経緯などは不明。</t>
    <phoneticPr fontId="6"/>
  </si>
  <si>
    <t>・NTTデータプレスリリース(2015.9.5, 6)
・日本経済新聞朝刊(2015.9.6,7)
・朝日新聞朝刊(2015.9.6,7)
・日経コンピュータ電子版(2015.9.5,6)
・日経コンピュータ(2015.10.15)</t>
    <phoneticPr fontId="6"/>
  </si>
  <si>
    <t>厚生労働省
メタボ健診システム</t>
    <phoneticPr fontId="6"/>
  </si>
  <si>
    <t>メタボ健診で保健指導を受けた人とそうでない人の間で医療費に差が出るかを調べるため、2009年4月から導入されていたが、入力データの8割は活用されていなかった。</t>
    <phoneticPr fontId="6"/>
  </si>
  <si>
    <t>原因は、医療機関が入力する書式の不一致。たとえば、健診データが全角、レセプトが半角だった場合、システムで暗号化されたIDが異なって同一人物と認定されず、データを突き合わせられなかった。
システム設計段階では模擬データを使った検証しかしていなかった。12年には突き合わせられるデータが少ないことを把握していたが、原因調査を行っていなかった。
今後、システム改修を予定している。</t>
    <phoneticPr fontId="6"/>
  </si>
  <si>
    <t>住信SBIネット銀行</t>
    <phoneticPr fontId="6"/>
  </si>
  <si>
    <t>原因調査中。</t>
    <phoneticPr fontId="6"/>
  </si>
  <si>
    <t>・住信SBIネット銀行プレスリリース(2015.9.8)
・日本経済新聞朝刊(2015.9.8)</t>
    <phoneticPr fontId="6"/>
  </si>
  <si>
    <t>気象庁
地震観測システム</t>
    <phoneticPr fontId="6"/>
  </si>
  <si>
    <t>電源の動作不良が起きていたことが原因。</t>
    <phoneticPr fontId="6"/>
  </si>
  <si>
    <t>・日本経済新聞朝刊(2015.9.17,18)</t>
    <phoneticPr fontId="6"/>
  </si>
  <si>
    <t>規定の金額を返還していたにもかかわらず、返還額が規定に満たないとし、誤った信用情報を個人信用情報機関に通知していた。
対象となったのは632人で、実際に金融機関等から照会があり、ローンの契約申し込みなどに影響が生じた可能性があるのは26人。</t>
    <phoneticPr fontId="6"/>
  </si>
  <si>
    <t>ソフトウェア障害</t>
    <phoneticPr fontId="6"/>
  </si>
  <si>
    <t>・朝日新聞朝刊(2015.9.18)
・日本経済新聞朝刊(2015.9.18)
・日本学生支援機構プレスリリース(2015.9.17)
・日経コンピュータ(2015.10.29)
※障害発生日時は2010年4月であるが、影響が判明した日時に基づき掲載。</t>
    <phoneticPr fontId="6"/>
  </si>
  <si>
    <t>対応しているwebブラウザがIEのみで、さらにIE7以降のバージョンでは、互換表示機能を使わないと表示ができなかった。</t>
    <phoneticPr fontId="6"/>
  </si>
  <si>
    <t>保守の対応遅れ</t>
    <phoneticPr fontId="6"/>
  </si>
  <si>
    <t>・日経コンピュータ(2015.10.1)
※障害発生日時は2013年8月であるが、影響が判明した日時に基づき掲載。</t>
    <phoneticPr fontId="6"/>
  </si>
  <si>
    <t>奈良県
土砂災害・防災情報システム</t>
    <phoneticPr fontId="6"/>
  </si>
  <si>
    <t>個人番号（マイナンバー）を誤って記載した住民票を交付した。
原因は、ベンダーが自動交付機発行システムの設定を誤ったため。</t>
    <phoneticPr fontId="6"/>
  </si>
  <si>
    <t>・取手市ホームページ(2015.10.113)　　　　　　　　　　　　　　　　　　　　　　　　　　　　　　　　　　　　・日経コンピュータ電子版(2015.10.15)
・美浦村ホームページ(2015.10.13)　　　　</t>
    <phoneticPr fontId="6"/>
  </si>
  <si>
    <t>窓口の操作ミス</t>
    <phoneticPr fontId="6"/>
  </si>
  <si>
    <t>データ連携ミス</t>
    <phoneticPr fontId="6"/>
  </si>
  <si>
    <t>・日経コンピュータ電子版(2015.10.16)</t>
    <phoneticPr fontId="6"/>
  </si>
  <si>
    <t>中部国際空港
空港内システム</t>
    <phoneticPr fontId="6"/>
  </si>
  <si>
    <t>発着便を案内する表示盤の管理システム、国際線のチェックインシステム、手荷物取扱いシステム、店舗POSレジのシステム、駐車場システム、空港警備システムが停止した。
国際線の出発便10便に最大で1時間の遅れが発生したほか、搭乗手続きや手荷物の搬送ができなかった。店舗と駐車場では、クレジットカードのオンライン処理ができなかった。影響を受けたのは1,500人以上。</t>
    <phoneticPr fontId="6"/>
  </si>
  <si>
    <t>ピーチ航空
予約システム</t>
    <phoneticPr fontId="6"/>
  </si>
  <si>
    <t>約900人の顧客について、クレジットカードや独自のポイントによる決済が処理されたにもかかわらず、予約が成立していなかった。返金措置を取ったが、顧客は再度予約を取り直す必要があった。</t>
    <phoneticPr fontId="6"/>
  </si>
  <si>
    <t>ローソンやファミリーマートなど一部コンビニのレジや銀行のATM端末で、入金ができなくなった。影響人数は数千人。</t>
    <phoneticPr fontId="6"/>
  </si>
  <si>
    <t>不明</t>
    <phoneticPr fontId="6"/>
  </si>
  <si>
    <t>・朝日新聞朝刊(2015.10.9)</t>
    <phoneticPr fontId="6"/>
  </si>
  <si>
    <t>中部国際空港
空港内システム(2回目)</t>
    <phoneticPr fontId="6"/>
  </si>
  <si>
    <t>ネットワーク障害が起き、オンラインでの国際線のチェックインなどが一時できなくなった。
フライト情報システムの不具合で発着便を示す電光掲示板が更新できなくなり、手荷物取扱い、店舗レジ、駐車場のシステムにも影響が出た。運航への影響はない。</t>
    <phoneticPr fontId="6"/>
  </si>
  <si>
    <t>NTT東日本
ひかり電話</t>
    <phoneticPr fontId="6"/>
  </si>
  <si>
    <t>ひかり電話ルータ／ホームゲートウェイに不具合があり、かけた電話番号と異なる番号に着信する場合があった。（10回に3回程度）
プレスリリース時点での顧客からの申告は16件。</t>
    <phoneticPr fontId="6"/>
  </si>
  <si>
    <t>不具合は、当該機種に接続している電話機の設定が「ダイヤルパルス20pps」の場合に発生する。パルス信号を正しく処理できず、おおむね10回のダイヤルにつき3回程度の割合で異なる番号につながっていた。
暫定対処としては、設定を「ダイヤルパルス10pps」「プッシュトーン」に変更すれば、不具合は発生しなくなる。
本格対処としては、11/10をめどに、更新ソフトウェアを提供する予定。</t>
    <phoneticPr fontId="6"/>
  </si>
  <si>
    <t>福島市
緊急速報メール</t>
    <phoneticPr fontId="6"/>
  </si>
  <si>
    <t>・福島民友ニュース(2015.10.28)
・福島民友ニュース(2015.10.31)</t>
    <phoneticPr fontId="6"/>
  </si>
  <si>
    <t>ローソン
おさいふポンタ</t>
    <phoneticPr fontId="6"/>
  </si>
  <si>
    <t>既存のポイントカードであるポンタカードから、おさいふポンタへのポイント移行ができなかった。
チャージや決済は問題なく利用できた。</t>
    <phoneticPr fontId="6"/>
  </si>
  <si>
    <t>・日経コンピュータ電子版(2015.11.6)</t>
    <phoneticPr fontId="6"/>
  </si>
  <si>
    <t>6分間、東京23区からの119番通報が不通となった。この間に7件の通報があったが、折り返し確認するなどした結果、大きな影響はなかった。</t>
    <phoneticPr fontId="6"/>
  </si>
  <si>
    <t>受付指令制御装置でソフトウェアの更新作業を実施しており、更新準備のための操作をしたところ、通報が受けられない状態に陥った。
ソフトウェア更新は月に1度実施しているが、これまでに不具合が発生したことはなかった。
東京消防庁では、今年3月と4月にも通報が受けられなくなるシステム障害が発生している。再発防止策を実施していたが、ソフトウェア更新作業時の障害対策については、検討が不十分だった可能性があるとしている。</t>
    <phoneticPr fontId="6"/>
  </si>
  <si>
    <t>三重銀行
ATM、ネット取引</t>
    <phoneticPr fontId="6"/>
  </si>
  <si>
    <t>断続的に障害が起き、取引できない状態が続いた。</t>
    <phoneticPr fontId="6"/>
  </si>
  <si>
    <t>システムを管理するサーバが故障したため。
一度、13:30頃に完全復旧したと公表したが、16:15頃に再び障害が発生した。</t>
    <phoneticPr fontId="6"/>
  </si>
  <si>
    <t>・上毛新聞朝刊(2015.11.25)
・朝日新聞朝刊(名古屋版)(2015.11.25)
・日経コンピュータ(2016.1.21)</t>
    <phoneticPr fontId="6"/>
  </si>
  <si>
    <t>新型車両で初めて搭載した次世代⾞両制御システム『INTEROS（インテロス）』のソフトウエア不具合がトラブルの原因とみられる。
テストが不⼗分だった可能性があり、試運転期間中に電車に乗⾞率40％に相当する重りを乗せたテストを行ったが、不具合は出なかった。だが100％を超えるような加重については、実車ではなくコンピュータ上でシミュレーションを実施しただけだった。</t>
    <phoneticPr fontId="6"/>
  </si>
  <si>
    <t>ソフトウェア障害</t>
    <phoneticPr fontId="6"/>
  </si>
  <si>
    <t>・ITPro(2015.12.01)
・日本経済新聞朝刊(2015.12.03)</t>
    <phoneticPr fontId="6"/>
  </si>
  <si>
    <t>大阪市住民基本台帳システム</t>
    <rPh sb="5" eb="7">
      <t>キホン</t>
    </rPh>
    <rPh sb="7" eb="9">
      <t>ダイチョウ</t>
    </rPh>
    <phoneticPr fontId="6"/>
  </si>
  <si>
    <t>証明書発行システムで障害が発生。発行窓口に設置された約3,200端末のすべてで遅延が発生した。約3万5千件の書類発行が最大で2時間遅れた。</t>
    <phoneticPr fontId="6"/>
  </si>
  <si>
    <t>大阪市住民基本台帳システム</t>
    <phoneticPr fontId="6"/>
  </si>
  <si>
    <t>住民票の写し（世帯連記式）の592件で、日付を誤って記載していた。</t>
    <phoneticPr fontId="6"/>
  </si>
  <si>
    <t>データ移行ミス</t>
    <phoneticPr fontId="6"/>
  </si>
  <si>
    <t>住友生命保険
長期継続配当金の計算プログラム</t>
    <phoneticPr fontId="6"/>
  </si>
  <si>
    <t>一部の保険契約で誤った配当金を支払っていた。
629件で合計約1千万円分少なく払い、798件で合計1億5千万円分多く払っていた。</t>
    <phoneticPr fontId="6"/>
  </si>
  <si>
    <t>住生プレスリリース(2015.1.20)
朝日新聞朝刊(2015.1.21)
日本経済新聞朝刊(2015.1.21)
日経コンピュータ電子版(2015.1.21)
※障害発生日時は2010年であるが、影響が判明した日時に基づき掲載。</t>
    <rPh sb="84" eb="86">
      <t>ショウガイ</t>
    </rPh>
    <rPh sb="86" eb="88">
      <t>ハッセイ</t>
    </rPh>
    <rPh sb="88" eb="90">
      <t>ニチジ</t>
    </rPh>
    <rPh sb="95" eb="96">
      <t>ネン</t>
    </rPh>
    <rPh sb="101" eb="103">
      <t>エイキョウ</t>
    </rPh>
    <rPh sb="104" eb="106">
      <t>ハンメイ</t>
    </rPh>
    <rPh sb="108" eb="110">
      <t>ニチジ</t>
    </rPh>
    <rPh sb="111" eb="112">
      <t>モト</t>
    </rPh>
    <rPh sb="114" eb="116">
      <t>ケイサイ</t>
    </rPh>
    <phoneticPr fontId="6"/>
  </si>
  <si>
    <t>全国で、最大およそ160台のATMでの取り引きや、最大でおよそ124万枚のキャッシュカードを使った提携先の金融機関での取り引きが一時、できなくなった。</t>
    <phoneticPr fontId="6"/>
  </si>
  <si>
    <t>ホストシステムの障害に伴い、コンビニATMのE-netを除く提携金融機関との接続が不通となった。</t>
    <phoneticPr fontId="6"/>
  </si>
  <si>
    <t>NHKニュース(2015.1.30)
三菱UFJ信託銀行プレスリリース(2015.1.30)</t>
    <phoneticPr fontId="6"/>
  </si>
  <si>
    <t>スカイマーク
予約、搭乗手続き管理システム</t>
    <rPh sb="7" eb="9">
      <t>ヨヤク</t>
    </rPh>
    <rPh sb="10" eb="12">
      <t>トウジョウ</t>
    </rPh>
    <rPh sb="12" eb="14">
      <t>テツヅ</t>
    </rPh>
    <rPh sb="15" eb="17">
      <t>カンリ</t>
    </rPh>
    <phoneticPr fontId="6"/>
  </si>
  <si>
    <t>予約や搭乗手続きを管理する社内のシステムにトラブルが発生した。
搭乗時の自動チェックインや発券、ホームページでの予約ができなくなった。
合計8便に15分以上、最大で1時間13分の遅れが出た。</t>
    <phoneticPr fontId="6"/>
  </si>
  <si>
    <t>電源の不具合で社内ネットワークがダウンした。詳しい原因は調査中。</t>
    <phoneticPr fontId="6"/>
  </si>
  <si>
    <t>震度5強以上の地震の際に届く県の防災サービス「すだちくんメール」が、同じ登録者に複数届いたり、地震発生から7時間後に届いたりした。
2015年1月末の登録者は2万5700人。</t>
    <rPh sb="34" eb="35">
      <t>オナ</t>
    </rPh>
    <phoneticPr fontId="6"/>
  </si>
  <si>
    <t>読売新聞電子版(2015.2.9)</t>
    <phoneticPr fontId="6"/>
  </si>
  <si>
    <t>住民票発行や転入／転出などの手続きができなくなった。
待機用のサーバを起動させ、証明書の発行業務に対応したが、25件の手続きが滞った。
富士見市は、後日郵送したり、依頼者の自宅を訪問したりして対応した。</t>
    <phoneticPr fontId="6"/>
  </si>
  <si>
    <t>データベース障害</t>
    <phoneticPr fontId="6"/>
  </si>
  <si>
    <t>日新火災海上保険
保険金支払いシステム</t>
    <phoneticPr fontId="6"/>
  </si>
  <si>
    <t>入力ミス（人的ミス）</t>
    <rPh sb="0" eb="2">
      <t>ニュウリョク</t>
    </rPh>
    <phoneticPr fontId="6"/>
  </si>
  <si>
    <t>上記1508と同様、システム上の不備で契約者から保険料を取り過ぎていたと発表した。
規模は最大で、121人から約1100万円の過剰徴収。</t>
    <rPh sb="0" eb="2">
      <t>ジョウキ</t>
    </rPh>
    <rPh sb="7" eb="9">
      <t>ドウヨウ</t>
    </rPh>
    <rPh sb="42" eb="44">
      <t>キボ</t>
    </rPh>
    <rPh sb="45" eb="47">
      <t>サイダイ</t>
    </rPh>
    <rPh sb="63" eb="65">
      <t>カジョウ</t>
    </rPh>
    <rPh sb="65" eb="67">
      <t>チョウシュウ</t>
    </rPh>
    <phoneticPr fontId="6"/>
  </si>
  <si>
    <t>神奈川県の一部地域の利用者が110番通報すると、4回に1回の割合で千葉県警鎌ヶ谷署につながっていた。誤接続は146回に及んだ。
影響のあった世帯は42,617世帯。</t>
    <phoneticPr fontId="6"/>
  </si>
  <si>
    <t>みどりの窓口や自動券売機で、IC乗車券による定期券の継続購入ができなくなった。
影響があったのは東日本「SUICA」、東海「TOICA」、西日本「ICOCA」、北海道「Kitaca」。
全国で1,000駅以上でトラブルが発生した。</t>
    <phoneticPr fontId="6"/>
  </si>
  <si>
    <t>朝日新聞朝刊(2015.4.15)
日本経済新聞夕刊(2015.4.15)
NHKニュース(2015.4.15)
日本経済新聞朝刊(2015.4.22)
朝日新聞電子版(2015.4.22)
日経コンピュータ電子版(2015.4.23)
日経コンピュータ(2015.7.9)</t>
    <rPh sb="119" eb="121">
      <t>ニッケイ</t>
    </rPh>
    <phoneticPr fontId="6"/>
  </si>
  <si>
    <t>障害が起きたのは外部に設けられたキャッシュサーバ。
台風や地震が発生した際、アクセスが集中して負荷がかかるため、コンテンツをコピーし、外部のサーバから配信することで、負荷を分散している。このコピーの段階で不具合が生じていた。</t>
    <phoneticPr fontId="6"/>
  </si>
  <si>
    <t>日本経済新聞電子版(2015.5.1)
日本経済新聞朝刊(2015.5.2)
読売新聞朝刊(2015.5.2)
NHKニュース(2015.5.1)
かんぽ生命プレスリリース(2015.5.1)</t>
    <phoneticPr fontId="6"/>
  </si>
  <si>
    <t>富士火災プレスリリース(2015.5.15)
日本経済新聞電子版(2015.5.15)
日経コンピュータ電子版(2015.5.15)
日本経済新聞朝刊(2015.5.16)
日経コンピュータ電子版(2015.5.18)</t>
    <phoneticPr fontId="6"/>
  </si>
  <si>
    <t>朝</t>
    <rPh sb="0" eb="1">
      <t>アサ</t>
    </rPh>
    <phoneticPr fontId="6"/>
  </si>
  <si>
    <t>東北と関東甲信越の計50の信用金庫で、現金自動出入機(ATM)や窓口での入出金などができなくなった。
障害が発生したのは、東北6県にある全27の信金のほか、群馬、埼玉、千葉、神奈川、長野、新潟、東京の計23の信金。</t>
    <phoneticPr fontId="6"/>
  </si>
  <si>
    <t>ソフトウェア障害</t>
    <phoneticPr fontId="6"/>
  </si>
  <si>
    <t>ニトリプレスリリース(2015.6.17)
日本経済新聞朝刊(2015.6.23)
日本経済新聞電子版(2015.6.23)</t>
    <rPh sb="42" eb="44">
      <t>ニホン</t>
    </rPh>
    <rPh sb="44" eb="46">
      <t>ケイザイ</t>
    </rPh>
    <rPh sb="46" eb="48">
      <t>シンブン</t>
    </rPh>
    <rPh sb="48" eb="50">
      <t>デンシ</t>
    </rPh>
    <rPh sb="50" eb="51">
      <t>バン</t>
    </rPh>
    <phoneticPr fontId="6"/>
  </si>
  <si>
    <t>ピーチ・アビエーション
予約・搭乗手続きシステム</t>
    <rPh sb="12" eb="14">
      <t>ヨヤク</t>
    </rPh>
    <rPh sb="15" eb="17">
      <t>トウジョウ</t>
    </rPh>
    <rPh sb="17" eb="19">
      <t>テツヅ</t>
    </rPh>
    <phoneticPr fontId="6"/>
  </si>
  <si>
    <t>原因究明中。</t>
    <rPh sb="0" eb="2">
      <t>ゲンイン</t>
    </rPh>
    <rPh sb="2" eb="5">
      <t>キュウメイチュウ</t>
    </rPh>
    <phoneticPr fontId="6"/>
  </si>
  <si>
    <t>朝日新聞電子版(2015.6.29)
朝日新聞電子版(2015.6.30)
NHKニュース(2015.6.30)
日経コンピュータ電子版(2015.7.2)</t>
    <rPh sb="0" eb="2">
      <t>アサヒ</t>
    </rPh>
    <rPh sb="2" eb="4">
      <t>シンブン</t>
    </rPh>
    <rPh sb="4" eb="6">
      <t>デンシ</t>
    </rPh>
    <rPh sb="6" eb="7">
      <t>バン</t>
    </rPh>
    <rPh sb="19" eb="21">
      <t>アサヒ</t>
    </rPh>
    <rPh sb="21" eb="23">
      <t>シンブン</t>
    </rPh>
    <rPh sb="23" eb="25">
      <t>デンシ</t>
    </rPh>
    <rPh sb="25" eb="26">
      <t>バン</t>
    </rPh>
    <rPh sb="57" eb="59">
      <t>ニッケイ</t>
    </rPh>
    <rPh sb="65" eb="67">
      <t>デンシ</t>
    </rPh>
    <rPh sb="67" eb="68">
      <t>バン</t>
    </rPh>
    <phoneticPr fontId="6"/>
  </si>
  <si>
    <t>日本ケンタッキーフライドチキン
クレジットカード決済システム</t>
    <rPh sb="0" eb="2">
      <t>ニホン</t>
    </rPh>
    <rPh sb="24" eb="26">
      <t>ケッサイ</t>
    </rPh>
    <phoneticPr fontId="6"/>
  </si>
  <si>
    <t>クレジットカードを使用した一部の顧客に対し、利用代金を誤って請求した。
発生店舗数…290店舗
発生件数…1,514件
誤請求額…1,895,373円
※該当する顧客へは返金を行う。</t>
    <rPh sb="9" eb="11">
      <t>シヨウ</t>
    </rPh>
    <rPh sb="16" eb="18">
      <t>コキャク</t>
    </rPh>
    <rPh sb="19" eb="20">
      <t>タイ</t>
    </rPh>
    <rPh sb="22" eb="24">
      <t>リヨウ</t>
    </rPh>
    <rPh sb="24" eb="26">
      <t>ダイキン</t>
    </rPh>
    <rPh sb="27" eb="28">
      <t>アヤマ</t>
    </rPh>
    <rPh sb="30" eb="32">
      <t>セイキュウ</t>
    </rPh>
    <rPh sb="36" eb="38">
      <t>ハッセイ</t>
    </rPh>
    <rPh sb="38" eb="41">
      <t>テンポスウ</t>
    </rPh>
    <rPh sb="45" eb="47">
      <t>テンポ</t>
    </rPh>
    <rPh sb="48" eb="50">
      <t>ハッセイ</t>
    </rPh>
    <rPh sb="50" eb="52">
      <t>ケンスウ</t>
    </rPh>
    <rPh sb="58" eb="59">
      <t>ケン</t>
    </rPh>
    <rPh sb="60" eb="61">
      <t>ゴ</t>
    </rPh>
    <rPh sb="61" eb="63">
      <t>セイキュウ</t>
    </rPh>
    <rPh sb="63" eb="64">
      <t>ガク</t>
    </rPh>
    <rPh sb="74" eb="75">
      <t>エン</t>
    </rPh>
    <phoneticPr fontId="6"/>
  </si>
  <si>
    <t>クレジットカード決済ＰＯＳターミナルが導入された店舗の一部において、搭載されたクレジットカード読み込み制御ソフト(ドライバー)に誤りがあった。
ドライバーを改修し、十分な検証を行った上で、クレジット決済は7月下旬に復旧予定。</t>
    <rPh sb="64" eb="65">
      <t>アヤマ</t>
    </rPh>
    <rPh sb="78" eb="80">
      <t>カイシュウ</t>
    </rPh>
    <rPh sb="82" eb="84">
      <t>ジュウブン</t>
    </rPh>
    <rPh sb="85" eb="87">
      <t>ケンショウ</t>
    </rPh>
    <rPh sb="88" eb="89">
      <t>オコナ</t>
    </rPh>
    <rPh sb="91" eb="92">
      <t>ウエ</t>
    </rPh>
    <rPh sb="99" eb="101">
      <t>ケッサイ</t>
    </rPh>
    <rPh sb="103" eb="104">
      <t>ガツ</t>
    </rPh>
    <rPh sb="104" eb="106">
      <t>ゲジュン</t>
    </rPh>
    <rPh sb="107" eb="109">
      <t>フッキュウ</t>
    </rPh>
    <rPh sb="109" eb="111">
      <t>ヨテイ</t>
    </rPh>
    <phoneticPr fontId="6"/>
  </si>
  <si>
    <t>日本ケンタッキー・フライド・チキン株式会社プレスリリース(2015.6.30)
日本経済新聞夕刊(2015.6.30)
日経コンピュータ電子版(2015.7.2)
※障害発生日時は2015年1月であるが、影響が判明した日時に基づき掲載。</t>
    <rPh sb="40" eb="42">
      <t>ニホン</t>
    </rPh>
    <rPh sb="42" eb="44">
      <t>ケイザイ</t>
    </rPh>
    <rPh sb="44" eb="46">
      <t>シンブン</t>
    </rPh>
    <rPh sb="46" eb="48">
      <t>ユウカン</t>
    </rPh>
    <rPh sb="60" eb="62">
      <t>ニッケイ</t>
    </rPh>
    <rPh sb="68" eb="70">
      <t>デンシ</t>
    </rPh>
    <rPh sb="70" eb="71">
      <t>バン</t>
    </rPh>
    <rPh sb="97" eb="98">
      <t>ガツ</t>
    </rPh>
    <phoneticPr fontId="6"/>
  </si>
  <si>
    <t>年明けから「基幹系システム統合基盤」が稼働したが、印刷サーバの設定ミス（同時に実行できる印刷命令数の設定ミス）により、処理遅延が発生した。
昼休み時間帯に、設定を暫定的に変更したところ、遅延は解消した。
設定ミスの原因は、帳票作成用パッケージソフトウェアの仕様を把握していなかったため。</t>
    <phoneticPr fontId="6"/>
  </si>
  <si>
    <t xml:space="preserve">設定ミス
</t>
    <phoneticPr fontId="6"/>
  </si>
  <si>
    <t>日経コンピュータ電子版(2015.1.8)
日経コンピュータ(2015.2.19)</t>
    <phoneticPr fontId="6"/>
  </si>
  <si>
    <t>2010年に長期継続配当金の計算プログラムを変更した際に設計ミスがあった。従来のプログラムを2つに分割し、連携して計算する仕組みに変えたが、データ受け渡しに関する設計やテストが不十分だったため、誤計算が起きた。再発防止のため、開発ルールを見直す。
誤計算は2010年から5年近く発生していたが、見過ごされていた。2014年の年末調整シーズンに、同社の担当者が偶然発見した。</t>
    <phoneticPr fontId="6"/>
  </si>
  <si>
    <t>三菱ＵＦＪ信託銀行
ATM</t>
    <phoneticPr fontId="6"/>
  </si>
  <si>
    <t>NHKニュース(2015.2.6)
日本経済新聞夕刊(2015.2.6)</t>
    <phoneticPr fontId="6"/>
  </si>
  <si>
    <t>徳島県牟岐町
防災サービス</t>
    <phoneticPr fontId="6"/>
  </si>
  <si>
    <t>メールを配信するプログラムの設定ミスが原因。また、多くのメールを一斉送信しようとしたことで、サーバに過剰な負荷がかかり、メールの配信が遅延した。同サービスは2010年5月から運用されているが、実際に使用されたのは今回が初めて。</t>
    <phoneticPr fontId="6"/>
  </si>
  <si>
    <t>埼玉県富士見市
住民記録／国民健康保険システム</t>
    <phoneticPr fontId="6"/>
  </si>
  <si>
    <t>日経コンピュータ(2015.5.14)</t>
    <phoneticPr fontId="6"/>
  </si>
  <si>
    <t>担当者が保険金支払いシステムに事故の種類を入力し忘れ、翌年以降、多く保険料を支払わなくてはならない等級にしてしまった。
1999年10月から2010年6月までに車の盗難や火災、落書きなどで保険金の支払いを受けた契約者が該当する。
昨年12月、損保ジャパン日本興亜で同じ不備が分かり、調査していた。</t>
    <phoneticPr fontId="6"/>
  </si>
  <si>
    <t>朝日新聞電子版(2015.2.26)
※障害発生日時は1999年であるが、影響が判明した日時に基づき掲載。</t>
    <phoneticPr fontId="6"/>
  </si>
  <si>
    <t>セゾン自動車火災保険
保険金支払いシステム</t>
    <phoneticPr fontId="6"/>
  </si>
  <si>
    <t>上記1508と同様、担当者が保険金支払いシステムに事故の種類を入力し忘れ、翌年以降、多く保険料を支払わなくてはならない等級にしてしまった。
2001年7月から2010年1月までに車両保険の保険金の支払いを受けた契約者が該当する。
昨年12月、損保ジャパン日本興亜で同じ不備が分かり、調査していた。</t>
    <phoneticPr fontId="6"/>
  </si>
  <si>
    <t>入力ミス（人的ミス）</t>
    <phoneticPr fontId="6"/>
  </si>
  <si>
    <t>朝日新聞電子版(2015.2.26)
※障害発生日時は2001年であるが、影響が判明した日時に基づき掲載。</t>
    <phoneticPr fontId="6"/>
  </si>
  <si>
    <t>東京消防庁
司令管制システム</t>
    <phoneticPr fontId="6"/>
  </si>
  <si>
    <t>午前11時23分からの9分間、東京23区内からの119番通報が受けられない状態になっていた。その間、人命に関わるような通報はなかった。</t>
    <phoneticPr fontId="6"/>
  </si>
  <si>
    <t>日本経済新聞電子版(2015.3.4)
日本経済新聞電子版(2015.3.10)
産経ニュース(2015.3.4)
NHKニュース(2015.3.4)
NHKニュース(2015.3.9)
毎日新聞朝刊(2015.3.10)
日経コンピュータ(2015.7.9)</t>
    <phoneticPr fontId="6"/>
  </si>
  <si>
    <t>神奈川県エリア
110番通報
（ジュピターテレコム）</t>
    <phoneticPr fontId="6"/>
  </si>
  <si>
    <t>設定ミス</t>
    <phoneticPr fontId="6"/>
  </si>
  <si>
    <t>朝日新聞電子版(2015.4.3)
ジュピターテレコム社プレスリリース(2015.4.2)</t>
    <phoneticPr fontId="6"/>
  </si>
  <si>
    <t>プルデンシャル生命保険</t>
    <phoneticPr fontId="6"/>
  </si>
  <si>
    <t>プルデンシャル生命保険は2009年～14年の間に、誤った生命保険料の控除証明書を送ったり、証明書を発行していなかった契約者がいると発表した。対象は5,367人分の6,226契約分。</t>
    <phoneticPr fontId="6"/>
  </si>
  <si>
    <t>朝日新聞朝刊(2015.3.28)
※障害発生日時は2005年であるが、影響が判明した日時に基づき掲載。</t>
    <phoneticPr fontId="6"/>
  </si>
  <si>
    <t>JRグループ
IC乗車券</t>
    <phoneticPr fontId="6"/>
  </si>
  <si>
    <t>影響人数、原因等調査中。当日は磁気定期券を発行し、後日切り替えるなどの対応を取った。
なお、東海のトラブルのみ、発生時刻は15:12～15:29。</t>
    <phoneticPr fontId="6"/>
  </si>
  <si>
    <t>朝日新聞朝刊(2015.4.4)
日本経済新聞朝刊(2015.4.4)
日経コンピュータPLUS(2015.4,4)</t>
    <phoneticPr fontId="6"/>
  </si>
  <si>
    <t>東京消防庁
司令管制システム(2回目)</t>
    <phoneticPr fontId="6"/>
  </si>
  <si>
    <t>4時間にわたって着信してもすぐに切れてしまう状態となった。
この時間帯の通報712件のうち、59件で着信後すぐに電話が切れ、担当者が記録されている番号に折り返した。59件のうち8件では再度通報があり、救急隊が出動した。</t>
    <phoneticPr fontId="6"/>
  </si>
  <si>
    <t>気象庁ホームページ</t>
    <phoneticPr fontId="6"/>
  </si>
  <si>
    <t>気象庁のホームページを閲覧することができなくなった。
天気予報を行うシステムは正常で、気象観測などに影響はなかった。</t>
    <phoneticPr fontId="6"/>
  </si>
  <si>
    <t>朝日新聞夕刊(2015.4.16)
日本経済新聞夕刊(2015.4.16)</t>
    <phoneticPr fontId="6"/>
  </si>
  <si>
    <t>かんぽ生命
かんぽ総合情報システム</t>
    <phoneticPr fontId="6"/>
  </si>
  <si>
    <t>郵便局の窓口にあるパソコンや営業担当者が持ち運ぶタブレット端末に職員がログインできなくなった。
郵便局での窓口業務を終えた午後4時以降にシステム全体をログインし直したところ、復旧した。システムを統括するサーバに不具合があった。</t>
    <phoneticPr fontId="6"/>
  </si>
  <si>
    <t>富士火災
基幹情報システム</t>
    <phoneticPr fontId="6"/>
  </si>
  <si>
    <t>しんきん共同センター</t>
    <phoneticPr fontId="6"/>
  </si>
  <si>
    <t>通常は午前5時頃に自動的に立ち上がる入出金などの管理システムが、この日は稼働しなかった。午前5時になっても前日の処理が終わらなかったことで、システム障害の発生に気づいた。
運用プログラムの一部に不具合があったことは確認できたが、詳しい原因については調査中。</t>
    <phoneticPr fontId="6"/>
  </si>
  <si>
    <t>朝日新聞夕刊(2015.5.21)
日本経済新聞夕刊(2015.5.21)
読売新聞電子版(2015.5.21)
毎日新聞電子版(2015.5.21)</t>
    <phoneticPr fontId="6"/>
  </si>
  <si>
    <t>ニトリネット</t>
    <phoneticPr fontId="6"/>
  </si>
  <si>
    <t>不明</t>
    <phoneticPr fontId="6"/>
  </si>
  <si>
    <t>-</t>
    <phoneticPr fontId="6"/>
  </si>
  <si>
    <t>全国1,000箇所、21,000台設置されている求人情報検索用端末について、障害が発生した。
通常は2秒程度で結果が表示されるが、数十秒かかったり、そのままエラーになって検索結果が表示できなくなった。</t>
    <rPh sb="0" eb="2">
      <t>ゼンコク</t>
    </rPh>
    <rPh sb="7" eb="9">
      <t>カショ</t>
    </rPh>
    <rPh sb="16" eb="17">
      <t>ダイ</t>
    </rPh>
    <rPh sb="17" eb="19">
      <t>セッチ</t>
    </rPh>
    <rPh sb="24" eb="26">
      <t>キュウジン</t>
    </rPh>
    <rPh sb="26" eb="28">
      <t>ジョウホウ</t>
    </rPh>
    <rPh sb="28" eb="31">
      <t>ケンサクヨウ</t>
    </rPh>
    <rPh sb="31" eb="33">
      <t>タンマツ</t>
    </rPh>
    <rPh sb="38" eb="40">
      <t>ショウガイ</t>
    </rPh>
    <rPh sb="41" eb="43">
      <t>ハッセイ</t>
    </rPh>
    <rPh sb="47" eb="49">
      <t>ツウジョウ</t>
    </rPh>
    <rPh sb="51" eb="52">
      <t>ビョウ</t>
    </rPh>
    <rPh sb="52" eb="54">
      <t>テイド</t>
    </rPh>
    <rPh sb="55" eb="57">
      <t>ケッカ</t>
    </rPh>
    <rPh sb="58" eb="60">
      <t>ヒョウジ</t>
    </rPh>
    <rPh sb="65" eb="68">
      <t>スウジュウビョウ</t>
    </rPh>
    <rPh sb="85" eb="87">
      <t>ケンサク</t>
    </rPh>
    <rPh sb="87" eb="89">
      <t>ケッカ</t>
    </rPh>
    <rPh sb="90" eb="92">
      <t>ヒョウジ</t>
    </rPh>
    <phoneticPr fontId="3"/>
  </si>
  <si>
    <t>7/19からの三連休を使って求人情報管理用のサーバをリプレースしたところ、22日になって不具合が表面化した。(端末や検索画面は変更しておらず、ハードウェアだけのリプレース)
原因はサーバの不具合とネットワーク機器の不具合。テスト時には問題なかったが、本番用の回線に切り替えた際に障害が発生した。サーバの不具合はメモリを交換することで解消されたが、ネットワーク機器の不具合は10/2時点でまだ解消しておらず、稀に遅延が発生している。</t>
    <rPh sb="7" eb="8">
      <t>サン</t>
    </rPh>
    <rPh sb="8" eb="10">
      <t>レンキュウ</t>
    </rPh>
    <rPh sb="11" eb="12">
      <t>ツカ</t>
    </rPh>
    <rPh sb="14" eb="16">
      <t>キュウジン</t>
    </rPh>
    <rPh sb="16" eb="18">
      <t>ジョウホウ</t>
    </rPh>
    <rPh sb="18" eb="21">
      <t>カンリヨウ</t>
    </rPh>
    <rPh sb="39" eb="40">
      <t>ニチ</t>
    </rPh>
    <rPh sb="44" eb="47">
      <t>フグアイ</t>
    </rPh>
    <rPh sb="48" eb="51">
      <t>ヒョウメンカ</t>
    </rPh>
    <rPh sb="55" eb="57">
      <t>タンマツ</t>
    </rPh>
    <rPh sb="58" eb="60">
      <t>ケンサク</t>
    </rPh>
    <rPh sb="60" eb="62">
      <t>ガメン</t>
    </rPh>
    <rPh sb="63" eb="65">
      <t>ヘンコウ</t>
    </rPh>
    <rPh sb="87" eb="89">
      <t>ゲンイン</t>
    </rPh>
    <rPh sb="94" eb="97">
      <t>フグアイ</t>
    </rPh>
    <rPh sb="104" eb="106">
      <t>キキ</t>
    </rPh>
    <rPh sb="107" eb="110">
      <t>フグアイ</t>
    </rPh>
    <rPh sb="114" eb="115">
      <t>ジ</t>
    </rPh>
    <rPh sb="117" eb="119">
      <t>モンダイ</t>
    </rPh>
    <rPh sb="125" eb="127">
      <t>ホンバン</t>
    </rPh>
    <rPh sb="127" eb="128">
      <t>ヨウ</t>
    </rPh>
    <rPh sb="129" eb="131">
      <t>カイセン</t>
    </rPh>
    <rPh sb="132" eb="133">
      <t>キ</t>
    </rPh>
    <rPh sb="134" eb="135">
      <t>カ</t>
    </rPh>
    <rPh sb="137" eb="138">
      <t>サイ</t>
    </rPh>
    <rPh sb="139" eb="141">
      <t>ショウガイ</t>
    </rPh>
    <rPh sb="142" eb="144">
      <t>ハッセイ</t>
    </rPh>
    <rPh sb="151" eb="154">
      <t>フグアイ</t>
    </rPh>
    <rPh sb="159" eb="161">
      <t>コウカン</t>
    </rPh>
    <rPh sb="166" eb="168">
      <t>カイショウ</t>
    </rPh>
    <rPh sb="179" eb="181">
      <t>キキ</t>
    </rPh>
    <rPh sb="182" eb="185">
      <t>フグアイ</t>
    </rPh>
    <rPh sb="190" eb="192">
      <t>ジテン</t>
    </rPh>
    <rPh sb="195" eb="197">
      <t>カイショウ</t>
    </rPh>
    <rPh sb="203" eb="204">
      <t>マレ</t>
    </rPh>
    <rPh sb="205" eb="207">
      <t>チエン</t>
    </rPh>
    <rPh sb="208" eb="210">
      <t>ハッセイ</t>
    </rPh>
    <phoneticPr fontId="3"/>
  </si>
  <si>
    <t>日本経済新聞電子版(2014.7.22)
日本経済新聞電子版(2014.7.23)
日経コンピュータ(2014.10.16号)</t>
    <rPh sb="0" eb="2">
      <t>ニホン</t>
    </rPh>
    <rPh sb="2" eb="4">
      <t>ケイザイ</t>
    </rPh>
    <rPh sb="4" eb="6">
      <t>シンブン</t>
    </rPh>
    <rPh sb="6" eb="8">
      <t>デンシ</t>
    </rPh>
    <rPh sb="8" eb="9">
      <t>バン</t>
    </rPh>
    <rPh sb="21" eb="23">
      <t>ニホン</t>
    </rPh>
    <rPh sb="23" eb="25">
      <t>ケイザイ</t>
    </rPh>
    <rPh sb="25" eb="27">
      <t>シンブン</t>
    </rPh>
    <rPh sb="42" eb="44">
      <t>ニッケイ</t>
    </rPh>
    <rPh sb="61" eb="62">
      <t>ゴウ</t>
    </rPh>
    <phoneticPr fontId="3"/>
  </si>
  <si>
    <t>朝日新聞電子版(2014.7.25)</t>
    <rPh sb="0" eb="2">
      <t>アサヒ</t>
    </rPh>
    <rPh sb="2" eb="4">
      <t>シンブン</t>
    </rPh>
    <rPh sb="4" eb="6">
      <t>デンシ</t>
    </rPh>
    <rPh sb="6" eb="7">
      <t>バン</t>
    </rPh>
    <phoneticPr fontId="3"/>
  </si>
  <si>
    <t>ベンダのデータセンター内にある負荷分散装置で障害が発生して通信ができなくなった。
原因は負荷分散装置のバグで、連続運転を続けるとメモリー不足の状態に陥るようになっていた。待機系に切り替えたが、待機系も同様の状態に陥っており、正常に機能しなかった。
暫定措置…負荷分散装置のログを監視する仕組みを整備し、同じトラブルが発生してもすぐに対応できるようにした。(8/11)
本格対処…バグの修正ソフトを適用した。(9/15)</t>
    <phoneticPr fontId="6"/>
  </si>
  <si>
    <t>朝日新聞電子版(2014.8.19)
産経新聞電子版(2014.8.19)</t>
    <rPh sb="0" eb="2">
      <t>アサヒ</t>
    </rPh>
    <rPh sb="2" eb="4">
      <t>シンブン</t>
    </rPh>
    <rPh sb="4" eb="6">
      <t>デンシ</t>
    </rPh>
    <rPh sb="6" eb="7">
      <t>バン</t>
    </rPh>
    <rPh sb="19" eb="21">
      <t>サンケイ</t>
    </rPh>
    <rPh sb="21" eb="23">
      <t>シンブン</t>
    </rPh>
    <rPh sb="23" eb="25">
      <t>デンシ</t>
    </rPh>
    <rPh sb="25" eb="26">
      <t>バン</t>
    </rPh>
    <phoneticPr fontId="3"/>
  </si>
  <si>
    <t>保守作業ミス</t>
    <phoneticPr fontId="6"/>
  </si>
  <si>
    <t>運転士の居眠りや急病に備え、システムでは、電車の走行中に60秒間、運転士がブレーキや汽笛などを動かさないと警告ブザーが鳴る。さらに5秒間放置すると、「運転士に異常発生」と判断。非常ブレーキがかかる仕組みとなっている。
しかし現状は、ATCなどにより速度が抑えられても、運転士が操作したと認識されてしまうため、運転士にトラブルが起きていることが分からない状態になっていた。
原因は制御ソフトウェアのミス。JR東日本は、緊急ブレーキがきかなくても衝突の危険はないとし、1年かけてソフトウェアを改修する予定。</t>
    <phoneticPr fontId="6"/>
  </si>
  <si>
    <t>JR東日本プレスリリース(2014.10.6)
朝日新聞朝刊(2014.10.7)
日本経済新聞朝刊(2014.10.7)
JR西日本プレスリリース(2014.10.8)
朝日新聞朝刊[大阪版](2014.10.9)</t>
    <rPh sb="42" eb="44">
      <t>ニホン</t>
    </rPh>
    <rPh sb="44" eb="46">
      <t>ケイザイ</t>
    </rPh>
    <rPh sb="46" eb="48">
      <t>シンブン</t>
    </rPh>
    <rPh sb="65" eb="66">
      <t>ニシ</t>
    </rPh>
    <rPh sb="66" eb="68">
      <t>ニホン</t>
    </rPh>
    <rPh sb="96" eb="97">
      <t>バン</t>
    </rPh>
    <phoneticPr fontId="6"/>
  </si>
  <si>
    <t>20時頃</t>
    <rPh sb="2" eb="3">
      <t>ジ</t>
    </rPh>
    <rPh sb="3" eb="4">
      <t>ゴロ</t>
    </rPh>
    <phoneticPr fontId="2"/>
  </si>
  <si>
    <t>日経コンピュータ(2014.11.27号)</t>
    <rPh sb="19" eb="20">
      <t>ゴウ</t>
    </rPh>
    <phoneticPr fontId="6"/>
  </si>
  <si>
    <t>深夜</t>
    <rPh sb="0" eb="2">
      <t>シンヤ</t>
    </rPh>
    <phoneticPr fontId="2"/>
  </si>
  <si>
    <t>北海道にて契約の一部顧客にて、音声通話とデータ通信が利用しづらい状況が発生した。影響は最大で約70万人。</t>
    <phoneticPr fontId="6"/>
  </si>
  <si>
    <t>LTE回線「Xi（クロッシィ）」と、第3世代携帯電話サービス「FOMA」を利⽤する⼀部の端末が通信障害の影響を受け、音声通話とデータ通信がしづらい状況となった。
障害の原因は、利⽤者の契約情報と通信状況をひもづけて制御する、同地域のネットワーク設備の輻輳（ふくそう）だった。
復旧対策は次の⼆つを実施した。
・北海道地域における通信を⼀部制限して輻輳を緩和
・障害の原因となったネットワーク設備の利⽤者情報を再設定</t>
    <rPh sb="148" eb="150">
      <t>ジッシ</t>
    </rPh>
    <phoneticPr fontId="6"/>
  </si>
  <si>
    <t>ネットワーク設備の輻輳</t>
    <phoneticPr fontId="6"/>
  </si>
  <si>
    <t>NTTドコモプレスリリース(2014.10.21)
日経コンピュータ電子版(2014.10.21)</t>
    <rPh sb="34" eb="36">
      <t>デンシ</t>
    </rPh>
    <rPh sb="36" eb="37">
      <t>バン</t>
    </rPh>
    <phoneticPr fontId="6"/>
  </si>
  <si>
    <t>0時20分
5時30分</t>
    <rPh sb="1" eb="2">
      <t>ジ</t>
    </rPh>
    <rPh sb="4" eb="5">
      <t>フン</t>
    </rPh>
    <rPh sb="7" eb="8">
      <t>ジ</t>
    </rPh>
    <rPh sb="10" eb="11">
      <t>フン</t>
    </rPh>
    <phoneticPr fontId="2"/>
  </si>
  <si>
    <t>朝日新聞電子版(2014.12.7)
毎日新聞電子版(2014.12.7)
日本経済新聞朝刊(2014.12.8)</t>
    <rPh sb="4" eb="6">
      <t>デンシ</t>
    </rPh>
    <rPh sb="6" eb="7">
      <t>バン</t>
    </rPh>
    <rPh sb="23" eb="25">
      <t>デンシ</t>
    </rPh>
    <rPh sb="25" eb="26">
      <t>バン</t>
    </rPh>
    <phoneticPr fontId="6"/>
  </si>
  <si>
    <t>1時40分
8時47分</t>
    <rPh sb="1" eb="2">
      <t>ジ</t>
    </rPh>
    <rPh sb="4" eb="5">
      <t>フン</t>
    </rPh>
    <rPh sb="7" eb="8">
      <t>ジ</t>
    </rPh>
    <rPh sb="10" eb="11">
      <t>フン</t>
    </rPh>
    <phoneticPr fontId="2"/>
  </si>
  <si>
    <t>自動列車停止装置(ATS)の誤作動で非常ブレーキがかかった。運転士が手動でブレーキを解除し運転を再開したが、約25分後に再びブレーキが誤作動し、緊急停車した。</t>
    <phoneticPr fontId="6"/>
  </si>
  <si>
    <t>時事通信(2014.12.18)
読売新聞電子版(2014.12.18)</t>
    <rPh sb="21" eb="23">
      <t>デンシ</t>
    </rPh>
    <rPh sb="23" eb="24">
      <t>バン</t>
    </rPh>
    <phoneticPr fontId="6"/>
  </si>
  <si>
    <t>ハローワーク
求人情報検索システム</t>
    <phoneticPr fontId="6"/>
  </si>
  <si>
    <t>JR西日本
予約システム</t>
    <phoneticPr fontId="6"/>
  </si>
  <si>
    <t>JR西日本の新幹線や在来線特急のインターネット予約システム「e5489」と電話予約のシステムに不具合が生じた。
予約の受付や券売機での切符の受け渡しができなかった。影響件数は約2,200件。</t>
    <phoneticPr fontId="6"/>
  </si>
  <si>
    <t>予約管理のサーバに不具合があった。エクスプレス予約には影響がなかった。</t>
    <phoneticPr fontId="6"/>
  </si>
  <si>
    <t>世田谷区役所
基幹システム</t>
    <phoneticPr fontId="6"/>
  </si>
  <si>
    <t>システム障害が発生し、190台の窓口端末で一日業務が停止した。住民票の転出入の入力や国民健康保険の加入、印鑑の新規登録などができなかった。</t>
    <phoneticPr fontId="6"/>
  </si>
  <si>
    <t>読売新聞朝刊(2014.8.5)
ITpro(2014.8.5)
日経コンピュータ(2014.10.30号)</t>
    <phoneticPr fontId="6"/>
  </si>
  <si>
    <t>大阪市営地下鉄御堂筋線</t>
    <phoneticPr fontId="6"/>
  </si>
  <si>
    <t>梅田駅構内で、なかもず方面に向かう下り線の信号機が、赤信号のまま変わらなくなった。
上下線計22本が最大50分遅れ、約1万人に影響した。</t>
    <phoneticPr fontId="6"/>
  </si>
  <si>
    <t>信号装置のトラブル。原因調査中。</t>
    <phoneticPr fontId="6"/>
  </si>
  <si>
    <t>埼玉県加須市
「ゲリラ攻撃情報」緊急メール</t>
    <phoneticPr fontId="6"/>
  </si>
  <si>
    <t>住民に緊急情報を流すメールで、「ゲリラ・特殊部隊攻撃情報」を誤って配信した。
利用登録者約6千人のうち、4250人がメールを受け、市に問い合わせの電話が相次いだ。</t>
    <phoneticPr fontId="6"/>
  </si>
  <si>
    <t>全国瞬時警報システム(Jアラート)の整備に伴い、防災行政無線のソフトウェア改修中に、誤って配信された。
市はホームページにおわびを掲載したり、誤配信を知らせるメールを送ったりした。</t>
    <phoneticPr fontId="6"/>
  </si>
  <si>
    <t>朝日新聞朝刊(2014.9.12)</t>
    <phoneticPr fontId="6"/>
  </si>
  <si>
    <t>JR東日本
非常ブレーキ</t>
    <phoneticPr fontId="6"/>
  </si>
  <si>
    <t>ソフトウェア障害</t>
    <phoneticPr fontId="6"/>
  </si>
  <si>
    <t>横浜市
Webサイト</t>
    <phoneticPr fontId="6"/>
  </si>
  <si>
    <t>台風19号の詳細情報が掲載されている横浜市のWebサイトがダウンし、アクセスができなかった。</t>
    <phoneticPr fontId="6"/>
  </si>
  <si>
    <t>台風19号の接近に伴い、約370万人が住む市内のほぼ全域の携帯電話に、「緊急速報メール」が配信された。
土砂災害の恐れがあるという内容だったが、システムの文字数制限が200文字のため、対象の地区は横浜市のWebサイトが参照された。結果、Webサイトにアクセスが集中し、サーバがダウンした。
暫定対処として、Webサーバから容量の大きい地図データを削除し、文字で危険箇所を示すようにした。</t>
    <phoneticPr fontId="6"/>
  </si>
  <si>
    <t>アクセス集中</t>
    <phoneticPr fontId="6"/>
  </si>
  <si>
    <t>NTTドコモ</t>
    <phoneticPr fontId="6"/>
  </si>
  <si>
    <t>JR東日本
えきねっと
モバイルSuica</t>
    <phoneticPr fontId="6"/>
  </si>
  <si>
    <t>システムを管理する関係会社間で、メンテナンスを実施する情報が共有されていなかったのが原因。利用者へ通告がないままサービスが停止した。
事前に購入していたきっぷを受け取れなかった利用者には後日、払い戻しを行う。</t>
    <phoneticPr fontId="6"/>
  </si>
  <si>
    <t>情報の共有ミス</t>
    <phoneticPr fontId="6"/>
  </si>
  <si>
    <t>JR北海道
ATS誤作動</t>
    <phoneticPr fontId="6"/>
  </si>
  <si>
    <t>自動列車停止装置(ATS)の誤作動で非常ブレーキがかかった。
列車は乗客約280人を乗せたまま、約4時間半にわたって停車した。</t>
    <phoneticPr fontId="6"/>
  </si>
  <si>
    <t>不明</t>
    <phoneticPr fontId="6"/>
  </si>
  <si>
    <t>日本経済新聞夕刊(2014.12.12)</t>
    <phoneticPr fontId="6"/>
  </si>
  <si>
    <t>国土交通省
航空局
管制システム</t>
    <phoneticPr fontId="6"/>
  </si>
  <si>
    <t>管制システムのデータ通信回線に障害が発生した。
日本航空の6便が欠航し、全日空でも遅れが生じた。</t>
    <phoneticPr fontId="6"/>
  </si>
  <si>
    <t>東京航空交通管制部と羽田空港を結ぶ回線で通信ができなくなり、飛行計画書のやりとりができなくなった。その結果、羽田空港のレーダーに航空機の情報が表示されなくなった。
障害発生中は、情報を手動で入力したり、管制官同士で電話でやりとりして対応した。</t>
    <phoneticPr fontId="6"/>
  </si>
  <si>
    <t>通信回線障害</t>
    <phoneticPr fontId="6"/>
  </si>
  <si>
    <t>ソフトバンクモバイル
通信システム</t>
    <rPh sb="11" eb="13">
      <t>ツウシン</t>
    </rPh>
    <phoneticPr fontId="4"/>
  </si>
  <si>
    <t>全国でスマートフォンなど携帯電話通話やデータ通信の一部が利用しづらくなる通信障害が起きた</t>
  </si>
  <si>
    <t>何らかの原因で通信設備の故障に至った模様。</t>
    <rPh sb="0" eb="1">
      <t>ナン</t>
    </rPh>
    <rPh sb="4" eb="6">
      <t>ゲンイン</t>
    </rPh>
    <rPh sb="15" eb="16">
      <t>イタ</t>
    </rPh>
    <rPh sb="18" eb="20">
      <t>モヨウ</t>
    </rPh>
    <phoneticPr fontId="8"/>
  </si>
  <si>
    <t>不明</t>
    <rPh sb="0" eb="2">
      <t>フメイ</t>
    </rPh>
    <phoneticPr fontId="8"/>
  </si>
  <si>
    <t>・日本経済新聞朝刊（2014.01.10) 
・ソフトバンクモバイル報道発表(2014.01.09）</t>
    <rPh sb="7" eb="9">
      <t>チョウカン</t>
    </rPh>
    <rPh sb="34" eb="36">
      <t>ホウドウ</t>
    </rPh>
    <rPh sb="36" eb="38">
      <t>ハッピョウ</t>
    </rPh>
    <phoneticPr fontId="4"/>
  </si>
  <si>
    <t>ソフトバンクモバイル
Eメールサービス</t>
  </si>
  <si>
    <t xml:space="preserve">一部の利用者がEメールサービスの一部が利用しづらい状況(具体的な状況は右欄参照）が発生。
</t>
    <rPh sb="3" eb="6">
      <t>リヨウシャ</t>
    </rPh>
    <rPh sb="28" eb="31">
      <t>グタイテキ</t>
    </rPh>
    <rPh sb="32" eb="34">
      <t>ジョウキョウ</t>
    </rPh>
    <rPh sb="35" eb="36">
      <t>ミギ</t>
    </rPh>
    <rPh sb="36" eb="37">
      <t>ラン</t>
    </rPh>
    <rPh sb="37" eb="39">
      <t>サンショウ</t>
    </rPh>
    <phoneticPr fontId="3"/>
  </si>
  <si>
    <t>・ソフトバンクモバイル報道発表(2014.01.17）</t>
    <rPh sb="11" eb="13">
      <t>ホウドウ</t>
    </rPh>
    <rPh sb="13" eb="15">
      <t>ハッピョウ</t>
    </rPh>
    <phoneticPr fontId="4"/>
  </si>
  <si>
    <t>チケットぴあ</t>
  </si>
  <si>
    <t>クレジットカード会社に対して請求する利用代金を二重に請求する事象が発生した。
二重請求件数：24,585件、誤請求総額：295,310,798円</t>
    <rPh sb="14" eb="16">
      <t>セイキュウ</t>
    </rPh>
    <rPh sb="39" eb="41">
      <t>ニジュウ</t>
    </rPh>
    <rPh sb="41" eb="43">
      <t>セイキュウ</t>
    </rPh>
    <rPh sb="57" eb="58">
      <t>ソウ</t>
    </rPh>
    <phoneticPr fontId="8"/>
  </si>
  <si>
    <t xml:space="preserve">クレジットカード会社に対して送るクレジット売上データの作成処理に不具合があり、クレジットカードにて決済された取引の一部の売上額が二重に計上されたデータが作成され、クレジットカード会社に送付された。その結果、利用代金を二重に請求する事象が発生した。
</t>
    <rPh sb="58" eb="59">
      <t>ブ</t>
    </rPh>
    <phoneticPr fontId="8"/>
  </si>
  <si>
    <t>・日本経済新聞朝刊(2014.2.22)
・読売新聞朝刊(2014.2.22)
・ＩＴpro（2014.2.21）</t>
    <rPh sb="1" eb="3">
      <t>ニホン</t>
    </rPh>
    <rPh sb="3" eb="5">
      <t>ケイザイ</t>
    </rPh>
    <rPh sb="5" eb="7">
      <t>シンブン</t>
    </rPh>
    <rPh sb="7" eb="9">
      <t>チョウカン</t>
    </rPh>
    <rPh sb="22" eb="24">
      <t>ヨミウリ</t>
    </rPh>
    <rPh sb="26" eb="28">
      <t>チョウカン</t>
    </rPh>
    <phoneticPr fontId="4"/>
  </si>
  <si>
    <t>JR東日本
気象データ収集システム</t>
    <rPh sb="2" eb="3">
      <t>ヒガシ</t>
    </rPh>
    <rPh sb="3" eb="5">
      <t>ニホン</t>
    </rPh>
    <rPh sb="6" eb="8">
      <t>キショウ</t>
    </rPh>
    <rPh sb="11" eb="13">
      <t>シュウシュウ</t>
    </rPh>
    <phoneticPr fontId="4"/>
  </si>
  <si>
    <t xml:space="preserve">ＪＲ常磐線と水戸線で上下線計２９本が運休し、両線と水郡線の上下線計５２本で最大９９分遅れ、約１万５０５０人に影響が出た。
</t>
  </si>
  <si>
    <t>２５日午前１０時３０分頃、ＪＲ東日本の水戸輸送指令室で、列車運行の判断の目安となる気象データ収集システム「プレダス」において、アラームが鳴り、気象データを示す画面が表示されなくなった。指令室では、走行中の列車に停止を指示。常磐線土浦―広野駅間や水戸線友部―小山駅間などで約１時間１０分にわたり運転を見合わせた。
プレダスの電源を入れ直し、午前１１時１５分頃に復旧。同１１時４０分に全線で運転を再開した。</t>
  </si>
  <si>
    <t>・読売新聞朝刊（2014.1.26）</t>
    <rPh sb="1" eb="3">
      <t>ヨミウリ</t>
    </rPh>
    <rPh sb="3" eb="5">
      <t>シンブン</t>
    </rPh>
    <rPh sb="5" eb="7">
      <t>チョウカン</t>
    </rPh>
    <phoneticPr fontId="4"/>
  </si>
  <si>
    <t>京成電鉄
ＩＣカードシステム</t>
    <rPh sb="0" eb="2">
      <t>ケイセイ</t>
    </rPh>
    <rPh sb="2" eb="4">
      <t>デンテツ</t>
    </rPh>
    <phoneticPr fontId="4"/>
  </si>
  <si>
    <t>始発</t>
    <rPh sb="0" eb="2">
      <t>シハツ</t>
    </rPh>
    <phoneticPr fontId="6"/>
  </si>
  <si>
    <t>改札機の周辺機器を１２日夜に更新した際、メーカーが誤って消費税が８％に増えた場合の運賃を登録していた。
改札機の周辺機器の更新を受託したメーカーが、社内で消費増税に対応した動作をするか確認するテストをした後、正しいデータを登録し直さないまま、現場に機器を設置してしまった。</t>
  </si>
  <si>
    <t>・日本経済新聞（2014.2.15）
・朝日新聞夕刊（2014.2.14）
・毎日新聞地方版（2014.2.15）</t>
    <rPh sb="1" eb="3">
      <t>ニホン</t>
    </rPh>
    <rPh sb="3" eb="5">
      <t>ケイザイ</t>
    </rPh>
    <rPh sb="5" eb="7">
      <t>シンブン</t>
    </rPh>
    <rPh sb="20" eb="22">
      <t>アサヒ</t>
    </rPh>
    <rPh sb="24" eb="26">
      <t>ユウカン</t>
    </rPh>
    <rPh sb="39" eb="41">
      <t>マイニチ</t>
    </rPh>
    <rPh sb="43" eb="45">
      <t>チホウ</t>
    </rPh>
    <rPh sb="45" eb="46">
      <t>バン</t>
    </rPh>
    <phoneticPr fontId="4"/>
  </si>
  <si>
    <t>ビューカード
基幹システム
「VENUS Ⅱ」</t>
    <rPh sb="7" eb="9">
      <t>キカン</t>
    </rPh>
    <phoneticPr fontId="3"/>
  </si>
  <si>
    <t>ビューカード一部会員に対する2014年2月分の請求が1ヶ月遅れた。
影響を受けた会員は約32万人。件数は約80万件。</t>
    <rPh sb="6" eb="8">
      <t>イチブ</t>
    </rPh>
    <rPh sb="8" eb="10">
      <t>カイイン</t>
    </rPh>
    <rPh sb="11" eb="12">
      <t>タイ</t>
    </rPh>
    <rPh sb="18" eb="19">
      <t>ネン</t>
    </rPh>
    <rPh sb="20" eb="21">
      <t>ガツ</t>
    </rPh>
    <rPh sb="21" eb="22">
      <t>ブン</t>
    </rPh>
    <rPh sb="23" eb="25">
      <t>セイキュウ</t>
    </rPh>
    <rPh sb="28" eb="29">
      <t>ゲツ</t>
    </rPh>
    <rPh sb="29" eb="30">
      <t>オク</t>
    </rPh>
    <rPh sb="34" eb="36">
      <t>エイキョウ</t>
    </rPh>
    <rPh sb="37" eb="38">
      <t>ウ</t>
    </rPh>
    <rPh sb="40" eb="42">
      <t>カイイン</t>
    </rPh>
    <rPh sb="43" eb="44">
      <t>ヤク</t>
    </rPh>
    <rPh sb="46" eb="48">
      <t>マンニン</t>
    </rPh>
    <rPh sb="49" eb="51">
      <t>ケンスウ</t>
    </rPh>
    <rPh sb="52" eb="53">
      <t>ヤク</t>
    </rPh>
    <rPh sb="55" eb="57">
      <t>マンケン</t>
    </rPh>
    <phoneticPr fontId="3"/>
  </si>
  <si>
    <t>バッチ処理遅延</t>
    <rPh sb="3" eb="5">
      <t>ショリ</t>
    </rPh>
    <rPh sb="5" eb="7">
      <t>チエン</t>
    </rPh>
    <phoneticPr fontId="3"/>
  </si>
  <si>
    <t>・日経コンピュータ(2014.7.10号)</t>
    <rPh sb="1" eb="3">
      <t>ニッケイ</t>
    </rPh>
    <rPh sb="19" eb="20">
      <t>ゴウ</t>
    </rPh>
    <phoneticPr fontId="3"/>
  </si>
  <si>
    <t>大阪証券取引所
先物・ｵﾌﾟｼｮﾝ取引ｼｽﾃﾑ</t>
    <rPh sb="0" eb="2">
      <t>オオサカ</t>
    </rPh>
    <rPh sb="2" eb="4">
      <t>ショウケン</t>
    </rPh>
    <rPh sb="4" eb="6">
      <t>トリヒキ</t>
    </rPh>
    <rPh sb="6" eb="7">
      <t>ジョ</t>
    </rPh>
    <rPh sb="8" eb="10">
      <t>サキモノ</t>
    </rPh>
    <rPh sb="17" eb="19">
      <t>トリヒキ</t>
    </rPh>
    <phoneticPr fontId="8"/>
  </si>
  <si>
    <t>大阪証券取引所において、日経平均先物やオプションなどのデリバティブ取引のシステムが障害となり、11時５分から同30分までの25分間、取引が中断した。
先物取引が止まったことでヘッジ手段が限られ、現物株に売りが出た。影響は日経平均で数十円程度とみられる。</t>
  </si>
  <si>
    <t xml:space="preserve">原因は、DCB基準値段（誤発注等による価格急変の防止の観点で導入された即時約定可能値幅）入力後に人手によって実施すべきオプション取引のステータス切替えの作業にミスがあった。
3月24日のデリバティブ市場統合以降では、ステータス切替えはシステムにて自動で行えるようになった。
</t>
    <rPh sb="0" eb="2">
      <t>ゲンイン</t>
    </rPh>
    <rPh sb="7" eb="9">
      <t>キジュン</t>
    </rPh>
    <rPh sb="9" eb="11">
      <t>ネダン</t>
    </rPh>
    <rPh sb="12" eb="13">
      <t>ゴ</t>
    </rPh>
    <rPh sb="13" eb="15">
      <t>ハッチュウ</t>
    </rPh>
    <rPh sb="15" eb="16">
      <t>トウ</t>
    </rPh>
    <rPh sb="19" eb="21">
      <t>カカク</t>
    </rPh>
    <rPh sb="21" eb="23">
      <t>キュウヘン</t>
    </rPh>
    <rPh sb="24" eb="26">
      <t>ボウシ</t>
    </rPh>
    <rPh sb="27" eb="29">
      <t>カンテン</t>
    </rPh>
    <rPh sb="30" eb="32">
      <t>ドウニュウ</t>
    </rPh>
    <rPh sb="35" eb="37">
      <t>ソクジ</t>
    </rPh>
    <rPh sb="44" eb="46">
      <t>ニュウリョク</t>
    </rPh>
    <rPh sb="46" eb="47">
      <t>ゴ</t>
    </rPh>
    <rPh sb="48" eb="50">
      <t>ヒトデ</t>
    </rPh>
    <rPh sb="54" eb="56">
      <t>ジッシ</t>
    </rPh>
    <rPh sb="64" eb="66">
      <t>トリヒキ</t>
    </rPh>
    <rPh sb="72" eb="74">
      <t>キリカ</t>
    </rPh>
    <rPh sb="76" eb="78">
      <t>サギョウ</t>
    </rPh>
    <rPh sb="88" eb="89">
      <t>ガツ</t>
    </rPh>
    <rPh sb="91" eb="92">
      <t>ニチ</t>
    </rPh>
    <rPh sb="99" eb="101">
      <t>シジョウ</t>
    </rPh>
    <rPh sb="101" eb="103">
      <t>トウゴウ</t>
    </rPh>
    <rPh sb="113" eb="114">
      <t>キ</t>
    </rPh>
    <rPh sb="114" eb="115">
      <t>カ</t>
    </rPh>
    <rPh sb="123" eb="125">
      <t>ジドウ</t>
    </rPh>
    <rPh sb="126" eb="127">
      <t>オコナ</t>
    </rPh>
    <phoneticPr fontId="3"/>
  </si>
  <si>
    <t>・日本経済新聞（2014.3.5) 
・大阪証券取引所報道発表（2014.3.4)
・朝日新聞(2014.3.5)</t>
    <rPh sb="20" eb="22">
      <t>オオサカ</t>
    </rPh>
    <rPh sb="22" eb="24">
      <t>ショウケン</t>
    </rPh>
    <rPh sb="24" eb="26">
      <t>トリヒキ</t>
    </rPh>
    <rPh sb="26" eb="27">
      <t>ジョ</t>
    </rPh>
    <rPh sb="27" eb="29">
      <t>ホウドウ</t>
    </rPh>
    <rPh sb="29" eb="31">
      <t>ハッピョウ</t>
    </rPh>
    <rPh sb="43" eb="45">
      <t>アサヒ</t>
    </rPh>
    <rPh sb="45" eb="47">
      <t>シンブン</t>
    </rPh>
    <phoneticPr fontId="8"/>
  </si>
  <si>
    <t>OCN</t>
  </si>
  <si>
    <t>OCNサービスに障害が発生し、メールアドレス数で最大２００万件にメールが送受できないなどの影響が出た。</t>
    <rPh sb="8" eb="10">
      <t>ショウガイ</t>
    </rPh>
    <rPh sb="11" eb="13">
      <t>ハッセイ</t>
    </rPh>
    <rPh sb="36" eb="38">
      <t>ソウジュ</t>
    </rPh>
    <phoneticPr fontId="8"/>
  </si>
  <si>
    <t>メールサーバーの不具合とみられるが詳細は不明。</t>
    <rPh sb="17" eb="19">
      <t>ショウサイ</t>
    </rPh>
    <rPh sb="20" eb="22">
      <t>フメイ</t>
    </rPh>
    <phoneticPr fontId="8"/>
  </si>
  <si>
    <t>・朝日新聞デジタル（2014.3.6）</t>
    <rPh sb="1" eb="3">
      <t>アサヒ</t>
    </rPh>
    <rPh sb="3" eb="5">
      <t>シンブン</t>
    </rPh>
    <phoneticPr fontId="8"/>
  </si>
  <si>
    <t>京急バス
運賃システム</t>
    <rPh sb="0" eb="2">
      <t>ケイキュウ</t>
    </rPh>
    <phoneticPr fontId="3"/>
  </si>
  <si>
    <t>京浜急行バスでは、消費増税に伴う運賃システム変更にミスがあり、３月３１日から増税後の運賃を乗客から取っていた。ミスがあったのは路線バス１台で、乗客６８人から１０円ずつ余分に取っていた。</t>
  </si>
  <si>
    <t>３月２６日の運行終了後にシステム切り替えの設定をしたが、１台だけ日付を誤って１日早くセット。
３１日始発から増税後の運賃を取り、約２時間後に乗客の指摘で発覚した。</t>
  </si>
  <si>
    <t>・毎日新聞(2014.4.1)
・朝日新聞(2014.4.1)
・日本経済新聞夕刊(2014.4.1)
※姫新バスでも同様のミス
・毎日新聞地方版(2014.4.1)</t>
    <rPh sb="1" eb="3">
      <t>マイニチ</t>
    </rPh>
    <rPh sb="3" eb="5">
      <t>シンブン</t>
    </rPh>
    <rPh sb="17" eb="19">
      <t>アサヒ</t>
    </rPh>
    <rPh sb="19" eb="21">
      <t>シンブン</t>
    </rPh>
    <rPh sb="33" eb="35">
      <t>ニホン</t>
    </rPh>
    <rPh sb="35" eb="37">
      <t>ケイザイ</t>
    </rPh>
    <rPh sb="37" eb="39">
      <t>シンブン</t>
    </rPh>
    <rPh sb="39" eb="41">
      <t>ユウカン</t>
    </rPh>
    <rPh sb="54" eb="56">
      <t>キシン</t>
    </rPh>
    <rPh sb="60" eb="62">
      <t>ドウヨウ</t>
    </rPh>
    <rPh sb="67" eb="69">
      <t>マイニチ</t>
    </rPh>
    <rPh sb="69" eb="71">
      <t>シンブン</t>
    </rPh>
    <rPh sb="71" eb="73">
      <t>チホウ</t>
    </rPh>
    <rPh sb="73" eb="74">
      <t>バン</t>
    </rPh>
    <phoneticPr fontId="3"/>
  </si>
  <si>
    <t>名古屋鉄道
窓口発行機</t>
    <rPh sb="0" eb="3">
      <t>ナゴヤ</t>
    </rPh>
    <rPh sb="3" eb="5">
      <t>テツドウ</t>
    </rPh>
    <rPh sb="6" eb="8">
      <t>マドグチ</t>
    </rPh>
    <rPh sb="8" eb="10">
      <t>ハッコウ</t>
    </rPh>
    <rPh sb="10" eb="11">
      <t>キ</t>
    </rPh>
    <phoneticPr fontId="3"/>
  </si>
  <si>
    <t>名古屋鉄道は、愛知、岐阜県の全有人駅９５駅の窓口で、始発から一時、全ての窓口発行機計１４６台が起動せず、乗車券や定期券を発売できない状態になった。計１０６人が指定席定期券を購入できないなどの影響が出た。</t>
  </si>
  <si>
    <t>プログラムミス</t>
  </si>
  <si>
    <t>・読売新聞速報(2014.4.1)
・日本経済新聞夕刊(2014.4.1)</t>
    <rPh sb="1" eb="3">
      <t>ヨミウリ</t>
    </rPh>
    <rPh sb="3" eb="5">
      <t>シンブン</t>
    </rPh>
    <rPh sb="5" eb="7">
      <t>ソクホウ</t>
    </rPh>
    <rPh sb="19" eb="21">
      <t>ニホン</t>
    </rPh>
    <rPh sb="21" eb="23">
      <t>ケイザイ</t>
    </rPh>
    <rPh sb="23" eb="25">
      <t>シンブン</t>
    </rPh>
    <rPh sb="25" eb="27">
      <t>ユウカン</t>
    </rPh>
    <phoneticPr fontId="3"/>
  </si>
  <si>
    <t>大阪市営地下鉄
券売機</t>
    <rPh sb="0" eb="2">
      <t>オオサカ</t>
    </rPh>
    <rPh sb="2" eb="4">
      <t>シエイ</t>
    </rPh>
    <rPh sb="4" eb="7">
      <t>チカテツ</t>
    </rPh>
    <rPh sb="8" eb="11">
      <t>ケンバイキ</t>
    </rPh>
    <phoneticPr fontId="3"/>
  </si>
  <si>
    <t>大阪市営地下鉄の初乗り運賃を１日から２０円値下げする料金改定を行ったが、券売機１台のシステム更新ができなかった。このため、乗客１４人から計２８０円多く受領した。また、１０円値上げした他区間の切符を買った４人からは計４０円を受領できなかった。</t>
  </si>
  <si>
    <t xml:space="preserve">券売機のシステム更新は３月３１日の営業終了後、電源を切った状態で行う手順になっていたが、この券売機は駅員が切り忘れたため更新できなかった。１日午前７時４０分ごろ、乗客が券売機の料金表示が古い料金体系のままであることに気づき、発覚した。
</t>
    <rPh sb="112" eb="114">
      <t>ハッカク</t>
    </rPh>
    <phoneticPr fontId="3"/>
  </si>
  <si>
    <t>操作ミス</t>
    <rPh sb="0" eb="2">
      <t>ソウサ</t>
    </rPh>
    <phoneticPr fontId="3"/>
  </si>
  <si>
    <t>・産経新聞速報(2014.4.1)</t>
    <rPh sb="1" eb="3">
      <t>サンケイ</t>
    </rPh>
    <rPh sb="3" eb="5">
      <t>シンブン</t>
    </rPh>
    <rPh sb="5" eb="7">
      <t>ソクホウ</t>
    </rPh>
    <phoneticPr fontId="3"/>
  </si>
  <si>
    <t>いなげや
店舗システム</t>
    <rPh sb="5" eb="7">
      <t>テンポ</t>
    </rPh>
    <phoneticPr fontId="3"/>
  </si>
  <si>
    <t xml:space="preserve">全店で朝からシステムの切り替えを進めていたが技術的な問題が発生し、８％の消費税率で決済ができず開店できない状態になった。
</t>
  </si>
  <si>
    <t>・日本経済新聞夕刊（2014.4.1）</t>
    <rPh sb="1" eb="3">
      <t>ニホン</t>
    </rPh>
    <rPh sb="3" eb="5">
      <t>ケイザイ</t>
    </rPh>
    <rPh sb="5" eb="7">
      <t>シンブン</t>
    </rPh>
    <rPh sb="7" eb="9">
      <t>ユウカン</t>
    </rPh>
    <phoneticPr fontId="3"/>
  </si>
  <si>
    <t>終日</t>
    <rPh sb="0" eb="2">
      <t>シュウジツ</t>
    </rPh>
    <phoneticPr fontId="2"/>
  </si>
  <si>
    <t>小田急バス
運賃システム</t>
    <rPh sb="0" eb="3">
      <t>オダキュウ</t>
    </rPh>
    <phoneticPr fontId="3"/>
  </si>
  <si>
    <t>消費税率引き上げに伴うＩＣカード読み取り機のプログラム変更にミスがあり、ＩＣカード乗車券の利用者３４人に対し、本来の運賃（一律２１６円）の１０倍の２１６０円を誤って課金した。総額５万９３２６円を過剰徴収した。</t>
    <rPh sb="79" eb="80">
      <t>アヤマ</t>
    </rPh>
    <phoneticPr fontId="3"/>
  </si>
  <si>
    <t>消費税改定に伴い、バスのＩＣカード読み取り機のプログラムを事前に一斉変更していたが、１日朝に調布、三鷹市内の２路線で運行したバス２台のＩＣカード読み取り機にのみ不具合が発生した。</t>
    <rPh sb="0" eb="2">
      <t>ショウヒ</t>
    </rPh>
    <rPh sb="2" eb="3">
      <t>ゼイ</t>
    </rPh>
    <rPh sb="3" eb="5">
      <t>カイテイ</t>
    </rPh>
    <rPh sb="6" eb="7">
      <t>トモナ</t>
    </rPh>
    <rPh sb="80" eb="83">
      <t>フグアイ</t>
    </rPh>
    <rPh sb="84" eb="86">
      <t>ハッセイ</t>
    </rPh>
    <phoneticPr fontId="3"/>
  </si>
  <si>
    <t>・読売新聞朝刊(2014.4.5)
・毎日新聞地方版(2014.4.5)</t>
    <rPh sb="1" eb="3">
      <t>ヨミウリ</t>
    </rPh>
    <rPh sb="3" eb="5">
      <t>シンブン</t>
    </rPh>
    <rPh sb="5" eb="7">
      <t>チョウカン</t>
    </rPh>
    <rPh sb="19" eb="21">
      <t>マイニチ</t>
    </rPh>
    <rPh sb="21" eb="23">
      <t>シンブン</t>
    </rPh>
    <rPh sb="23" eb="25">
      <t>チホウ</t>
    </rPh>
    <rPh sb="25" eb="26">
      <t>バン</t>
    </rPh>
    <phoneticPr fontId="3"/>
  </si>
  <si>
    <t>東武バス
運賃システム</t>
    <rPh sb="0" eb="2">
      <t>トウブ</t>
    </rPh>
    <rPh sb="5" eb="7">
      <t>ウンチン</t>
    </rPh>
    <phoneticPr fontId="3"/>
  </si>
  <si>
    <t>路線バスの運賃をICカードで払った乗客37人から、計164円を余分に徴収した。</t>
    <rPh sb="0" eb="2">
      <t>ロセン</t>
    </rPh>
    <rPh sb="5" eb="7">
      <t>ウンチン</t>
    </rPh>
    <rPh sb="14" eb="15">
      <t>ハラ</t>
    </rPh>
    <rPh sb="17" eb="19">
      <t>ジョウキャク</t>
    </rPh>
    <rPh sb="21" eb="22">
      <t>ニン</t>
    </rPh>
    <rPh sb="25" eb="26">
      <t>ケイ</t>
    </rPh>
    <rPh sb="29" eb="30">
      <t>エン</t>
    </rPh>
    <rPh sb="31" eb="33">
      <t>ヨブン</t>
    </rPh>
    <rPh sb="34" eb="36">
      <t>チョウシュウ</t>
    </rPh>
    <phoneticPr fontId="3"/>
  </si>
  <si>
    <t>消費税率変更を前に運賃徴収機のシステムを更新した際、1円単位で徴収するICカード利用者からも、10円単位の現金払い利用者と同額を徴収するよう、誤って設定した。</t>
    <rPh sb="0" eb="3">
      <t>ショウヒゼイ</t>
    </rPh>
    <rPh sb="3" eb="4">
      <t>リツ</t>
    </rPh>
    <rPh sb="4" eb="6">
      <t>ヘンコウ</t>
    </rPh>
    <rPh sb="7" eb="8">
      <t>マエ</t>
    </rPh>
    <rPh sb="9" eb="11">
      <t>ウンチン</t>
    </rPh>
    <rPh sb="11" eb="13">
      <t>チョウシュウ</t>
    </rPh>
    <rPh sb="13" eb="14">
      <t>キ</t>
    </rPh>
    <rPh sb="20" eb="22">
      <t>コウシン</t>
    </rPh>
    <rPh sb="24" eb="25">
      <t>サイ</t>
    </rPh>
    <rPh sb="27" eb="28">
      <t>エン</t>
    </rPh>
    <rPh sb="28" eb="30">
      <t>タンイ</t>
    </rPh>
    <rPh sb="31" eb="33">
      <t>チョウシュウ</t>
    </rPh>
    <rPh sb="40" eb="43">
      <t>リヨウシャ</t>
    </rPh>
    <rPh sb="49" eb="50">
      <t>エン</t>
    </rPh>
    <rPh sb="50" eb="52">
      <t>タンイ</t>
    </rPh>
    <rPh sb="53" eb="55">
      <t>ゲンキン</t>
    </rPh>
    <rPh sb="55" eb="56">
      <t>ハラ</t>
    </rPh>
    <rPh sb="57" eb="60">
      <t>リヨウシャ</t>
    </rPh>
    <rPh sb="61" eb="63">
      <t>ドウガク</t>
    </rPh>
    <rPh sb="64" eb="66">
      <t>チョウシュウ</t>
    </rPh>
    <rPh sb="71" eb="72">
      <t>アヤマ</t>
    </rPh>
    <rPh sb="74" eb="76">
      <t>セッテイ</t>
    </rPh>
    <phoneticPr fontId="3"/>
  </si>
  <si>
    <t>・毎日新聞朝刊(2014.4.2)</t>
    <rPh sb="1" eb="3">
      <t>マイニチ</t>
    </rPh>
    <rPh sb="3" eb="5">
      <t>シンブン</t>
    </rPh>
    <rPh sb="5" eb="7">
      <t>チョウカン</t>
    </rPh>
    <phoneticPr fontId="3"/>
  </si>
  <si>
    <t>千代田区
総合住民サービスシステム</t>
    <rPh sb="0" eb="4">
      <t>チヨダク</t>
    </rPh>
    <rPh sb="5" eb="7">
      <t>ソウゴウ</t>
    </rPh>
    <rPh sb="7" eb="9">
      <t>ジュウミン</t>
    </rPh>
    <phoneticPr fontId="3"/>
  </si>
  <si>
    <t>千代田区の「総合住民サービスシステム」に障害が発生し、転出入手続きや住民票の発行、印鑑登録、税証明など、各種手当の申請を含む１８の業務が一時ストップした。</t>
  </si>
  <si>
    <t>障害は業務開始前の午前８時に発生。１７０台ある業務用の端末すべてがシステムサーバーにアクセスできず、総合住民サービスシステムが使えなくなった。同１０時１０分に復旧した。</t>
  </si>
  <si>
    <t>・毎日新聞(2014.4.3)</t>
    <rPh sb="1" eb="3">
      <t>マイニチ</t>
    </rPh>
    <rPh sb="3" eb="5">
      <t>シンブン</t>
    </rPh>
    <phoneticPr fontId="3"/>
  </si>
  <si>
    <t>日本生命
査定システム</t>
    <rPh sb="0" eb="2">
      <t>ニホン</t>
    </rPh>
    <rPh sb="2" eb="4">
      <t>セイメイ</t>
    </rPh>
    <rPh sb="5" eb="7">
      <t>サテイ</t>
    </rPh>
    <phoneticPr fontId="3"/>
  </si>
  <si>
    <t xml:space="preserve">社内業務システムである保険査定システムが停止し、約4,000件の保険金や給付金の支払い事務が最長一日遅延。当日中に処理が完了できなかった件数は約4,000件。
</t>
    <rPh sb="0" eb="2">
      <t>シャナイ</t>
    </rPh>
    <rPh sb="2" eb="4">
      <t>ギョウム</t>
    </rPh>
    <rPh sb="11" eb="13">
      <t>ホケン</t>
    </rPh>
    <rPh sb="13" eb="15">
      <t>サテイ</t>
    </rPh>
    <rPh sb="20" eb="22">
      <t>テイシ</t>
    </rPh>
    <rPh sb="43" eb="45">
      <t>ジム</t>
    </rPh>
    <rPh sb="46" eb="48">
      <t>サイチョウ</t>
    </rPh>
    <rPh sb="48" eb="50">
      <t>イチニチ</t>
    </rPh>
    <rPh sb="50" eb="52">
      <t>チエン</t>
    </rPh>
    <phoneticPr fontId="3"/>
  </si>
  <si>
    <t>査定システムを構成する機器に障害が発生。
その際、バックアップシステムへの切り替えに失敗し、当該システムが停止した。</t>
    <rPh sb="0" eb="2">
      <t>サテイ</t>
    </rPh>
    <rPh sb="7" eb="9">
      <t>コウセイ</t>
    </rPh>
    <rPh sb="11" eb="13">
      <t>キキ</t>
    </rPh>
    <rPh sb="14" eb="16">
      <t>ショウガイ</t>
    </rPh>
    <rPh sb="17" eb="19">
      <t>ハッセイ</t>
    </rPh>
    <rPh sb="23" eb="24">
      <t>サイ</t>
    </rPh>
    <rPh sb="37" eb="38">
      <t>キ</t>
    </rPh>
    <rPh sb="39" eb="40">
      <t>カ</t>
    </rPh>
    <rPh sb="42" eb="44">
      <t>シッパイ</t>
    </rPh>
    <rPh sb="46" eb="48">
      <t>トウガイ</t>
    </rPh>
    <rPh sb="53" eb="55">
      <t>テイシ</t>
    </rPh>
    <phoneticPr fontId="3"/>
  </si>
  <si>
    <t>ハード障害</t>
    <rPh sb="3" eb="5">
      <t>ショウガイ</t>
    </rPh>
    <phoneticPr fontId="3"/>
  </si>
  <si>
    <t>・日本生命保険相互会社
　公開ホームページ(2014.4.8)
・産経ニュース(MSN)(2014.4.8)
・日本経済新聞夕刊(2014.4.8)</t>
    <rPh sb="1" eb="3">
      <t>ニホン</t>
    </rPh>
    <rPh sb="3" eb="5">
      <t>セイメイ</t>
    </rPh>
    <rPh sb="5" eb="7">
      <t>ホケン</t>
    </rPh>
    <rPh sb="7" eb="9">
      <t>ソウゴ</t>
    </rPh>
    <rPh sb="9" eb="11">
      <t>カイシャ</t>
    </rPh>
    <rPh sb="13" eb="15">
      <t>コウカイ</t>
    </rPh>
    <rPh sb="33" eb="35">
      <t>サンケイ</t>
    </rPh>
    <rPh sb="56" eb="58">
      <t>ニホン</t>
    </rPh>
    <rPh sb="58" eb="60">
      <t>ケイザイ</t>
    </rPh>
    <rPh sb="60" eb="62">
      <t>シンブン</t>
    </rPh>
    <rPh sb="62" eb="64">
      <t>ユウカン</t>
    </rPh>
    <phoneticPr fontId="3"/>
  </si>
  <si>
    <t>三井住友銀行</t>
    <rPh sb="0" eb="2">
      <t>ミツイ</t>
    </rPh>
    <rPh sb="2" eb="4">
      <t>スミトモ</t>
    </rPh>
    <rPh sb="4" eb="6">
      <t>ギンコウ</t>
    </rPh>
    <phoneticPr fontId="3"/>
  </si>
  <si>
    <t>早朝</t>
    <rPh sb="0" eb="2">
      <t>ソウチョウ</t>
    </rPh>
    <phoneticPr fontId="2"/>
  </si>
  <si>
    <t>73拠点、429台のATMについて障害が発生し、取引不能となった。(ATMは全国に約6,000台)
停止時間は約6時間半。</t>
    <rPh sb="2" eb="4">
      <t>キョテン</t>
    </rPh>
    <rPh sb="8" eb="9">
      <t>ダイ</t>
    </rPh>
    <rPh sb="17" eb="19">
      <t>ショウガイ</t>
    </rPh>
    <rPh sb="20" eb="22">
      <t>ハッセイ</t>
    </rPh>
    <rPh sb="24" eb="26">
      <t>トリヒキ</t>
    </rPh>
    <rPh sb="26" eb="28">
      <t>フノウ</t>
    </rPh>
    <rPh sb="38" eb="40">
      <t>ゼンコク</t>
    </rPh>
    <rPh sb="41" eb="42">
      <t>ヤク</t>
    </rPh>
    <rPh sb="47" eb="48">
      <t>ダイ</t>
    </rPh>
    <rPh sb="50" eb="52">
      <t>テイシ</t>
    </rPh>
    <rPh sb="52" eb="54">
      <t>ジカン</t>
    </rPh>
    <rPh sb="55" eb="56">
      <t>ヤク</t>
    </rPh>
    <rPh sb="57" eb="59">
      <t>ジカン</t>
    </rPh>
    <rPh sb="59" eb="60">
      <t>ハン</t>
    </rPh>
    <phoneticPr fontId="3"/>
  </si>
  <si>
    <t xml:space="preserve">21日に一部のＡＴＭのセキュリティー対策をした時に作業ミスがあり、障害が発生。
</t>
    <rPh sb="36" eb="38">
      <t>ハッセイ</t>
    </rPh>
    <phoneticPr fontId="3"/>
  </si>
  <si>
    <t>保守作業ミス</t>
    <rPh sb="0" eb="2">
      <t>ホシュ</t>
    </rPh>
    <rPh sb="2" eb="4">
      <t>サギョウ</t>
    </rPh>
    <phoneticPr fontId="3"/>
  </si>
  <si>
    <t>・プレスリリース(2014.4.22)
・朝日新聞朝刊(2014.4.22)
・日経産業新聞(2014.4.23)</t>
    <rPh sb="21" eb="23">
      <t>アサヒ</t>
    </rPh>
    <rPh sb="23" eb="25">
      <t>シンブン</t>
    </rPh>
    <rPh sb="25" eb="27">
      <t>チョウカン</t>
    </rPh>
    <phoneticPr fontId="3"/>
  </si>
  <si>
    <t>八十二銀行（長野県）</t>
    <rPh sb="0" eb="3">
      <t>ハチジュウニ</t>
    </rPh>
    <rPh sb="3" eb="5">
      <t>ギンコウ</t>
    </rPh>
    <rPh sb="6" eb="9">
      <t>ナガノケン</t>
    </rPh>
    <phoneticPr fontId="3"/>
  </si>
  <si>
    <t>オンラインシステムのホストコンピュータにつながる複数のハードディスクに、取引情報の読み書きができなくなる障害が発生し、システムが自動停止した。</t>
    <rPh sb="24" eb="26">
      <t>フクスウ</t>
    </rPh>
    <rPh sb="36" eb="38">
      <t>トリヒキ</t>
    </rPh>
    <rPh sb="38" eb="40">
      <t>ジョウホウ</t>
    </rPh>
    <rPh sb="41" eb="42">
      <t>ヨ</t>
    </rPh>
    <rPh sb="43" eb="44">
      <t>カ</t>
    </rPh>
    <rPh sb="52" eb="54">
      <t>ショウガイ</t>
    </rPh>
    <rPh sb="55" eb="57">
      <t>ハッセイ</t>
    </rPh>
    <rPh sb="64" eb="66">
      <t>ジドウ</t>
    </rPh>
    <rPh sb="66" eb="68">
      <t>テイシ</t>
    </rPh>
    <phoneticPr fontId="3"/>
  </si>
  <si>
    <t>ハードディスク障害</t>
    <rPh sb="7" eb="9">
      <t>ショウガイ</t>
    </rPh>
    <phoneticPr fontId="3"/>
  </si>
  <si>
    <t>・プレスリリース(2014.4.25)
・信濃毎日新聞(2014.4.26)</t>
    <rPh sb="21" eb="23">
      <t>シナノ</t>
    </rPh>
    <rPh sb="23" eb="25">
      <t>マイニチ</t>
    </rPh>
    <rPh sb="25" eb="27">
      <t>シンブン</t>
    </rPh>
    <phoneticPr fontId="3"/>
  </si>
  <si>
    <t>三菱東京UFJ銀行</t>
    <rPh sb="0" eb="2">
      <t>ミツビシ</t>
    </rPh>
    <rPh sb="2" eb="4">
      <t>トウキョウ</t>
    </rPh>
    <rPh sb="7" eb="9">
      <t>ギンコウ</t>
    </rPh>
    <phoneticPr fontId="3"/>
  </si>
  <si>
    <t>定額自動送金サービスにおいて、振込処理の遅延が発生。約23,000件について、当日中の振込みができなかった。</t>
    <rPh sb="0" eb="2">
      <t>テイガク</t>
    </rPh>
    <rPh sb="2" eb="4">
      <t>ジドウ</t>
    </rPh>
    <rPh sb="4" eb="6">
      <t>ソウキン</t>
    </rPh>
    <rPh sb="15" eb="17">
      <t>フリコミ</t>
    </rPh>
    <rPh sb="17" eb="19">
      <t>ショリ</t>
    </rPh>
    <rPh sb="20" eb="22">
      <t>チエン</t>
    </rPh>
    <rPh sb="23" eb="25">
      <t>ハッセイ</t>
    </rPh>
    <rPh sb="26" eb="27">
      <t>ヤク</t>
    </rPh>
    <rPh sb="33" eb="34">
      <t>ケン</t>
    </rPh>
    <rPh sb="39" eb="41">
      <t>トウジツ</t>
    </rPh>
    <rPh sb="41" eb="42">
      <t>チュウ</t>
    </rPh>
    <rPh sb="43" eb="45">
      <t>フリコミ</t>
    </rPh>
    <phoneticPr fontId="3"/>
  </si>
  <si>
    <t>プログラム仕様のミス</t>
    <rPh sb="5" eb="7">
      <t>シヨウ</t>
    </rPh>
    <phoneticPr fontId="3"/>
  </si>
  <si>
    <t>・プレスリリース(2014.4.30)
・ITpro(2014.5.1)
・日経産業新聞(2014.5.2)</t>
    <rPh sb="38" eb="40">
      <t>ニッケイ</t>
    </rPh>
    <rPh sb="40" eb="42">
      <t>サンギョウ</t>
    </rPh>
    <rPh sb="42" eb="44">
      <t>シンブン</t>
    </rPh>
    <phoneticPr fontId="3"/>
  </si>
  <si>
    <t>ハローワーク</t>
  </si>
  <si>
    <t>ハローワークで職員が使うシステムに障害が起き、採用面接の紹介状が発行できない、求人情報の確認ができない等の影響があった。
なお、一般利用者が使用する求人情報端末への影響はなかった。</t>
    <rPh sb="53" eb="55">
      <t>エイキョウ</t>
    </rPh>
    <phoneticPr fontId="3"/>
  </si>
  <si>
    <t>ネットワーク装置故障
（切替え失敗）</t>
    <rPh sb="6" eb="8">
      <t>ソウチ</t>
    </rPh>
    <rPh sb="8" eb="10">
      <t>コショウ</t>
    </rPh>
    <rPh sb="12" eb="14">
      <t>キリカ</t>
    </rPh>
    <rPh sb="15" eb="17">
      <t>シッパイ</t>
    </rPh>
    <phoneticPr fontId="3"/>
  </si>
  <si>
    <t>・プレスリリース(2014.5.7)
・朝日新聞朝刊(2014.5.8)
・NHKニュース(2014.5.8)</t>
    <rPh sb="20" eb="22">
      <t>アサヒ</t>
    </rPh>
    <rPh sb="22" eb="24">
      <t>シンブン</t>
    </rPh>
    <rPh sb="24" eb="26">
      <t>チョウカン</t>
    </rPh>
    <phoneticPr fontId="3"/>
  </si>
  <si>
    <t>スカイマーク
チェックインシステム</t>
    <phoneticPr fontId="6"/>
  </si>
  <si>
    <t>スカイマークの航空券予約や発券、搭乗手続きを行うシステムに障害が発生。国内１４空港で手作業で搭乗手続きなどを行い、複数の便で最大2時間ほど遅れが出た。</t>
    <rPh sb="7" eb="10">
      <t>コウクウケン</t>
    </rPh>
    <rPh sb="29" eb="31">
      <t>ショウガイ</t>
    </rPh>
    <rPh sb="32" eb="34">
      <t>ハッセイ</t>
    </rPh>
    <rPh sb="62" eb="64">
      <t>サイダイ</t>
    </rPh>
    <rPh sb="65" eb="67">
      <t>ジカン</t>
    </rPh>
    <phoneticPr fontId="3"/>
  </si>
  <si>
    <t>１３日午後１１時半から１４日午前４時半まで定期点検のためにサーバーを停止。作業は予定通りに完了したものの、立上げ後のサーバーの処理速度が極端に遅かったため同午前１０時ごろに再度停止させ、点検作業を行った。</t>
    <rPh sb="21" eb="23">
      <t>テイキ</t>
    </rPh>
    <rPh sb="53" eb="55">
      <t>タチア</t>
    </rPh>
    <rPh sb="56" eb="57">
      <t>ゴ</t>
    </rPh>
    <rPh sb="93" eb="95">
      <t>テンケン</t>
    </rPh>
    <rPh sb="98" eb="99">
      <t>オコナ</t>
    </rPh>
    <phoneticPr fontId="3"/>
  </si>
  <si>
    <t>・毎日新聞夕刊(2014.5.14)
・日本経済新聞夕刊(2014.5.14)
・ITpro(2014.5.14)
・NHKニュース(2014.5.14)</t>
    <rPh sb="1" eb="3">
      <t>マイニチ</t>
    </rPh>
    <rPh sb="3" eb="5">
      <t>シンブン</t>
    </rPh>
    <rPh sb="5" eb="7">
      <t>ユウカン</t>
    </rPh>
    <rPh sb="20" eb="22">
      <t>ニホン</t>
    </rPh>
    <rPh sb="22" eb="24">
      <t>ケイザイ</t>
    </rPh>
    <rPh sb="24" eb="26">
      <t>シンブン</t>
    </rPh>
    <rPh sb="26" eb="28">
      <t>ユウカン</t>
    </rPh>
    <phoneticPr fontId="3"/>
  </si>
  <si>
    <t>13時00分
前</t>
    <rPh sb="2" eb="3">
      <t>ジ</t>
    </rPh>
    <rPh sb="5" eb="6">
      <t>フン</t>
    </rPh>
    <rPh sb="7" eb="8">
      <t>マエ</t>
    </rPh>
    <phoneticPr fontId="2"/>
  </si>
  <si>
    <t>JAL機体重量管理システム</t>
    <rPh sb="3" eb="5">
      <t>キタイ</t>
    </rPh>
    <rPh sb="7" eb="9">
      <t>カンリ</t>
    </rPh>
    <phoneticPr fontId="3"/>
  </si>
  <si>
    <t>機体の重心を計算する重量管理システムが障害により使用できなくなった。このため、職員が手作業で機体の重心計算などをしたため、出発準備に時間がかかり、6月5日は国内線174便が欠航、乗客約14,000人に影響が出た。また、6月6日は4便が欠航、国内線でも最大4時間15分の遅れが出たほか、国際線でも多数の遅延が発生した。</t>
    <rPh sb="10" eb="12">
      <t>ジュウリョウ</t>
    </rPh>
    <rPh sb="12" eb="14">
      <t>カンリ</t>
    </rPh>
    <rPh sb="19" eb="21">
      <t>ショウガイ</t>
    </rPh>
    <rPh sb="46" eb="48">
      <t>キタイ</t>
    </rPh>
    <rPh sb="74" eb="75">
      <t>ガツ</t>
    </rPh>
    <rPh sb="76" eb="77">
      <t>ニチ</t>
    </rPh>
    <phoneticPr fontId="3"/>
  </si>
  <si>
    <t>サーバ内で不要なデータが滞留しているのが見つかり、削除して再起動したところ正常に戻った。
当面はデータの滞留を監視する運用を行い、追ってソフトウェアの改修を行う予定。
重量管理システムとして、新たに海外メーカーが提供するパッケージソフトを導入したが、そのパッケージソフトに不具合があった。</t>
    <rPh sb="5" eb="7">
      <t>フヨウ</t>
    </rPh>
    <rPh sb="37" eb="39">
      <t>セイジョウ</t>
    </rPh>
    <rPh sb="40" eb="41">
      <t>モド</t>
    </rPh>
    <rPh sb="45" eb="47">
      <t>トウメン</t>
    </rPh>
    <rPh sb="52" eb="54">
      <t>タイリュウ</t>
    </rPh>
    <rPh sb="55" eb="57">
      <t>カンシ</t>
    </rPh>
    <rPh sb="59" eb="61">
      <t>ウンヨウ</t>
    </rPh>
    <rPh sb="62" eb="63">
      <t>オコナ</t>
    </rPh>
    <rPh sb="65" eb="66">
      <t>オ</t>
    </rPh>
    <rPh sb="75" eb="77">
      <t>カイシュウ</t>
    </rPh>
    <rPh sb="78" eb="79">
      <t>オコナ</t>
    </rPh>
    <rPh sb="80" eb="82">
      <t>ヨテイ</t>
    </rPh>
    <phoneticPr fontId="3"/>
  </si>
  <si>
    <t>・朝日新聞朝刊(2014.6.6)
・日本経済新聞朝刊(2014.6.6)
・日経産業新聞(2014.6.6)
・東洋経済online(2014.6.7)</t>
    <rPh sb="1" eb="3">
      <t>アサヒ</t>
    </rPh>
    <rPh sb="3" eb="5">
      <t>シンブン</t>
    </rPh>
    <rPh sb="5" eb="7">
      <t>チョウカン</t>
    </rPh>
    <rPh sb="19" eb="21">
      <t>ニホン</t>
    </rPh>
    <rPh sb="21" eb="23">
      <t>ケイザイ</t>
    </rPh>
    <rPh sb="23" eb="25">
      <t>シンブン</t>
    </rPh>
    <rPh sb="25" eb="27">
      <t>チョウカン</t>
    </rPh>
    <rPh sb="39" eb="41">
      <t>ニッケイ</t>
    </rPh>
    <rPh sb="41" eb="43">
      <t>サンギョウ</t>
    </rPh>
    <rPh sb="43" eb="45">
      <t>シンブン</t>
    </rPh>
    <rPh sb="57" eb="59">
      <t>トウヨウ</t>
    </rPh>
    <rPh sb="59" eb="61">
      <t>ケイザイ</t>
    </rPh>
    <phoneticPr fontId="3"/>
  </si>
  <si>
    <t>スカパーＪＳＡＴ　顧客管理システム</t>
  </si>
  <si>
    <t>新システムに更改した顧客管理システムに不具合が発生し、停止。すべての窓口において、スカパー！の新規加入・解約・変更などの手続きができない状態となった。
また、82件の契約について、「メールアドレス」、「連絡先（郵便番号・住所・電話番号）」、「お客様氏名」、「BCAS/ICカード番号」、「視聴契約情報」を第三者に閲覧された可能性がある。</t>
    <rPh sb="0" eb="1">
      <t>シン</t>
    </rPh>
    <rPh sb="6" eb="8">
      <t>コウカイ</t>
    </rPh>
    <rPh sb="81" eb="82">
      <t>ケン</t>
    </rPh>
    <rPh sb="83" eb="85">
      <t>ケイヤク</t>
    </rPh>
    <phoneticPr fontId="3"/>
  </si>
  <si>
    <t>6月16日から21日にかけて「システムメンテナンス」を実施し、料金の収納や契約者の情報管理など複数の現システムを統合して、新顧客管理システム「ALICE」（アリス）にリプレースした。その新システム稼働後に顧客データを正しく処理できない不具合が発生したことが判明し、25日にシステムを停止した。</t>
  </si>
  <si>
    <t>・プレスリリース
(2014.6.26, 2014.6.27, 2014.9.3)
・ITpro(2014.6.27)
・朝日新聞(2014.6.26)</t>
    <rPh sb="61" eb="63">
      <t>アサヒ</t>
    </rPh>
    <rPh sb="63" eb="65">
      <t>シンブン</t>
    </rPh>
    <phoneticPr fontId="3"/>
  </si>
  <si>
    <t>雇用保険の統計機能
厚生労働省</t>
    <rPh sb="10" eb="12">
      <t>コウセイ</t>
    </rPh>
    <rPh sb="12" eb="15">
      <t>ロウドウショウ</t>
    </rPh>
    <phoneticPr fontId="3"/>
  </si>
  <si>
    <t>失業手当や労災保険で、計2,600万円の過払いがあった。
過払いの中心は、1日5円多く支払っていた失業手当で、
2013年8月以降に受給した45歳以上60歳未満の人の一部、計4万人に影響。</t>
    <rPh sb="0" eb="2">
      <t>シツギョウ</t>
    </rPh>
    <rPh sb="2" eb="4">
      <t>テアテ</t>
    </rPh>
    <rPh sb="5" eb="7">
      <t>ロウサイ</t>
    </rPh>
    <rPh sb="7" eb="9">
      <t>ホケン</t>
    </rPh>
    <rPh sb="11" eb="12">
      <t>ケイ</t>
    </rPh>
    <rPh sb="17" eb="19">
      <t>マンエン</t>
    </rPh>
    <rPh sb="20" eb="22">
      <t>カバラ</t>
    </rPh>
    <rPh sb="29" eb="31">
      <t>カバラ</t>
    </rPh>
    <rPh sb="33" eb="35">
      <t>チュウシン</t>
    </rPh>
    <rPh sb="38" eb="39">
      <t>ニチ</t>
    </rPh>
    <rPh sb="40" eb="41">
      <t>エン</t>
    </rPh>
    <rPh sb="41" eb="42">
      <t>オオ</t>
    </rPh>
    <rPh sb="43" eb="45">
      <t>シハラ</t>
    </rPh>
    <rPh sb="49" eb="51">
      <t>シツギョウ</t>
    </rPh>
    <rPh sb="51" eb="53">
      <t>テアテ</t>
    </rPh>
    <rPh sb="60" eb="61">
      <t>ネン</t>
    </rPh>
    <rPh sb="62" eb="63">
      <t>ガツ</t>
    </rPh>
    <rPh sb="63" eb="65">
      <t>イコウ</t>
    </rPh>
    <rPh sb="66" eb="68">
      <t>ジュキュウ</t>
    </rPh>
    <rPh sb="72" eb="73">
      <t>サイ</t>
    </rPh>
    <rPh sb="73" eb="75">
      <t>イジョウ</t>
    </rPh>
    <rPh sb="77" eb="78">
      <t>サイ</t>
    </rPh>
    <rPh sb="78" eb="80">
      <t>ミマン</t>
    </rPh>
    <rPh sb="81" eb="82">
      <t>ヒト</t>
    </rPh>
    <rPh sb="83" eb="85">
      <t>イチブ</t>
    </rPh>
    <rPh sb="86" eb="87">
      <t>ケイ</t>
    </rPh>
    <rPh sb="88" eb="90">
      <t>マンニン</t>
    </rPh>
    <rPh sb="91" eb="93">
      <t>エイキョウ</t>
    </rPh>
    <phoneticPr fontId="3"/>
  </si>
  <si>
    <t xml:space="preserve">支給額を計算する前提となる統計データにプログラムミスがあったことを6/3に公表し、影響を調べていた中で発覚した。
</t>
    <rPh sb="0" eb="3">
      <t>シキュウガク</t>
    </rPh>
    <rPh sb="4" eb="6">
      <t>ケイサン</t>
    </rPh>
    <rPh sb="8" eb="10">
      <t>ゼンテイ</t>
    </rPh>
    <rPh sb="13" eb="15">
      <t>トウケイ</t>
    </rPh>
    <rPh sb="37" eb="39">
      <t>コウヒョウ</t>
    </rPh>
    <rPh sb="41" eb="43">
      <t>エイキョウ</t>
    </rPh>
    <rPh sb="44" eb="45">
      <t>シラ</t>
    </rPh>
    <rPh sb="49" eb="50">
      <t>ナカ</t>
    </rPh>
    <rPh sb="51" eb="53">
      <t>ハッカク</t>
    </rPh>
    <phoneticPr fontId="3"/>
  </si>
  <si>
    <t>・朝日新聞朝刊(2014.6.28)
・厚生労働省プレス(2014.6.3)
※障害発生日時は2013年であるが、影響が判明した日時に基づき掲載。</t>
    <rPh sb="1" eb="3">
      <t>アサヒ</t>
    </rPh>
    <rPh sb="3" eb="5">
      <t>シンブン</t>
    </rPh>
    <rPh sb="5" eb="7">
      <t>チョウカン</t>
    </rPh>
    <rPh sb="20" eb="22">
      <t>コウセイ</t>
    </rPh>
    <rPh sb="22" eb="25">
      <t>ロウドウショウ</t>
    </rPh>
    <rPh sb="41" eb="43">
      <t>ショウガイ</t>
    </rPh>
    <rPh sb="43" eb="45">
      <t>ハッセイ</t>
    </rPh>
    <rPh sb="45" eb="47">
      <t>ニチジ</t>
    </rPh>
    <rPh sb="52" eb="53">
      <t>ネン</t>
    </rPh>
    <rPh sb="58" eb="60">
      <t>エイキョウ</t>
    </rPh>
    <rPh sb="61" eb="63">
      <t>ハンメイ</t>
    </rPh>
    <rPh sb="65" eb="67">
      <t>ニチジ</t>
    </rPh>
    <rPh sb="68" eb="69">
      <t>モト</t>
    </rPh>
    <rPh sb="71" eb="73">
      <t>ケイサイ</t>
    </rPh>
    <phoneticPr fontId="3"/>
  </si>
  <si>
    <t>国民健康保険共同電算システム</t>
    <rPh sb="0" eb="2">
      <t>コクミン</t>
    </rPh>
    <rPh sb="2" eb="4">
      <t>ケンコウ</t>
    </rPh>
    <rPh sb="4" eb="6">
      <t>ホケン</t>
    </rPh>
    <rPh sb="6" eb="8">
      <t>キョウドウ</t>
    </rPh>
    <rPh sb="8" eb="10">
      <t>デンサン</t>
    </rPh>
    <phoneticPr fontId="6"/>
  </si>
  <si>
    <t>国民健康保険中央会によると、2014年6月時点で少なくとも全国162の市町村で、合計940件の誤給付があった。内訳は、278件が合計約320万円の支払い不足、662件が合計約284万円の過払い。
また、国保の資格喪失者に対して誤って医療費を給付した可能性もあり、最大約190万件に誤給付が生じている可能性。</t>
    <rPh sb="0" eb="2">
      <t>コクミン</t>
    </rPh>
    <rPh sb="2" eb="4">
      <t>ケンコウ</t>
    </rPh>
    <rPh sb="4" eb="6">
      <t>ホケン</t>
    </rPh>
    <rPh sb="6" eb="9">
      <t>チュウオウカイ</t>
    </rPh>
    <rPh sb="18" eb="19">
      <t>ネン</t>
    </rPh>
    <rPh sb="20" eb="21">
      <t>ガツ</t>
    </rPh>
    <rPh sb="21" eb="23">
      <t>ジテン</t>
    </rPh>
    <rPh sb="24" eb="25">
      <t>スク</t>
    </rPh>
    <rPh sb="29" eb="31">
      <t>ゼンコク</t>
    </rPh>
    <rPh sb="35" eb="38">
      <t>シチョウソン</t>
    </rPh>
    <rPh sb="40" eb="42">
      <t>ゴウケイ</t>
    </rPh>
    <rPh sb="45" eb="46">
      <t>ケン</t>
    </rPh>
    <rPh sb="47" eb="48">
      <t>ゴ</t>
    </rPh>
    <rPh sb="48" eb="50">
      <t>キュウフ</t>
    </rPh>
    <rPh sb="55" eb="57">
      <t>ウチワケ</t>
    </rPh>
    <rPh sb="62" eb="63">
      <t>ケン</t>
    </rPh>
    <rPh sb="64" eb="66">
      <t>ゴウケイ</t>
    </rPh>
    <rPh sb="66" eb="67">
      <t>ヤク</t>
    </rPh>
    <rPh sb="70" eb="72">
      <t>マンエン</t>
    </rPh>
    <rPh sb="73" eb="75">
      <t>シハラ</t>
    </rPh>
    <rPh sb="76" eb="78">
      <t>フソク</t>
    </rPh>
    <rPh sb="82" eb="83">
      <t>ケン</t>
    </rPh>
    <rPh sb="84" eb="86">
      <t>ゴウケイ</t>
    </rPh>
    <rPh sb="86" eb="87">
      <t>ヤク</t>
    </rPh>
    <rPh sb="90" eb="92">
      <t>マンエン</t>
    </rPh>
    <rPh sb="93" eb="95">
      <t>カバラ</t>
    </rPh>
    <rPh sb="101" eb="103">
      <t>コクホ</t>
    </rPh>
    <rPh sb="104" eb="106">
      <t>シカク</t>
    </rPh>
    <rPh sb="106" eb="109">
      <t>ソウシツシャ</t>
    </rPh>
    <rPh sb="110" eb="111">
      <t>タイ</t>
    </rPh>
    <rPh sb="113" eb="114">
      <t>アヤマ</t>
    </rPh>
    <rPh sb="116" eb="119">
      <t>イリョウヒ</t>
    </rPh>
    <rPh sb="120" eb="122">
      <t>キュウフ</t>
    </rPh>
    <rPh sb="124" eb="127">
      <t>カノウセイ</t>
    </rPh>
    <rPh sb="131" eb="133">
      <t>サイダイ</t>
    </rPh>
    <rPh sb="133" eb="134">
      <t>ヤク</t>
    </rPh>
    <phoneticPr fontId="6"/>
  </si>
  <si>
    <t>別枠
1401</t>
    <rPh sb="0" eb="1">
      <t>ベツ</t>
    </rPh>
    <rPh sb="1" eb="2">
      <t>ワク</t>
    </rPh>
    <phoneticPr fontId="3"/>
  </si>
  <si>
    <t>富士ゼロックス
DocuWorks8.03</t>
    <rPh sb="0" eb="2">
      <t>フジ</t>
    </rPh>
    <phoneticPr fontId="3"/>
  </si>
  <si>
    <t>PDFからDocuWorksへの変換を実行した時に、「環境設定」の設定内容が一定条件を満たす場合に不具合が発生する。
不具合を修正したDocuWorks 8アップデート 8.0.4の提供を、4月15日に開始。</t>
    <rPh sb="23" eb="24">
      <t>トキ</t>
    </rPh>
    <phoneticPr fontId="3"/>
  </si>
  <si>
    <t>・富士ゼロックス発表(2014.3.14)
・日本経済新聞電子版(2014.3.20)
・日本経済新聞電子版(2014.4.8)</t>
    <rPh sb="1" eb="3">
      <t>フジ</t>
    </rPh>
    <rPh sb="8" eb="10">
      <t>ハッピョウ</t>
    </rPh>
    <rPh sb="23" eb="25">
      <t>ニホン</t>
    </rPh>
    <rPh sb="25" eb="27">
      <t>ケイザイ</t>
    </rPh>
    <rPh sb="27" eb="29">
      <t>シンブン</t>
    </rPh>
    <rPh sb="29" eb="31">
      <t>デンシ</t>
    </rPh>
    <rPh sb="31" eb="32">
      <t>バン</t>
    </rPh>
    <rPh sb="45" eb="47">
      <t>ニホン</t>
    </rPh>
    <rPh sb="47" eb="49">
      <t>ケイザイ</t>
    </rPh>
    <rPh sb="49" eb="51">
      <t>シンブン</t>
    </rPh>
    <rPh sb="51" eb="53">
      <t>デンシ</t>
    </rPh>
    <rPh sb="53" eb="54">
      <t>バン</t>
    </rPh>
    <phoneticPr fontId="3"/>
  </si>
  <si>
    <t xml:space="preserve">消費税率引き上げに伴う運賃改定のプログラムが窓口発行機に自動的に配信され、更新される予定だったが、そのプログラムにミスがあった。窓口発行機は午前７時５０分頃に復旧した。
</t>
    <phoneticPr fontId="6"/>
  </si>
  <si>
    <t>プログラムミス</t>
    <phoneticPr fontId="6"/>
  </si>
  <si>
    <t>機器障害</t>
    <rPh sb="0" eb="2">
      <t>キキ</t>
    </rPh>
    <rPh sb="2" eb="4">
      <t>ショウガイ</t>
    </rPh>
    <phoneticPr fontId="6"/>
  </si>
  <si>
    <t>愛知県犬山市のシステム</t>
    <rPh sb="0" eb="3">
      <t>アイチケン</t>
    </rPh>
    <rPh sb="3" eb="5">
      <t>イヌヤマ</t>
    </rPh>
    <rPh sb="5" eb="6">
      <t>シ</t>
    </rPh>
    <phoneticPr fontId="6"/>
  </si>
  <si>
    <t>投票しようとした有権者の氏名と選挙人名簿を照合できなくなった。
約３０人が投票所を訪れ、９人は電話で名簿と確認して投票できたが、約２０人は本庁舎の投票所に回ってもらうなどの措置をとった。</t>
    <rPh sb="33" eb="34">
      <t>ヤク</t>
    </rPh>
    <rPh sb="36" eb="37">
      <t>ニン</t>
    </rPh>
    <rPh sb="38" eb="40">
      <t>トウヒョウ</t>
    </rPh>
    <rPh sb="40" eb="41">
      <t>ジョ</t>
    </rPh>
    <rPh sb="42" eb="43">
      <t>オトズ</t>
    </rPh>
    <phoneticPr fontId="6"/>
  </si>
  <si>
    <t>不明</t>
    <rPh sb="0" eb="2">
      <t>フメイ</t>
    </rPh>
    <phoneticPr fontId="6"/>
  </si>
  <si>
    <t>4:30頃</t>
    <rPh sb="4" eb="5">
      <t>ゴロ</t>
    </rPh>
    <phoneticPr fontId="6"/>
  </si>
  <si>
    <t>システム導入(1997年)以降、初めて行った信号機を自動制御する機器「自動列車進路制御装置（PRC）」にある基板部品の交換時に不具合が発生。この外部記憶装置は2010年7月、システムを構築したメーカが定期交換で、それまで記録用に使っていたハードディスクをSSDに交換して、取り付けていた。PRCでは内部に取り付けた記憶装置の再立ち上げが0.2秒以内に完了しなければならない設定になっていた。メーカが2010年に取り付けていた記憶装置は0.3秒かかるものだったため設定が異なるこの記憶装置への情報のやりとりができなくなり、PRCが立ち上がらず、システム全体にトラブルが波及した。</t>
    <rPh sb="67" eb="69">
      <t>ハッセイ</t>
    </rPh>
    <rPh sb="72" eb="74">
      <t>ガイブ</t>
    </rPh>
    <phoneticPr fontId="6"/>
  </si>
  <si>
    <t>気象庁　緊急地震速報</t>
    <rPh sb="0" eb="3">
      <t>キショウチョウ</t>
    </rPh>
    <rPh sb="4" eb="6">
      <t>キンキュウ</t>
    </rPh>
    <rPh sb="6" eb="8">
      <t>ジシン</t>
    </rPh>
    <rPh sb="8" eb="10">
      <t>ソクホウ</t>
    </rPh>
    <phoneticPr fontId="6"/>
  </si>
  <si>
    <t>11:00頃</t>
    <rPh sb="5" eb="6">
      <t>ゴロ</t>
    </rPh>
    <phoneticPr fontId="6"/>
  </si>
  <si>
    <t>ゆうちょ銀行のウェブサイトが表示できない、あるいは表示までに時間がかかるという事象が発生。
ネットバンキングなど一部のインターネットサービスも接続しづらい状況が発生。</t>
    <rPh sb="80" eb="82">
      <t>ハッセイ</t>
    </rPh>
    <phoneticPr fontId="6"/>
  </si>
  <si>
    <t>不明。</t>
    <rPh sb="0" eb="2">
      <t>フメイ</t>
    </rPh>
    <phoneticPr fontId="6"/>
  </si>
  <si>
    <t>22:30頃</t>
    <rPh sb="5" eb="6">
      <t>ゴロ</t>
    </rPh>
    <phoneticPr fontId="6"/>
  </si>
  <si>
    <t xml:space="preserve">みなと銀行
</t>
    <rPh sb="3" eb="5">
      <t>ギンコウ</t>
    </rPh>
    <phoneticPr fontId="6"/>
  </si>
  <si>
    <t>同行のWebサイトによると、オンラインプログラムの不具合によるもの。</t>
    <rPh sb="0" eb="2">
      <t>ドウコウ</t>
    </rPh>
    <rPh sb="25" eb="28">
      <t>フグアイ</t>
    </rPh>
    <phoneticPr fontId="6"/>
  </si>
  <si>
    <t>ソフトウエア障害</t>
    <rPh sb="6" eb="8">
      <t>ショウガイ</t>
    </rPh>
    <phoneticPr fontId="6"/>
  </si>
  <si>
    <t>プログラム設定ミス</t>
    <rPh sb="5" eb="7">
      <t>セッテイ</t>
    </rPh>
    <phoneticPr fontId="6"/>
  </si>
  <si>
    <t>末</t>
    <rPh sb="0" eb="1">
      <t>マツ</t>
    </rPh>
    <phoneticPr fontId="6"/>
  </si>
  <si>
    <t>・毎日新聞（2013.9.9）
・日本経済新聞(2013.9.10)
・日経コンピュータ(2013.10.17)</t>
    <rPh sb="1" eb="3">
      <t>マイニチ</t>
    </rPh>
    <rPh sb="17" eb="19">
      <t>ニホン</t>
    </rPh>
    <rPh sb="19" eb="21">
      <t>ケイザイ</t>
    </rPh>
    <rPh sb="21" eb="23">
      <t>シンブン</t>
    </rPh>
    <rPh sb="36" eb="38">
      <t>ニッケイ</t>
    </rPh>
    <phoneticPr fontId="6"/>
  </si>
  <si>
    <t>別枠
1301</t>
    <rPh sb="0" eb="1">
      <t>ベツ</t>
    </rPh>
    <rPh sb="1" eb="2">
      <t>ワク</t>
    </rPh>
    <phoneticPr fontId="6"/>
  </si>
  <si>
    <t>ニフティ
メールシステム</t>
    <phoneticPr fontId="6"/>
  </si>
  <si>
    <t>別枠
1302</t>
    <rPh sb="0" eb="1">
      <t>ベツ</t>
    </rPh>
    <rPh sb="1" eb="2">
      <t>ワク</t>
    </rPh>
    <phoneticPr fontId="6"/>
  </si>
  <si>
    <t>成田空港第2ターミナル内の手荷物搬送システム（BHS）の不具合は、同日7時20分に爆発物検査装置（EDS）のサーバー障害により手荷物搬送システム（BHS）が停止したもの。
不具合発生後の調査の結果、爆発物検査装置（EDS）のサーバー通信不良が判明したため、部品交換を実施し、同日10時14分に復旧。</t>
    <phoneticPr fontId="6"/>
  </si>
  <si>
    <t>同市羽黒の南部公民館の期日前投票所で本庁舎と結ぶシステムが通信不能となった。</t>
    <phoneticPr fontId="6"/>
  </si>
  <si>
    <t>・毎日新聞(2013.7.16）</t>
    <phoneticPr fontId="6"/>
  </si>
  <si>
    <t>ＪR九州　列車運行システム
/九州圏総合指令システム</t>
    <phoneticPr fontId="6"/>
  </si>
  <si>
    <t>和歌山県北部で実際に起きたマグニチュード(M)２．３の地震と三重県南東沖に設置している海底地震計のノイズ異常が重なり、データを処理する静岡県御前崎市の陸上中継局で誤った処理をおこなったのが原因。
問題の地震計は８日午前３時ごろから数回と、午後４時４３分ごろから１０回程度、信号が途切れる不具合が続いていた。
信号の途切れだけでは地震発生と判定されないが、和歌山県の地震が偶然重なったことで誤報につながった。
通常、地震計は地震の揺れによらないわずかな地面の動きを常にとらえ、地震とは違う「ノイズ」と見なす処理をしている。だが、今回、三重県沖ではノイズが２秒程度途切れたため、地震計がその後のノイズを揺れと誤認した。</t>
    <phoneticPr fontId="6"/>
  </si>
  <si>
    <t>ゆうちょ銀　Webサイト</t>
    <phoneticPr fontId="6"/>
  </si>
  <si>
    <t xml:space="preserve">兵庫県と大阪府にある同銀行の支店、市役所やコンビニエンスストアなど店舗外を含め２府県の全てのＡＴＭ（１６４カ所）が使用不能になり、現金の引き出しをはじめ全取引がストップ。
</t>
    <phoneticPr fontId="6"/>
  </si>
  <si>
    <t>誤登録の原因は、あるシステムのプログラムの設定ミス。「ソフトバンクモバイルがユーザーの入金状況などを管理している課金システムから、信用情報機関に対して情報を送るシステムがある。この情報を送るシステムのプログラムの設定や確認の作業に、人為的なミスがあった」（同社広報）。</t>
    <phoneticPr fontId="6"/>
  </si>
  <si>
    <t>・日本経済新聞（2013.10.2)
・日本経済新聞（2013.10.3)
・日経コンピュータ(2013.11.14)</t>
    <phoneticPr fontId="6"/>
  </si>
  <si>
    <t xml:space="preserve">川崎市は９日、インターネットを通じて公共料金を支払えるサービス「Ｙａｈｏｏ！公金支払い」で、水道利用者１件分の水道料金を市外に住む別人から徴収していたと発表した。同市に８月、京都府の女性から使った覚えのない水道料金（４カ月分６５０８円）が引き落とされたと問い合わせがあり発覚した。本来の水道利用者がカードの番号と有効期限を誤って入力し、それがこの女性と偶然一致したため、引き落とし登録がされた。
</t>
    <phoneticPr fontId="6"/>
  </si>
  <si>
    <t>ヤフーによると、このサービスを利用してクレジットカードで支払う場合、カードの番号と有効期限、セキュリティーコード（ＳＣ＝裏面記載の３桁数字）を入力して本人照会する。しかし、水道料金についてはシステムミスでＳＣによる照会がされていなかった。</t>
    <phoneticPr fontId="6"/>
  </si>
  <si>
    <t>６日午前８時半ごろ「電子カルテシステム」が正常に動かなくなり、医師がカルテを検索できなくなったほか、手術患者の脈拍や呼吸などを計測する管理モニターも停止し手術ができなくなった。　障害発生から約６時間半後の６日午後３時ごろに一部の手術室でモニターが復旧したため、この日予定された１１件の手術のうち６件を夕方から深夜にかけて実施。残りは翌日以降に延期した。　また、ネットワークでつながる外来患者の診察券受け付け機器も使用不能となり、受け付け業務がストップ。職員が急きょ手作業で受け付けをおこなった。同センターは普段１日平均約８００人の外来患者を診察するが、急を要しない患者に後日の受診や他の医療機関での診察を呼びかけ、この日は約２００人にとどまった。</t>
    <phoneticPr fontId="6"/>
  </si>
  <si>
    <t>業者の調査で機器の不具合が原因と判明。</t>
    <phoneticPr fontId="6"/>
  </si>
  <si>
    <t>・朝日新聞(2013.11.8)</t>
    <phoneticPr fontId="6"/>
  </si>
  <si>
    <t>LINE</t>
    <phoneticPr fontId="6"/>
  </si>
  <si>
    <t>運営元のLINEは「内部システムの一時的な負荷の増加によるエラー」が原因だったことを明らかにした。</t>
    <phoneticPr fontId="6"/>
  </si>
  <si>
    <t>・ITMediaニュース（2013.11.19）
・ITMediaニュース（2013.11.20）</t>
    <phoneticPr fontId="6"/>
  </si>
  <si>
    <t>設定値
誤り</t>
    <rPh sb="0" eb="3">
      <t>セッテイチ</t>
    </rPh>
    <rPh sb="4" eb="5">
      <t>アヤマ</t>
    </rPh>
    <phoneticPr fontId="6"/>
  </si>
  <si>
    <t>KDDI au
ID認証決済システム</t>
    <rPh sb="10" eb="12">
      <t>ニンショウ</t>
    </rPh>
    <rPh sb="12" eb="14">
      <t>ケッサイ</t>
    </rPh>
    <phoneticPr fontId="10"/>
  </si>
  <si>
    <t>データベースサーバー群のメモリ割付処理パラメータに誤りがあり、さらに月初めに行われるauかんたん決済利用限度額のクリア処理によるアクセス集中が重なり、CPUに過剰な負荷がかかったため。</t>
    <rPh sb="10" eb="11">
      <t>グン</t>
    </rPh>
    <rPh sb="15" eb="17">
      <t>ワリツケ</t>
    </rPh>
    <rPh sb="17" eb="19">
      <t>ショリ</t>
    </rPh>
    <rPh sb="25" eb="26">
      <t>アヤマ</t>
    </rPh>
    <rPh sb="34" eb="36">
      <t>ツキハジ</t>
    </rPh>
    <rPh sb="38" eb="39">
      <t>オコナ</t>
    </rPh>
    <rPh sb="48" eb="50">
      <t>ケッサイ</t>
    </rPh>
    <rPh sb="50" eb="52">
      <t>リヨウ</t>
    </rPh>
    <rPh sb="52" eb="54">
      <t>ゲンド</t>
    </rPh>
    <rPh sb="54" eb="55">
      <t>ガク</t>
    </rPh>
    <rPh sb="59" eb="61">
      <t>ショリ</t>
    </rPh>
    <rPh sb="68" eb="70">
      <t>シュウチュウ</t>
    </rPh>
    <rPh sb="71" eb="72">
      <t>カサ</t>
    </rPh>
    <rPh sb="79" eb="81">
      <t>カジョウ</t>
    </rPh>
    <rPh sb="82" eb="84">
      <t>フカ</t>
    </rPh>
    <phoneticPr fontId="10"/>
  </si>
  <si>
    <t>不明</t>
    <rPh sb="0" eb="2">
      <t>フメイ</t>
    </rPh>
    <phoneticPr fontId="10"/>
  </si>
  <si>
    <t>・日経産業新聞（2013.1.17）</t>
    <rPh sb="1" eb="3">
      <t>ニッケイ</t>
    </rPh>
    <rPh sb="3" eb="5">
      <t>サンギョウ</t>
    </rPh>
    <rPh sb="5" eb="7">
      <t>シンブン</t>
    </rPh>
    <phoneticPr fontId="10"/>
  </si>
  <si>
    <t>KDDI
auLTEサービス</t>
    <phoneticPr fontId="10"/>
  </si>
  <si>
    <t xml:space="preserve">4G LTE対応端末でパケット通信障害が発生、Web閲覧やメール送受信が全国でできなくなった。 
</t>
    <rPh sb="6" eb="8">
      <t>タイオウ</t>
    </rPh>
    <rPh sb="8" eb="10">
      <t>タンマツ</t>
    </rPh>
    <rPh sb="15" eb="17">
      <t>ツウシン</t>
    </rPh>
    <rPh sb="17" eb="19">
      <t>ショウガイ</t>
    </rPh>
    <rPh sb="20" eb="22">
      <t>ハッセイ</t>
    </rPh>
    <rPh sb="26" eb="28">
      <t>エツラン</t>
    </rPh>
    <rPh sb="32" eb="35">
      <t>ソウジュシン</t>
    </rPh>
    <rPh sb="36" eb="38">
      <t>ゼンコク</t>
    </rPh>
    <phoneticPr fontId="10"/>
  </si>
  <si>
    <t>信号制御装置の呼処理をする部分で、呼処理のログを現用系システムから予備系システムにリアルタイムコピーする機能に遅延が生じた。これに対し、通信異常が生じたというアラームが出た。（これは本来、通信には影響がないため誤ったアラームであった。）このため、現用系と予備系を収用する装置全体の復旧措置を実施したため、LTE端末のセッションがすべて開放された。その結果、LTE端末から一斉に再接続要求が発生し、過度にアクセスが集中し、新規接続ができない状況となった。 このアラームに対する対処としては、現用系システムから予備系システムに切り替えれば済むはずであったが、対処法が復旧手順書に記述されていなかった。</t>
    <rPh sb="65" eb="66">
      <t>タイ</t>
    </rPh>
    <rPh sb="91" eb="93">
      <t>ホンライ</t>
    </rPh>
    <rPh sb="94" eb="96">
      <t>ツウシン</t>
    </rPh>
    <rPh sb="98" eb="100">
      <t>エイキョウ</t>
    </rPh>
    <rPh sb="234" eb="235">
      <t>タイ</t>
    </rPh>
    <rPh sb="237" eb="239">
      <t>タイショ</t>
    </rPh>
    <phoneticPr fontId="10"/>
  </si>
  <si>
    <t>アラームの誤報を契機とする運用ミス</t>
    <rPh sb="5" eb="7">
      <t>ゴホウ</t>
    </rPh>
    <rPh sb="8" eb="10">
      <t>ケイキ</t>
    </rPh>
    <rPh sb="13" eb="15">
      <t>ウンヨウ</t>
    </rPh>
    <phoneticPr fontId="10"/>
  </si>
  <si>
    <t>・KDDI報道発表（2013.1.16）</t>
    <rPh sb="5" eb="7">
      <t>ホウドウ</t>
    </rPh>
    <phoneticPr fontId="10"/>
  </si>
  <si>
    <t>気象庁数値予報システム</t>
    <rPh sb="0" eb="3">
      <t>キショウチョウ</t>
    </rPh>
    <rPh sb="3" eb="5">
      <t>スウチ</t>
    </rPh>
    <rPh sb="5" eb="7">
      <t>ヨホウ</t>
    </rPh>
    <phoneticPr fontId="10"/>
  </si>
  <si>
    <t>冷却装置の不具合によるが詳細は不明</t>
    <rPh sb="0" eb="2">
      <t>レイキャク</t>
    </rPh>
    <rPh sb="2" eb="4">
      <t>ソウチ</t>
    </rPh>
    <rPh sb="5" eb="8">
      <t>フグアイ</t>
    </rPh>
    <rPh sb="12" eb="14">
      <t>ショウサイ</t>
    </rPh>
    <rPh sb="15" eb="17">
      <t>フメイ</t>
    </rPh>
    <phoneticPr fontId="10"/>
  </si>
  <si>
    <t>冷却装置の不具合</t>
    <rPh sb="0" eb="2">
      <t>レイキャク</t>
    </rPh>
    <rPh sb="2" eb="4">
      <t>ソウチ</t>
    </rPh>
    <rPh sb="5" eb="8">
      <t>フグアイ</t>
    </rPh>
    <phoneticPr fontId="10"/>
  </si>
  <si>
    <t xml:space="preserve">・気象庁　報道発表(2013.2.5　初報、２報、３報)
</t>
    <rPh sb="1" eb="4">
      <t>キショウチョウ</t>
    </rPh>
    <rPh sb="5" eb="7">
      <t>ホウドウ</t>
    </rPh>
    <rPh sb="7" eb="9">
      <t>ハッピョウ</t>
    </rPh>
    <rPh sb="19" eb="21">
      <t>ショホウ</t>
    </rPh>
    <rPh sb="23" eb="24">
      <t>ホウ</t>
    </rPh>
    <rPh sb="26" eb="27">
      <t>ホウ</t>
    </rPh>
    <phoneticPr fontId="10"/>
  </si>
  <si>
    <t>原子力安全基盤機構
緊急時対策支援システム</t>
    <rPh sb="0" eb="3">
      <t>ゲンシリョク</t>
    </rPh>
    <rPh sb="3" eb="5">
      <t>アンゼン</t>
    </rPh>
    <rPh sb="5" eb="7">
      <t>キバン</t>
    </rPh>
    <rPh sb="7" eb="9">
      <t>キコウ</t>
    </rPh>
    <rPh sb="10" eb="13">
      <t>キンキュウジ</t>
    </rPh>
    <rPh sb="13" eb="15">
      <t>タイサク</t>
    </rPh>
    <rPh sb="15" eb="17">
      <t>シエン</t>
    </rPh>
    <phoneticPr fontId="10"/>
  </si>
  <si>
    <t>原子炉の格納容器内圧力や温度など原子力施設のプラント情報をモニターに表示するシステムが作動せず。</t>
    <rPh sb="0" eb="3">
      <t>ゲンシロ</t>
    </rPh>
    <rPh sb="4" eb="6">
      <t>カクノウ</t>
    </rPh>
    <rPh sb="6" eb="8">
      <t>ヨウキ</t>
    </rPh>
    <rPh sb="8" eb="9">
      <t>ナイ</t>
    </rPh>
    <rPh sb="9" eb="11">
      <t>アツリョク</t>
    </rPh>
    <rPh sb="12" eb="14">
      <t>オンド</t>
    </rPh>
    <rPh sb="16" eb="19">
      <t>ゲンシリョク</t>
    </rPh>
    <rPh sb="19" eb="21">
      <t>シセツ</t>
    </rPh>
    <rPh sb="26" eb="28">
      <t>ジョウホウ</t>
    </rPh>
    <rPh sb="34" eb="36">
      <t>ヒョウジ</t>
    </rPh>
    <rPh sb="43" eb="45">
      <t>サドウ</t>
    </rPh>
    <phoneticPr fontId="10"/>
  </si>
  <si>
    <t>九州電力川内原子力発電所で行われたネットワークを強化するための工事において、本来切断しておくべき統合原子力防災ネットワークと接続したまま工事を実施したため、不要なデータがネットワークに送信され、データ収集サーバのネットワーク入出力装置（L3スイッチ）の処理が進まない状態となり、異常が発生した。</t>
    <rPh sb="0" eb="2">
      <t>キュウシュウ</t>
    </rPh>
    <rPh sb="2" eb="4">
      <t>デンリョク</t>
    </rPh>
    <rPh sb="4" eb="6">
      <t>カワウチ</t>
    </rPh>
    <rPh sb="6" eb="9">
      <t>ゲンシリョク</t>
    </rPh>
    <rPh sb="9" eb="11">
      <t>ハツデン</t>
    </rPh>
    <rPh sb="11" eb="12">
      <t>ショ</t>
    </rPh>
    <rPh sb="13" eb="14">
      <t>オコナ</t>
    </rPh>
    <rPh sb="24" eb="26">
      <t>キョウカ</t>
    </rPh>
    <rPh sb="31" eb="33">
      <t>コウジ</t>
    </rPh>
    <rPh sb="38" eb="40">
      <t>ホンライ</t>
    </rPh>
    <rPh sb="40" eb="42">
      <t>セツダン</t>
    </rPh>
    <rPh sb="48" eb="50">
      <t>トウゴウ</t>
    </rPh>
    <rPh sb="50" eb="53">
      <t>ゲンシリョク</t>
    </rPh>
    <rPh sb="53" eb="55">
      <t>ボウサイ</t>
    </rPh>
    <rPh sb="62" eb="64">
      <t>セツゾク</t>
    </rPh>
    <rPh sb="68" eb="70">
      <t>コウジ</t>
    </rPh>
    <rPh sb="71" eb="73">
      <t>ジッシ</t>
    </rPh>
    <rPh sb="78" eb="80">
      <t>フヨウ</t>
    </rPh>
    <rPh sb="92" eb="94">
      <t>ソウシン</t>
    </rPh>
    <rPh sb="100" eb="102">
      <t>シュウシュウ</t>
    </rPh>
    <rPh sb="112" eb="115">
      <t>ニュウシュツリョク</t>
    </rPh>
    <rPh sb="115" eb="117">
      <t>ソウチ</t>
    </rPh>
    <rPh sb="126" eb="128">
      <t>ショリ</t>
    </rPh>
    <rPh sb="129" eb="130">
      <t>スス</t>
    </rPh>
    <rPh sb="133" eb="135">
      <t>ジョウタイ</t>
    </rPh>
    <rPh sb="139" eb="141">
      <t>イジョウ</t>
    </rPh>
    <rPh sb="142" eb="144">
      <t>ハッセイ</t>
    </rPh>
    <phoneticPr fontId="10"/>
  </si>
  <si>
    <t>保守作業ミス</t>
    <rPh sb="0" eb="2">
      <t>ホシュ</t>
    </rPh>
    <rPh sb="2" eb="4">
      <t>サギョウ</t>
    </rPh>
    <phoneticPr fontId="10"/>
  </si>
  <si>
    <t xml:space="preserve">・原子力規制委員会　発表　（2013.2.21）
・原子力規制庁報道発表（2013.22）
</t>
    <rPh sb="26" eb="29">
      <t>ゲンシリョク</t>
    </rPh>
    <rPh sb="29" eb="31">
      <t>キセイ</t>
    </rPh>
    <rPh sb="31" eb="32">
      <t>チョウ</t>
    </rPh>
    <rPh sb="32" eb="34">
      <t>ホウドウ</t>
    </rPh>
    <rPh sb="34" eb="36">
      <t>ハッピョウ</t>
    </rPh>
    <phoneticPr fontId="10"/>
  </si>
  <si>
    <t>共同通信社
記事編集・配信システム（CMS)</t>
    <rPh sb="0" eb="2">
      <t>キョウドウ</t>
    </rPh>
    <rPh sb="2" eb="5">
      <t>ツウシンシャ</t>
    </rPh>
    <rPh sb="6" eb="8">
      <t>キジ</t>
    </rPh>
    <rPh sb="8" eb="10">
      <t>ヘンシュウ</t>
    </rPh>
    <rPh sb="11" eb="13">
      <t>ハイシン</t>
    </rPh>
    <phoneticPr fontId="10"/>
  </si>
  <si>
    <t>記事編集や配信に使う基幹システム（CMS)に障害が発生し、加盟新聞社56社やテレビ・ラジオ局106社への記事配信ができなくなった。携帯電話向けの配信サービスにも影響。新聞社向けシステムは、約7時間後に復旧。ラジオ・テレビ向けは25日未明に復旧。</t>
    <rPh sb="0" eb="2">
      <t>キジ</t>
    </rPh>
    <rPh sb="2" eb="4">
      <t>ヘンシュウ</t>
    </rPh>
    <rPh sb="5" eb="7">
      <t>ハイシン</t>
    </rPh>
    <rPh sb="8" eb="9">
      <t>ツカ</t>
    </rPh>
    <rPh sb="10" eb="12">
      <t>キカン</t>
    </rPh>
    <rPh sb="22" eb="24">
      <t>ショウガイ</t>
    </rPh>
    <rPh sb="25" eb="27">
      <t>ハッセイ</t>
    </rPh>
    <rPh sb="29" eb="31">
      <t>カメイ</t>
    </rPh>
    <rPh sb="31" eb="34">
      <t>シンブンシャ</t>
    </rPh>
    <rPh sb="36" eb="37">
      <t>シャ</t>
    </rPh>
    <rPh sb="45" eb="46">
      <t>キョク</t>
    </rPh>
    <rPh sb="49" eb="50">
      <t>シャ</t>
    </rPh>
    <rPh sb="52" eb="54">
      <t>キジ</t>
    </rPh>
    <rPh sb="54" eb="56">
      <t>ハイシン</t>
    </rPh>
    <rPh sb="65" eb="67">
      <t>ケイタイ</t>
    </rPh>
    <rPh sb="67" eb="69">
      <t>デンワ</t>
    </rPh>
    <rPh sb="69" eb="70">
      <t>ム</t>
    </rPh>
    <rPh sb="72" eb="74">
      <t>ハイシン</t>
    </rPh>
    <rPh sb="80" eb="82">
      <t>エイキョウ</t>
    </rPh>
    <rPh sb="83" eb="86">
      <t>シンブンシャ</t>
    </rPh>
    <rPh sb="86" eb="87">
      <t>ム</t>
    </rPh>
    <rPh sb="94" eb="95">
      <t>ヤク</t>
    </rPh>
    <rPh sb="96" eb="98">
      <t>ジカン</t>
    </rPh>
    <rPh sb="98" eb="99">
      <t>ゴ</t>
    </rPh>
    <rPh sb="100" eb="102">
      <t>フッキュウ</t>
    </rPh>
    <rPh sb="110" eb="111">
      <t>ム</t>
    </rPh>
    <rPh sb="115" eb="116">
      <t>ニチ</t>
    </rPh>
    <rPh sb="116" eb="118">
      <t>ミメイ</t>
    </rPh>
    <rPh sb="119" eb="121">
      <t>フッキュウ</t>
    </rPh>
    <phoneticPr fontId="10"/>
  </si>
  <si>
    <t>電源設備の定期点検中に、システムへの電力供給に不具合が生じ、システムがダウンした。</t>
    <rPh sb="0" eb="2">
      <t>デンゲン</t>
    </rPh>
    <rPh sb="2" eb="4">
      <t>セツビ</t>
    </rPh>
    <rPh sb="5" eb="7">
      <t>テイキ</t>
    </rPh>
    <rPh sb="7" eb="10">
      <t>テンケンチュウ</t>
    </rPh>
    <rPh sb="18" eb="20">
      <t>デンリョク</t>
    </rPh>
    <rPh sb="20" eb="22">
      <t>キョウキュウ</t>
    </rPh>
    <rPh sb="23" eb="26">
      <t>フグアイ</t>
    </rPh>
    <rPh sb="27" eb="28">
      <t>ショウ</t>
    </rPh>
    <phoneticPr fontId="10"/>
  </si>
  <si>
    <t>（保守作業ミス）</t>
    <rPh sb="1" eb="3">
      <t>ホシュ</t>
    </rPh>
    <rPh sb="3" eb="5">
      <t>サギョウ</t>
    </rPh>
    <phoneticPr fontId="10"/>
  </si>
  <si>
    <t>・日本経済新聞（2013.2.25 朝刊）
・毎日新聞（2013.2.24　）</t>
    <rPh sb="1" eb="3">
      <t>ニッポン</t>
    </rPh>
    <rPh sb="3" eb="5">
      <t>ケイザイ</t>
    </rPh>
    <rPh sb="5" eb="7">
      <t>シンブン</t>
    </rPh>
    <rPh sb="18" eb="19">
      <t>アサ</t>
    </rPh>
    <rPh sb="19" eb="20">
      <t>カン</t>
    </rPh>
    <rPh sb="23" eb="25">
      <t>マイニチ</t>
    </rPh>
    <rPh sb="25" eb="27">
      <t>シンブン</t>
    </rPh>
    <phoneticPr fontId="10"/>
  </si>
  <si>
    <t>未明</t>
    <rPh sb="0" eb="2">
      <t>ミメイ</t>
    </rPh>
    <phoneticPr fontId="10"/>
  </si>
  <si>
    <t xml:space="preserve">大阪証券取引所
売買システム（J-GATE)
</t>
    <rPh sb="0" eb="2">
      <t>オオサカ</t>
    </rPh>
    <rPh sb="2" eb="4">
      <t>ショウケン</t>
    </rPh>
    <rPh sb="4" eb="6">
      <t>トリヒキ</t>
    </rPh>
    <rPh sb="6" eb="7">
      <t>ショ</t>
    </rPh>
    <rPh sb="8" eb="10">
      <t>バイバイ</t>
    </rPh>
    <phoneticPr fontId="10"/>
  </si>
  <si>
    <t>デリバティブ売買が全面停止。日経オプションの停止にはじまり、10時51分日経平均VI先物、11時過ぎには日経平均先物や大証NYダウ先物、日経平均300先物、RNプライム先物と次々と取引停止が拡大。</t>
    <rPh sb="6" eb="8">
      <t>バイバイ</t>
    </rPh>
    <rPh sb="9" eb="11">
      <t>ゼンメン</t>
    </rPh>
    <rPh sb="11" eb="13">
      <t>テイシ</t>
    </rPh>
    <rPh sb="14" eb="16">
      <t>ニッケイ</t>
    </rPh>
    <rPh sb="22" eb="24">
      <t>テイシ</t>
    </rPh>
    <rPh sb="32" eb="33">
      <t>ジ</t>
    </rPh>
    <rPh sb="35" eb="36">
      <t>フン</t>
    </rPh>
    <rPh sb="36" eb="38">
      <t>ニッケイ</t>
    </rPh>
    <rPh sb="38" eb="40">
      <t>ヘイキン</t>
    </rPh>
    <rPh sb="42" eb="44">
      <t>サキモノ</t>
    </rPh>
    <rPh sb="47" eb="48">
      <t>ジ</t>
    </rPh>
    <rPh sb="48" eb="49">
      <t>ス</t>
    </rPh>
    <rPh sb="52" eb="54">
      <t>ニッケイ</t>
    </rPh>
    <rPh sb="54" eb="56">
      <t>ヘイキン</t>
    </rPh>
    <rPh sb="56" eb="58">
      <t>サキモノ</t>
    </rPh>
    <rPh sb="59" eb="61">
      <t>ダイショウ</t>
    </rPh>
    <rPh sb="65" eb="67">
      <t>サキモノ</t>
    </rPh>
    <rPh sb="68" eb="70">
      <t>ニッケイ</t>
    </rPh>
    <rPh sb="70" eb="72">
      <t>ヘイキン</t>
    </rPh>
    <rPh sb="75" eb="77">
      <t>サキモノ</t>
    </rPh>
    <rPh sb="84" eb="86">
      <t>サキモノ</t>
    </rPh>
    <rPh sb="87" eb="89">
      <t>ツギツギ</t>
    </rPh>
    <rPh sb="90" eb="92">
      <t>トリヒキ</t>
    </rPh>
    <rPh sb="92" eb="94">
      <t>テイシ</t>
    </rPh>
    <rPh sb="95" eb="97">
      <t>カクダイ</t>
    </rPh>
    <phoneticPr fontId="10"/>
  </si>
  <si>
    <t xml:space="preserve">日経平均オプションの売買を処理するプログラムの不具合。
取引参加者からの注文受付を行う「注文受口」で注文が処理された直後のタイミングでシステム内のサーバ間通信に一時的な通信障害が発生すると、当該注文受口が解放されなくなり、以後新たな注文を受け付けられなくなるというプログラムの不具合があった。サーバー間で一時的な通信障害が発生したが、通信は回復されたものの、プログラムのバグにより注文受口が解放されないままであったため、新規の注文を受け付けることができなかった。
その後、新規注文が受け付けられなくなった影響で、複数の取引参加者がログインとログアウトを繰り返したため、システムに接続しにくい状況が継続した。このため、大証はすべてのデリバティブを売買停止にした。設備トラブルではなかったためバックアップシステムには自動で切り替わらなかった。
</t>
    <rPh sb="50" eb="52">
      <t>チュウモン</t>
    </rPh>
    <rPh sb="86" eb="88">
      <t>ショウガイ</t>
    </rPh>
    <rPh sb="111" eb="113">
      <t>イゴ</t>
    </rPh>
    <rPh sb="154" eb="155">
      <t>テキ</t>
    </rPh>
    <rPh sb="158" eb="160">
      <t>ショウガイ</t>
    </rPh>
    <rPh sb="161" eb="163">
      <t>ハッセイ</t>
    </rPh>
    <rPh sb="167" eb="169">
      <t>ツウシン</t>
    </rPh>
    <rPh sb="190" eb="192">
      <t>チュウモン</t>
    </rPh>
    <rPh sb="216" eb="217">
      <t>ウ</t>
    </rPh>
    <rPh sb="234" eb="235">
      <t>ゴ</t>
    </rPh>
    <phoneticPr fontId="10"/>
  </si>
  <si>
    <t>プログラムバグ</t>
    <phoneticPr fontId="10"/>
  </si>
  <si>
    <t xml:space="preserve">・大阪証券取引所報道発表（2013.5.22）
・読売新聞（2013.5.22)
・ロイター（2013.5.22）
・朝日新聞2013/03/04
・ロイター（2013.3.4）
・ブルームバーグ（2013.3.4） 
・日経産業新聞（2013.3.5）
・日刊工業新聞（2013.3.5）
・日本経済新聞（2013.3.5）
・ITPro（2013.3.5）
</t>
    <rPh sb="1" eb="3">
      <t>オオサカ</t>
    </rPh>
    <rPh sb="3" eb="5">
      <t>ショウケン</t>
    </rPh>
    <rPh sb="5" eb="7">
      <t>トリヒキ</t>
    </rPh>
    <rPh sb="7" eb="8">
      <t>ジョ</t>
    </rPh>
    <rPh sb="8" eb="10">
      <t>ホウドウ</t>
    </rPh>
    <rPh sb="10" eb="12">
      <t>ハッピョウ</t>
    </rPh>
    <rPh sb="150" eb="152">
      <t>ニホン</t>
    </rPh>
    <rPh sb="152" eb="154">
      <t>ケイザイ</t>
    </rPh>
    <rPh sb="154" eb="156">
      <t>シンブン</t>
    </rPh>
    <phoneticPr fontId="10"/>
  </si>
  <si>
    <t>住民基本台帳ネットワーク</t>
    <rPh sb="0" eb="2">
      <t>ジュウミン</t>
    </rPh>
    <rPh sb="2" eb="4">
      <t>キホン</t>
    </rPh>
    <rPh sb="4" eb="6">
      <t>ダイチョウ</t>
    </rPh>
    <phoneticPr fontId="10"/>
  </si>
  <si>
    <t xml:space="preserve">3月26日以降2度にわたりシステム障害が発生、39都道府県の231市区町村が住基ネットが利用できなくなっていた。（4月2日に判明）
住基ネットを通じた市区町村間での転入・転出届のやりとりや、住基カードの発行ができなくなった。
</t>
    <rPh sb="1" eb="2">
      <t>ガツ</t>
    </rPh>
    <rPh sb="4" eb="5">
      <t>ニチ</t>
    </rPh>
    <rPh sb="5" eb="7">
      <t>イコウ</t>
    </rPh>
    <rPh sb="8" eb="9">
      <t>ド</t>
    </rPh>
    <rPh sb="17" eb="19">
      <t>ショウガイ</t>
    </rPh>
    <rPh sb="20" eb="22">
      <t>ハッセイ</t>
    </rPh>
    <rPh sb="25" eb="29">
      <t>トドウフケン</t>
    </rPh>
    <rPh sb="33" eb="35">
      <t>シク</t>
    </rPh>
    <rPh sb="35" eb="37">
      <t>チョウソン</t>
    </rPh>
    <rPh sb="38" eb="40">
      <t>ジュウキ</t>
    </rPh>
    <rPh sb="44" eb="46">
      <t>リヨウ</t>
    </rPh>
    <rPh sb="58" eb="59">
      <t>ガツ</t>
    </rPh>
    <rPh sb="60" eb="61">
      <t>ニチ</t>
    </rPh>
    <rPh sb="62" eb="64">
      <t>ハンメイ</t>
    </rPh>
    <rPh sb="66" eb="68">
      <t>ジュウキ</t>
    </rPh>
    <rPh sb="72" eb="73">
      <t>ツウ</t>
    </rPh>
    <rPh sb="75" eb="77">
      <t>シク</t>
    </rPh>
    <rPh sb="77" eb="79">
      <t>チョウソン</t>
    </rPh>
    <rPh sb="79" eb="80">
      <t>カン</t>
    </rPh>
    <rPh sb="82" eb="84">
      <t>テンニュウ</t>
    </rPh>
    <rPh sb="85" eb="87">
      <t>テンシュツ</t>
    </rPh>
    <rPh sb="87" eb="88">
      <t>トドケ</t>
    </rPh>
    <rPh sb="95" eb="97">
      <t>ジュウキ</t>
    </rPh>
    <rPh sb="101" eb="103">
      <t>ハッコウ</t>
    </rPh>
    <phoneticPr fontId="10"/>
  </si>
  <si>
    <t>最初の障害は3月26日に発生。センターが市区町村に配布したプログラムに不具合があり、都道府県サーバーと通信できなくなった。27日までに一旦回復したが、修正後のプログラムにも問題があることが判明し、4月1日に復旧作業のため再度通信を遮断した。</t>
    <rPh sb="0" eb="2">
      <t>サイショ</t>
    </rPh>
    <rPh sb="3" eb="5">
      <t>ショウガイ</t>
    </rPh>
    <rPh sb="7" eb="8">
      <t>ガツ</t>
    </rPh>
    <rPh sb="10" eb="11">
      <t>ニチ</t>
    </rPh>
    <rPh sb="12" eb="14">
      <t>ハッセイ</t>
    </rPh>
    <rPh sb="20" eb="22">
      <t>シク</t>
    </rPh>
    <rPh sb="22" eb="24">
      <t>チョウソン</t>
    </rPh>
    <rPh sb="25" eb="27">
      <t>ハイフ</t>
    </rPh>
    <rPh sb="35" eb="38">
      <t>フグアイ</t>
    </rPh>
    <rPh sb="42" eb="46">
      <t>トドウフケン</t>
    </rPh>
    <rPh sb="51" eb="53">
      <t>ツウシン</t>
    </rPh>
    <rPh sb="63" eb="64">
      <t>ニチ</t>
    </rPh>
    <rPh sb="67" eb="69">
      <t>イッタン</t>
    </rPh>
    <rPh sb="69" eb="71">
      <t>カイフク</t>
    </rPh>
    <rPh sb="75" eb="77">
      <t>シュウセイ</t>
    </rPh>
    <rPh sb="77" eb="78">
      <t>ゴ</t>
    </rPh>
    <rPh sb="86" eb="88">
      <t>モンダイ</t>
    </rPh>
    <rPh sb="94" eb="96">
      <t>ハンメイ</t>
    </rPh>
    <rPh sb="99" eb="100">
      <t>ガツ</t>
    </rPh>
    <rPh sb="101" eb="102">
      <t>ニチ</t>
    </rPh>
    <rPh sb="103" eb="105">
      <t>フッキュウ</t>
    </rPh>
    <rPh sb="105" eb="107">
      <t>サギョウ</t>
    </rPh>
    <rPh sb="110" eb="112">
      <t>サイド</t>
    </rPh>
    <rPh sb="112" eb="114">
      <t>ツウシン</t>
    </rPh>
    <rPh sb="115" eb="117">
      <t>シャダン</t>
    </rPh>
    <phoneticPr fontId="10"/>
  </si>
  <si>
    <t>プログラムバグ</t>
    <phoneticPr fontId="10"/>
  </si>
  <si>
    <t>・日本経済新聞（2013.4.3　朝刊）</t>
    <rPh sb="1" eb="3">
      <t>ニッポン</t>
    </rPh>
    <rPh sb="3" eb="5">
      <t>ケイザイ</t>
    </rPh>
    <rPh sb="5" eb="7">
      <t>シンブン</t>
    </rPh>
    <rPh sb="17" eb="19">
      <t>チョウカン</t>
    </rPh>
    <phoneticPr fontId="10"/>
  </si>
  <si>
    <t>日本郵政</t>
    <rPh sb="0" eb="2">
      <t>ニホン</t>
    </rPh>
    <rPh sb="2" eb="4">
      <t>ユウセイ</t>
    </rPh>
    <phoneticPr fontId="10"/>
  </si>
  <si>
    <t>宅配便サービス「ゆうパック」で荷物の配達状況をホームページ（ＨＰ）で確認できる「追跡情報サービス」のシステム障害が発生した。通販会社などの一部の大口顧客から発送された荷物を預かったにもかかわらず、預かったことを示す部分が表示されない。影響が出た企業や配送先などの件数は把握できていない。個人が荷物を送る際は、問題はない。</t>
    <phoneticPr fontId="10"/>
  </si>
  <si>
    <t xml:space="preserve">・日本郵便株式会社　報道発表（2013.4.3）
・MSN産経（2013.4.3）
・時事通信（2013.4.3）
・朝日新聞（2013.4.3）
・共同通信（2013.4.3）
・日刊工業新聞（2013.4.4）
</t>
    <rPh sb="10" eb="12">
      <t>ホウドウ</t>
    </rPh>
    <rPh sb="12" eb="14">
      <t>ハッピョウ</t>
    </rPh>
    <phoneticPr fontId="10"/>
  </si>
  <si>
    <t xml:space="preserve">イー・モバイル
</t>
    <phoneticPr fontId="10"/>
  </si>
  <si>
    <t>イー・モバイル携帯電話の音声通話やデータ通信が東京都内の一部で繋がらなくなるなどの通信障害が発生。
障害地域は東京都狛江市の全域ほか、23区と調布市の一部。高速通信LTEサービスも利用しずらくなった。</t>
    <rPh sb="7" eb="9">
      <t>ケイタイ</t>
    </rPh>
    <rPh sb="9" eb="11">
      <t>デンワ</t>
    </rPh>
    <rPh sb="12" eb="14">
      <t>オンセイ</t>
    </rPh>
    <rPh sb="14" eb="16">
      <t>ツウワ</t>
    </rPh>
    <rPh sb="20" eb="22">
      <t>ツウシン</t>
    </rPh>
    <rPh sb="23" eb="25">
      <t>トウキョウ</t>
    </rPh>
    <rPh sb="25" eb="27">
      <t>トナイ</t>
    </rPh>
    <rPh sb="28" eb="30">
      <t>イチブ</t>
    </rPh>
    <rPh sb="31" eb="32">
      <t>ツナ</t>
    </rPh>
    <rPh sb="41" eb="43">
      <t>ツウシン</t>
    </rPh>
    <rPh sb="43" eb="45">
      <t>ショウガイ</t>
    </rPh>
    <rPh sb="46" eb="48">
      <t>ハッセイ</t>
    </rPh>
    <rPh sb="50" eb="52">
      <t>ショウガイ</t>
    </rPh>
    <rPh sb="52" eb="54">
      <t>チイキ</t>
    </rPh>
    <rPh sb="55" eb="58">
      <t>トウキョウト</t>
    </rPh>
    <rPh sb="58" eb="61">
      <t>コマエシ</t>
    </rPh>
    <rPh sb="62" eb="64">
      <t>ゼンイキ</t>
    </rPh>
    <rPh sb="69" eb="70">
      <t>ク</t>
    </rPh>
    <rPh sb="71" eb="73">
      <t>チョウフ</t>
    </rPh>
    <rPh sb="73" eb="74">
      <t>シ</t>
    </rPh>
    <rPh sb="75" eb="77">
      <t>イチブ</t>
    </rPh>
    <rPh sb="78" eb="80">
      <t>コウソク</t>
    </rPh>
    <rPh sb="80" eb="82">
      <t>ツウシン</t>
    </rPh>
    <rPh sb="90" eb="92">
      <t>リヨウ</t>
    </rPh>
    <phoneticPr fontId="10"/>
  </si>
  <si>
    <t>通信機器の不具合。詳細は不明。</t>
    <rPh sb="0" eb="2">
      <t>ツウシン</t>
    </rPh>
    <rPh sb="2" eb="4">
      <t>キキ</t>
    </rPh>
    <rPh sb="5" eb="8">
      <t>フグアイ</t>
    </rPh>
    <rPh sb="9" eb="11">
      <t>ショウサイ</t>
    </rPh>
    <rPh sb="12" eb="14">
      <t>フメイ</t>
    </rPh>
    <phoneticPr fontId="10"/>
  </si>
  <si>
    <t xml:space="preserve">・ソフトバンク報道発表（2013．4.2）
・日本経済新聞（2013．4.3　朝刊）
</t>
    <rPh sb="23" eb="25">
      <t>ニッポン</t>
    </rPh>
    <rPh sb="25" eb="27">
      <t>ケイザイ</t>
    </rPh>
    <rPh sb="27" eb="29">
      <t>シンブン</t>
    </rPh>
    <rPh sb="39" eb="41">
      <t>チョウカン</t>
    </rPh>
    <phoneticPr fontId="10"/>
  </si>
  <si>
    <t>アフラック</t>
    <phoneticPr fontId="10"/>
  </si>
  <si>
    <t>・アフラック　報道発表（2013.4.5）
・MSN産経（2013.4.5）
・時事通信（2013.4.5）
・朝日新聞（2013.4.5）
・ITPro（2013.4.5）</t>
    <rPh sb="7" eb="9">
      <t>ホウドウ</t>
    </rPh>
    <rPh sb="9" eb="11">
      <t>ハッピョウ</t>
    </rPh>
    <rPh sb="26" eb="28">
      <t>サンケイ</t>
    </rPh>
    <rPh sb="40" eb="42">
      <t>ジジ</t>
    </rPh>
    <rPh sb="42" eb="44">
      <t>ツウシン</t>
    </rPh>
    <rPh sb="56" eb="58">
      <t>アサヒ</t>
    </rPh>
    <rPh sb="58" eb="60">
      <t>シンブン</t>
    </rPh>
    <phoneticPr fontId="10"/>
  </si>
  <si>
    <t>気象庁　
防災情報提供システム</t>
    <rPh sb="0" eb="3">
      <t>キショウチョウ</t>
    </rPh>
    <rPh sb="5" eb="7">
      <t>ボウサイ</t>
    </rPh>
    <rPh sb="7" eb="9">
      <t>ジョウホウ</t>
    </rPh>
    <rPh sb="9" eb="11">
      <t>テイキョウ</t>
    </rPh>
    <phoneticPr fontId="10"/>
  </si>
  <si>
    <t>気象庁が自治体などに地震や気象の情報を電子メールやウェブサイトで配信する「防災情報提供システム」が一時的に情報発信ができなくなった。同日午前１時58分ころ、富山県と石川県で最大震度４を観測する地震が発生したが、この地震に関する震度や震源に関する情報がこのシステムを通じて流れず、ファックスで伝えた。</t>
    <rPh sb="0" eb="2">
      <t>キショウ</t>
    </rPh>
    <rPh sb="2" eb="3">
      <t>チョウ</t>
    </rPh>
    <rPh sb="4" eb="7">
      <t>ジチタイ</t>
    </rPh>
    <rPh sb="10" eb="12">
      <t>ジシン</t>
    </rPh>
    <rPh sb="13" eb="15">
      <t>キショウ</t>
    </rPh>
    <rPh sb="16" eb="18">
      <t>ジョウホウ</t>
    </rPh>
    <rPh sb="19" eb="21">
      <t>デンシ</t>
    </rPh>
    <rPh sb="32" eb="34">
      <t>ハイシン</t>
    </rPh>
    <rPh sb="37" eb="39">
      <t>ボウサイ</t>
    </rPh>
    <rPh sb="39" eb="41">
      <t>ジョウホウ</t>
    </rPh>
    <rPh sb="41" eb="43">
      <t>テイキョウ</t>
    </rPh>
    <rPh sb="49" eb="52">
      <t>イチジテキ</t>
    </rPh>
    <rPh sb="53" eb="55">
      <t>ジョウホウ</t>
    </rPh>
    <rPh sb="55" eb="57">
      <t>ハッシン</t>
    </rPh>
    <rPh sb="66" eb="68">
      <t>ドウジツ</t>
    </rPh>
    <rPh sb="68" eb="70">
      <t>ゴゼン</t>
    </rPh>
    <rPh sb="71" eb="72">
      <t>ジ</t>
    </rPh>
    <rPh sb="74" eb="75">
      <t>フン</t>
    </rPh>
    <rPh sb="78" eb="81">
      <t>トヤマケン</t>
    </rPh>
    <rPh sb="82" eb="84">
      <t>イシカワ</t>
    </rPh>
    <rPh sb="84" eb="85">
      <t>ケン</t>
    </rPh>
    <rPh sb="86" eb="88">
      <t>サイダイ</t>
    </rPh>
    <rPh sb="88" eb="90">
      <t>シンド</t>
    </rPh>
    <rPh sb="92" eb="94">
      <t>カンソク</t>
    </rPh>
    <rPh sb="96" eb="98">
      <t>ジシン</t>
    </rPh>
    <rPh sb="99" eb="101">
      <t>ハッセイ</t>
    </rPh>
    <rPh sb="107" eb="109">
      <t>ジシン</t>
    </rPh>
    <rPh sb="110" eb="111">
      <t>カン</t>
    </rPh>
    <rPh sb="113" eb="115">
      <t>シンド</t>
    </rPh>
    <rPh sb="116" eb="118">
      <t>シンゲン</t>
    </rPh>
    <rPh sb="119" eb="120">
      <t>カン</t>
    </rPh>
    <rPh sb="122" eb="124">
      <t>ジョウホウ</t>
    </rPh>
    <rPh sb="132" eb="133">
      <t>ツウ</t>
    </rPh>
    <rPh sb="135" eb="136">
      <t>ナガ</t>
    </rPh>
    <rPh sb="145" eb="146">
      <t>ツタ</t>
    </rPh>
    <phoneticPr fontId="10"/>
  </si>
  <si>
    <t>東京都内に設置されていたサーバーに異常があった模様だが詳細は不明。予備システムへ切り替えて対応</t>
    <rPh sb="0" eb="2">
      <t>トウキョウ</t>
    </rPh>
    <rPh sb="2" eb="4">
      <t>トナイ</t>
    </rPh>
    <rPh sb="5" eb="7">
      <t>セッチ</t>
    </rPh>
    <rPh sb="17" eb="19">
      <t>イジョウ</t>
    </rPh>
    <rPh sb="23" eb="25">
      <t>モヨウ</t>
    </rPh>
    <rPh sb="27" eb="29">
      <t>ショウサイ</t>
    </rPh>
    <rPh sb="30" eb="32">
      <t>フメイ</t>
    </rPh>
    <rPh sb="33" eb="35">
      <t>ヨビ</t>
    </rPh>
    <rPh sb="40" eb="41">
      <t>キ</t>
    </rPh>
    <rPh sb="42" eb="43">
      <t>カ</t>
    </rPh>
    <rPh sb="45" eb="47">
      <t>タイオウ</t>
    </rPh>
    <phoneticPr fontId="10"/>
  </si>
  <si>
    <t>（サーバ障害）</t>
    <rPh sb="4" eb="6">
      <t>ショウガイ</t>
    </rPh>
    <phoneticPr fontId="10"/>
  </si>
  <si>
    <t>・共同通信（2013.4.4）
・MSN産経（2013.4.4）
・読売新聞（2013.4.4）</t>
    <rPh sb="1" eb="3">
      <t>キョウドウ</t>
    </rPh>
    <rPh sb="3" eb="5">
      <t>ツウシン</t>
    </rPh>
    <rPh sb="34" eb="36">
      <t>ヨミウリ</t>
    </rPh>
    <rPh sb="36" eb="38">
      <t>シンブン</t>
    </rPh>
    <phoneticPr fontId="10"/>
  </si>
  <si>
    <t xml:space="preserve">住信SBIネット銀行
</t>
    <rPh sb="0" eb="2">
      <t>スミシン</t>
    </rPh>
    <rPh sb="8" eb="10">
      <t>ギンコウ</t>
    </rPh>
    <phoneticPr fontId="10"/>
  </si>
  <si>
    <t>Webサイトへのアクセス、ログインおよび各種取引およびATMが利用できなくなった。
その後、復旧作業をおこない、Webサイトは19時43分に回復、ATMは19時28分から順次回復し、20時15分にすべてのATMがご利用可能となった。</t>
    <rPh sb="109" eb="111">
      <t>カノウ</t>
    </rPh>
    <phoneticPr fontId="10"/>
  </si>
  <si>
    <t>詳細不明</t>
    <rPh sb="0" eb="2">
      <t>ショウサイ</t>
    </rPh>
    <rPh sb="2" eb="4">
      <t>フメイ</t>
    </rPh>
    <phoneticPr fontId="10"/>
  </si>
  <si>
    <t xml:space="preserve">・住信SBIネット銀行報道発表
（2013.4.4）
</t>
    <rPh sb="1" eb="3">
      <t>スミシン</t>
    </rPh>
    <rPh sb="9" eb="11">
      <t>ギンコウ</t>
    </rPh>
    <rPh sb="11" eb="13">
      <t>ホウドウ</t>
    </rPh>
    <rPh sb="13" eb="15">
      <t>ハッピョウ</t>
    </rPh>
    <phoneticPr fontId="10"/>
  </si>
  <si>
    <t>NTT東日本</t>
    <rPh sb="3" eb="4">
      <t>ヒガシ</t>
    </rPh>
    <rPh sb="4" eb="6">
      <t>ニホン</t>
    </rPh>
    <phoneticPr fontId="10"/>
  </si>
  <si>
    <t xml:space="preserve">山梨県全域で同日早朝、固定電話からＮＴＴドコモの携帯電話への発信ができなくなるなどの通信障害が発生。また、固定回線からの発信のほか、ドコモ携帯から固定回線への着信もできなくなった。約32万７千回線に影響が出た。
</t>
    <phoneticPr fontId="10"/>
  </si>
  <si>
    <t>固定回線とドコモ回線をつなぐ設備の故障によるものとみられるが、詳細は不明。</t>
    <rPh sb="31" eb="33">
      <t>ショウサイ</t>
    </rPh>
    <rPh sb="34" eb="36">
      <t>フメイ</t>
    </rPh>
    <phoneticPr fontId="10"/>
  </si>
  <si>
    <t>・日本経済新聞（2013.4.13）</t>
    <rPh sb="1" eb="3">
      <t>ニホン</t>
    </rPh>
    <rPh sb="3" eb="5">
      <t>ケイザイ</t>
    </rPh>
    <rPh sb="5" eb="7">
      <t>シンブン</t>
    </rPh>
    <phoneticPr fontId="10"/>
  </si>
  <si>
    <t>KDDI
au携帯電話サービス</t>
    <rPh sb="7" eb="9">
      <t>ケイタイ</t>
    </rPh>
    <rPh sb="9" eb="11">
      <t>デンワ</t>
    </rPh>
    <phoneticPr fontId="10"/>
  </si>
  <si>
    <t>au携帯電話（iPone、iPad)のEメールリアルタイム受信設定を行っていた端末についてEメール送受信サービスが利用できず。影響は約200台。</t>
    <rPh sb="29" eb="31">
      <t>ジュシン</t>
    </rPh>
    <rPh sb="31" eb="33">
      <t>セッテイ</t>
    </rPh>
    <rPh sb="34" eb="35">
      <t>オコナ</t>
    </rPh>
    <rPh sb="39" eb="41">
      <t>タンマツ</t>
    </rPh>
    <rPh sb="49" eb="52">
      <t>ソウジュシン</t>
    </rPh>
    <rPh sb="57" eb="59">
      <t>リヨウ</t>
    </rPh>
    <rPh sb="63" eb="65">
      <t>エイキョウ</t>
    </rPh>
    <rPh sb="66" eb="67">
      <t>ヤク</t>
    </rPh>
    <rPh sb="70" eb="71">
      <t>ダイ</t>
    </rPh>
    <phoneticPr fontId="10"/>
  </si>
  <si>
    <t>新機能の追加のために実施したバージョンアップ作業において、現行設備のユーザ情報を新設備にコピー作業中のコマンドに誤りがあり、現行と新設備の間でユーザ情報に不一致が生じた</t>
    <rPh sb="0" eb="1">
      <t>シン</t>
    </rPh>
    <rPh sb="1" eb="3">
      <t>キノウ</t>
    </rPh>
    <rPh sb="4" eb="6">
      <t>ツイカ</t>
    </rPh>
    <rPh sb="10" eb="12">
      <t>ジッシ</t>
    </rPh>
    <rPh sb="22" eb="24">
      <t>サギョウ</t>
    </rPh>
    <rPh sb="29" eb="31">
      <t>ゲンコウ</t>
    </rPh>
    <rPh sb="31" eb="33">
      <t>セツビ</t>
    </rPh>
    <rPh sb="37" eb="39">
      <t>ジョウホウ</t>
    </rPh>
    <rPh sb="40" eb="41">
      <t>シン</t>
    </rPh>
    <rPh sb="41" eb="43">
      <t>セツビ</t>
    </rPh>
    <rPh sb="47" eb="49">
      <t>サギョウ</t>
    </rPh>
    <rPh sb="49" eb="50">
      <t>チュウ</t>
    </rPh>
    <rPh sb="56" eb="57">
      <t>アヤマ</t>
    </rPh>
    <rPh sb="62" eb="64">
      <t>ゲンコウ</t>
    </rPh>
    <rPh sb="65" eb="66">
      <t>シン</t>
    </rPh>
    <rPh sb="66" eb="68">
      <t>セツビ</t>
    </rPh>
    <rPh sb="69" eb="70">
      <t>アイダ</t>
    </rPh>
    <rPh sb="74" eb="76">
      <t>ジョウホウ</t>
    </rPh>
    <rPh sb="77" eb="80">
      <t>フイッチ</t>
    </rPh>
    <rPh sb="81" eb="82">
      <t>ショウ</t>
    </rPh>
    <phoneticPr fontId="10"/>
  </si>
  <si>
    <t>保守作業ミス（手順書の誤り）</t>
    <rPh sb="0" eb="2">
      <t>ホシュ</t>
    </rPh>
    <rPh sb="2" eb="4">
      <t>サギョウ</t>
    </rPh>
    <rPh sb="7" eb="10">
      <t>テジュンショ</t>
    </rPh>
    <rPh sb="11" eb="12">
      <t>アヤマ</t>
    </rPh>
    <phoneticPr fontId="10"/>
  </si>
  <si>
    <t>・KDDI報道発表（2013.4.25）</t>
    <rPh sb="5" eb="7">
      <t>ホウドウ</t>
    </rPh>
    <phoneticPr fontId="10"/>
  </si>
  <si>
    <t>上記と同様の事象が再発。全国規模の障害で影響は最大288万台。</t>
    <rPh sb="0" eb="2">
      <t>ジョウキ</t>
    </rPh>
    <rPh sb="3" eb="5">
      <t>ドウヨウ</t>
    </rPh>
    <rPh sb="6" eb="8">
      <t>ジショウ</t>
    </rPh>
    <rPh sb="9" eb="11">
      <t>サイハツ</t>
    </rPh>
    <rPh sb="12" eb="14">
      <t>ゼンコク</t>
    </rPh>
    <rPh sb="14" eb="16">
      <t>キボ</t>
    </rPh>
    <rPh sb="17" eb="19">
      <t>ショウガイ</t>
    </rPh>
    <rPh sb="20" eb="22">
      <t>エイキョウ</t>
    </rPh>
    <rPh sb="23" eb="25">
      <t>サイダイ</t>
    </rPh>
    <rPh sb="28" eb="30">
      <t>マンダイ</t>
    </rPh>
    <phoneticPr fontId="10"/>
  </si>
  <si>
    <t>上記事象が解消した後、新設備への切替を順次実施中にタイムアウトエラーが発生。新システムへの切替を断念、現行システムへの切戻しを行うが、その途中で新システムの片系でハード障害が発生、そのため残りの片系も過負荷となりダウン。切戻し途中だったためサービスダウン。</t>
    <rPh sb="0" eb="2">
      <t>ジョウキ</t>
    </rPh>
    <rPh sb="2" eb="4">
      <t>ジショウ</t>
    </rPh>
    <rPh sb="5" eb="7">
      <t>カイショウ</t>
    </rPh>
    <rPh sb="9" eb="10">
      <t>アト</t>
    </rPh>
    <rPh sb="11" eb="12">
      <t>シン</t>
    </rPh>
    <rPh sb="12" eb="14">
      <t>セツビ</t>
    </rPh>
    <rPh sb="16" eb="18">
      <t>キリカエ</t>
    </rPh>
    <rPh sb="19" eb="21">
      <t>ジュンジ</t>
    </rPh>
    <rPh sb="21" eb="23">
      <t>ジッシ</t>
    </rPh>
    <rPh sb="23" eb="24">
      <t>チュウ</t>
    </rPh>
    <rPh sb="35" eb="37">
      <t>ハッセイ</t>
    </rPh>
    <rPh sb="38" eb="39">
      <t>シン</t>
    </rPh>
    <rPh sb="45" eb="47">
      <t>キリカエ</t>
    </rPh>
    <rPh sb="48" eb="50">
      <t>ダンネン</t>
    </rPh>
    <rPh sb="51" eb="53">
      <t>ゲンコウ</t>
    </rPh>
    <rPh sb="59" eb="60">
      <t>キリ</t>
    </rPh>
    <rPh sb="60" eb="61">
      <t>モド</t>
    </rPh>
    <rPh sb="63" eb="64">
      <t>オコナ</t>
    </rPh>
    <rPh sb="69" eb="71">
      <t>トチュウ</t>
    </rPh>
    <rPh sb="72" eb="73">
      <t>シン</t>
    </rPh>
    <rPh sb="78" eb="79">
      <t>カタ</t>
    </rPh>
    <rPh sb="79" eb="80">
      <t>ケイ</t>
    </rPh>
    <rPh sb="84" eb="86">
      <t>ショウガイ</t>
    </rPh>
    <rPh sb="87" eb="89">
      <t>ハッセイ</t>
    </rPh>
    <rPh sb="94" eb="95">
      <t>ノコ</t>
    </rPh>
    <rPh sb="97" eb="98">
      <t>カタ</t>
    </rPh>
    <rPh sb="98" eb="99">
      <t>ケイ</t>
    </rPh>
    <rPh sb="100" eb="103">
      <t>カフカ</t>
    </rPh>
    <rPh sb="110" eb="111">
      <t>キリ</t>
    </rPh>
    <rPh sb="111" eb="112">
      <t>モド</t>
    </rPh>
    <rPh sb="113" eb="115">
      <t>トチュウ</t>
    </rPh>
    <phoneticPr fontId="10"/>
  </si>
  <si>
    <t>保守作業中のハード障害</t>
    <rPh sb="0" eb="2">
      <t>ホシュ</t>
    </rPh>
    <rPh sb="2" eb="5">
      <t>サギョウチュウ</t>
    </rPh>
    <rPh sb="9" eb="11">
      <t>ショウガイ</t>
    </rPh>
    <phoneticPr fontId="10"/>
  </si>
  <si>
    <t>・KDDI報道発表（2013.4.16）（2013.4.25）
・日経新聞（2013．4．16夕刊）</t>
    <rPh sb="5" eb="7">
      <t>ホウドウ</t>
    </rPh>
    <rPh sb="7" eb="9">
      <t>ハッピョウ</t>
    </rPh>
    <rPh sb="33" eb="35">
      <t>ニッケイ</t>
    </rPh>
    <rPh sb="35" eb="37">
      <t>シンブン</t>
    </rPh>
    <rPh sb="47" eb="49">
      <t>ユウカン</t>
    </rPh>
    <phoneticPr fontId="10"/>
  </si>
  <si>
    <t>Eメール送受信サービスが利用しずらい状況が続いた。127万台の端末に影響。また、連絡先情報が表示できない状況あり。</t>
    <rPh sb="12" eb="14">
      <t>リヨウ</t>
    </rPh>
    <rPh sb="18" eb="20">
      <t>ジョウキョウ</t>
    </rPh>
    <rPh sb="21" eb="22">
      <t>ツヅ</t>
    </rPh>
    <rPh sb="29" eb="30">
      <t>ダイ</t>
    </rPh>
    <rPh sb="31" eb="33">
      <t>タンマツ</t>
    </rPh>
    <rPh sb="34" eb="36">
      <t>エイキョウ</t>
    </rPh>
    <rPh sb="40" eb="42">
      <t>レンラク</t>
    </rPh>
    <rPh sb="42" eb="43">
      <t>サキ</t>
    </rPh>
    <rPh sb="43" eb="45">
      <t>ジョウホウ</t>
    </rPh>
    <rPh sb="46" eb="47">
      <t>ヒョウ</t>
    </rPh>
    <rPh sb="47" eb="48">
      <t>シメ</t>
    </rPh>
    <rPh sb="52" eb="54">
      <t>ジョウキョウ</t>
    </rPh>
    <phoneticPr fontId="10"/>
  </si>
  <si>
    <t>上記事象に対応するための再起動が完了したが、滞留したメールなどにより過負荷状態が続く。メールBOXサーバへの流量のコントロールによりサーバの高負荷状態を解消。</t>
    <rPh sb="0" eb="2">
      <t>ジョウキ</t>
    </rPh>
    <rPh sb="2" eb="4">
      <t>ジショウ</t>
    </rPh>
    <rPh sb="5" eb="7">
      <t>タイオウ</t>
    </rPh>
    <rPh sb="12" eb="13">
      <t>サイ</t>
    </rPh>
    <rPh sb="13" eb="15">
      <t>キドウ</t>
    </rPh>
    <rPh sb="16" eb="18">
      <t>カンリョウ</t>
    </rPh>
    <rPh sb="22" eb="24">
      <t>タイリュウ</t>
    </rPh>
    <rPh sb="34" eb="37">
      <t>カフカ</t>
    </rPh>
    <rPh sb="37" eb="39">
      <t>ジョウタイ</t>
    </rPh>
    <rPh sb="40" eb="41">
      <t>ツヅ</t>
    </rPh>
    <rPh sb="54" eb="56">
      <t>リュウリョウ</t>
    </rPh>
    <rPh sb="70" eb="73">
      <t>コウフカ</t>
    </rPh>
    <rPh sb="73" eb="75">
      <t>ジョウタイ</t>
    </rPh>
    <rPh sb="76" eb="78">
      <t>カイショウ</t>
    </rPh>
    <phoneticPr fontId="10"/>
  </si>
  <si>
    <t>再開後の過負荷（再開時の手順の考慮不足）</t>
    <rPh sb="0" eb="2">
      <t>サイカイ</t>
    </rPh>
    <rPh sb="2" eb="3">
      <t>ゴ</t>
    </rPh>
    <rPh sb="4" eb="7">
      <t>カフカ</t>
    </rPh>
    <rPh sb="8" eb="10">
      <t>サイカイ</t>
    </rPh>
    <rPh sb="10" eb="11">
      <t>ジ</t>
    </rPh>
    <rPh sb="12" eb="14">
      <t>テジュン</t>
    </rPh>
    <rPh sb="15" eb="17">
      <t>コウリョ</t>
    </rPh>
    <rPh sb="17" eb="19">
      <t>フソク</t>
    </rPh>
    <phoneticPr fontId="10"/>
  </si>
  <si>
    <t xml:space="preserve">・KDDI報道発表（2013.4.16/17/18/19）
・KDDI報道発表（2013.4.25）
</t>
    <rPh sb="5" eb="7">
      <t>ホウドウ</t>
    </rPh>
    <rPh sb="7" eb="9">
      <t>ハッピョウ</t>
    </rPh>
    <phoneticPr fontId="10"/>
  </si>
  <si>
    <t>KDDI
auデータ通信サービス</t>
    <rPh sb="10" eb="12">
      <t>ツウシン</t>
    </rPh>
    <phoneticPr fontId="10"/>
  </si>
  <si>
    <t>LTE基地局制御装置（MME)で、フラグメンテーション処理に関わるリセット処理のバグにより、片系が断。さらにリカバリ処理のバグにより両系が断となる。</t>
    <rPh sb="3" eb="5">
      <t>キチ</t>
    </rPh>
    <rPh sb="5" eb="6">
      <t>キョク</t>
    </rPh>
    <rPh sb="6" eb="8">
      <t>セイギョ</t>
    </rPh>
    <rPh sb="8" eb="10">
      <t>ソウチ</t>
    </rPh>
    <rPh sb="27" eb="29">
      <t>ショリ</t>
    </rPh>
    <rPh sb="30" eb="31">
      <t>カカ</t>
    </rPh>
    <rPh sb="37" eb="39">
      <t>ショリ</t>
    </rPh>
    <rPh sb="46" eb="47">
      <t>カタ</t>
    </rPh>
    <rPh sb="47" eb="48">
      <t>ケイ</t>
    </rPh>
    <rPh sb="49" eb="50">
      <t>ダン</t>
    </rPh>
    <rPh sb="58" eb="60">
      <t>ショリ</t>
    </rPh>
    <rPh sb="66" eb="68">
      <t>リョウケイ</t>
    </rPh>
    <rPh sb="69" eb="70">
      <t>ダン</t>
    </rPh>
    <phoneticPr fontId="10"/>
  </si>
  <si>
    <t>ソフトバグ</t>
    <phoneticPr fontId="10"/>
  </si>
  <si>
    <t>・KDDI報道発表（2013.610）</t>
    <rPh sb="5" eb="7">
      <t>ホウドウ</t>
    </rPh>
    <rPh sb="7" eb="9">
      <t>ハッピョウ</t>
    </rPh>
    <phoneticPr fontId="10"/>
  </si>
  <si>
    <t xml:space="preserve">NTTデータ
法人向けインターネットバンキングサービス
「アンサービズソル」
</t>
    <rPh sb="7" eb="9">
      <t>ホウジン</t>
    </rPh>
    <rPh sb="9" eb="10">
      <t>ム</t>
    </rPh>
    <phoneticPr fontId="10"/>
  </si>
  <si>
    <t>共同利用型の法人向けインターネットバンキングサービスにおいて、ログインできなかったり取引中に一時的に操作できなくなったりした。</t>
    <rPh sb="0" eb="2">
      <t>キョウドウ</t>
    </rPh>
    <rPh sb="2" eb="4">
      <t>リヨウ</t>
    </rPh>
    <rPh sb="4" eb="5">
      <t>ガタ</t>
    </rPh>
    <rPh sb="6" eb="8">
      <t>ホウジン</t>
    </rPh>
    <rPh sb="8" eb="9">
      <t>ム</t>
    </rPh>
    <rPh sb="42" eb="45">
      <t>トリヒキチュウ</t>
    </rPh>
    <rPh sb="46" eb="49">
      <t>イチジテキ</t>
    </rPh>
    <rPh sb="50" eb="52">
      <t>ソウサ</t>
    </rPh>
    <phoneticPr fontId="10"/>
  </si>
  <si>
    <t>・NTTデータ報道発表（2013.4.30）
・日経産業新聞（2013.5.１）</t>
    <rPh sb="7" eb="9">
      <t>ホウドウ</t>
    </rPh>
    <rPh sb="9" eb="11">
      <t>ハッピョウ</t>
    </rPh>
    <rPh sb="24" eb="26">
      <t>ニッケイ</t>
    </rPh>
    <rPh sb="26" eb="28">
      <t>サンギョウ</t>
    </rPh>
    <rPh sb="28" eb="30">
      <t>シンブン</t>
    </rPh>
    <phoneticPr fontId="10"/>
  </si>
  <si>
    <t>日本銀行国債入札システム</t>
    <rPh sb="0" eb="2">
      <t>ニホン</t>
    </rPh>
    <rPh sb="2" eb="4">
      <t>ギンコウ</t>
    </rPh>
    <rPh sb="4" eb="6">
      <t>コクサイ</t>
    </rPh>
    <rPh sb="6" eb="8">
      <t>ニュウサツ</t>
    </rPh>
    <phoneticPr fontId="10"/>
  </si>
  <si>
    <t>財務省が８日実施した国債入札において、事務を担う日銀のシステムトラブルが発生。
入札結果の発表が、本来の予定時刻である12時45分から14時30分に遅延した。通常は12時に金融機関からの入札を締め切った後、15分以内に「募入決定のための参考資料」を財務省に送り、同省が入札結果を発表することになっている。しかし、同日はシステムの不具合により、この「募入決定のための参考資料」をシステムで作成することができず、一部を手作業で実施したため発表時刻が遅延した。</t>
    <rPh sb="36" eb="38">
      <t>ハッセイ</t>
    </rPh>
    <rPh sb="52" eb="54">
      <t>ヨテイ</t>
    </rPh>
    <rPh sb="54" eb="56">
      <t>ジコク</t>
    </rPh>
    <phoneticPr fontId="10"/>
  </si>
  <si>
    <t>・時事通信（2013.5.8）
・ウォールストリートジャーナル（2013.5.8）
・ITPro（2013.6.12）</t>
    <phoneticPr fontId="10"/>
  </si>
  <si>
    <t>SBI証券
取引WEBサイト</t>
    <rPh sb="3" eb="5">
      <t>ショウケン</t>
    </rPh>
    <rPh sb="6" eb="8">
      <t>トリヒキ</t>
    </rPh>
    <phoneticPr fontId="10"/>
  </si>
  <si>
    <t>WEBサイトへ接続しづらい状況が発生。つながりにくい事象が解消後も、稼働状況の確認のため株価自動更新サービスを停止。</t>
    <rPh sb="7" eb="9">
      <t>セツゾク</t>
    </rPh>
    <rPh sb="13" eb="15">
      <t>ジョウキョウ</t>
    </rPh>
    <rPh sb="16" eb="18">
      <t>ハッセイ</t>
    </rPh>
    <rPh sb="26" eb="28">
      <t>ジショウ</t>
    </rPh>
    <rPh sb="29" eb="31">
      <t>カイショウ</t>
    </rPh>
    <rPh sb="31" eb="32">
      <t>ゴ</t>
    </rPh>
    <rPh sb="34" eb="36">
      <t>カドウ</t>
    </rPh>
    <rPh sb="36" eb="38">
      <t>ジョウキョウ</t>
    </rPh>
    <rPh sb="39" eb="41">
      <t>カクニン</t>
    </rPh>
    <rPh sb="44" eb="46">
      <t>カブカ</t>
    </rPh>
    <rPh sb="46" eb="48">
      <t>ジドウ</t>
    </rPh>
    <rPh sb="48" eb="50">
      <t>コウシン</t>
    </rPh>
    <rPh sb="55" eb="57">
      <t>テイシ</t>
    </rPh>
    <phoneticPr fontId="10"/>
  </si>
  <si>
    <t>ファイアーウォールのネットワーク機器が応答しない状況となり、予備系に切り替えて復旧。ネットワーク機器のソフトウェアの不具合が原因。</t>
    <rPh sb="16" eb="18">
      <t>キキ</t>
    </rPh>
    <rPh sb="19" eb="21">
      <t>オウトウ</t>
    </rPh>
    <rPh sb="24" eb="26">
      <t>ジョウキョウ</t>
    </rPh>
    <rPh sb="30" eb="32">
      <t>ヨビ</t>
    </rPh>
    <rPh sb="32" eb="33">
      <t>ケイ</t>
    </rPh>
    <rPh sb="34" eb="35">
      <t>キ</t>
    </rPh>
    <rPh sb="36" eb="37">
      <t>カ</t>
    </rPh>
    <rPh sb="39" eb="41">
      <t>フッキュウ</t>
    </rPh>
    <rPh sb="48" eb="50">
      <t>キキ</t>
    </rPh>
    <rPh sb="58" eb="61">
      <t>フグアイ</t>
    </rPh>
    <rPh sb="62" eb="64">
      <t>ゲンイン</t>
    </rPh>
    <phoneticPr fontId="10"/>
  </si>
  <si>
    <t>ネットワーク機器のソフト障害</t>
    <rPh sb="6" eb="8">
      <t>キキ</t>
    </rPh>
    <rPh sb="12" eb="14">
      <t>ショウガイ</t>
    </rPh>
    <phoneticPr fontId="10"/>
  </si>
  <si>
    <t xml:space="preserve">・SBI証券報道発表（2013.5.13）
・日本経済新聞（2013．5．10　夕刊）
</t>
    <rPh sb="4" eb="6">
      <t>ショウケン</t>
    </rPh>
    <rPh sb="6" eb="8">
      <t>ホウドウ</t>
    </rPh>
    <rPh sb="8" eb="10">
      <t>ハッピョウ</t>
    </rPh>
    <rPh sb="23" eb="25">
      <t>ニッポン</t>
    </rPh>
    <rPh sb="25" eb="27">
      <t>ケイザイ</t>
    </rPh>
    <rPh sb="27" eb="29">
      <t>シンブン</t>
    </rPh>
    <rPh sb="40" eb="42">
      <t>ユウカン</t>
    </rPh>
    <phoneticPr fontId="10"/>
  </si>
  <si>
    <t>野村総研
証券会社向け「STARシステム」</t>
    <rPh sb="0" eb="2">
      <t>ノムラ</t>
    </rPh>
    <rPh sb="2" eb="4">
      <t>ソウケン</t>
    </rPh>
    <rPh sb="5" eb="7">
      <t>ショウケン</t>
    </rPh>
    <rPh sb="7" eb="9">
      <t>ガイシャ</t>
    </rPh>
    <rPh sb="9" eb="10">
      <t>ム</t>
    </rPh>
    <phoneticPr fontId="10"/>
  </si>
  <si>
    <t>東京証券取引所などと接続できなくなり、証券会社各社の株式などの売買発注ができなくなった。システムを共同で利用している49社のうち40社以上が影響を受けた可能性</t>
    <rPh sb="0" eb="2">
      <t>トウキョウ</t>
    </rPh>
    <rPh sb="2" eb="4">
      <t>ショウケン</t>
    </rPh>
    <rPh sb="4" eb="6">
      <t>トリヒキ</t>
    </rPh>
    <rPh sb="6" eb="7">
      <t>ショ</t>
    </rPh>
    <rPh sb="10" eb="12">
      <t>セツゾク</t>
    </rPh>
    <rPh sb="19" eb="21">
      <t>ショウケン</t>
    </rPh>
    <rPh sb="21" eb="23">
      <t>カイシャ</t>
    </rPh>
    <rPh sb="23" eb="25">
      <t>カクシャ</t>
    </rPh>
    <rPh sb="26" eb="28">
      <t>カブシキ</t>
    </rPh>
    <rPh sb="31" eb="33">
      <t>バイバイ</t>
    </rPh>
    <rPh sb="33" eb="35">
      <t>ハッチュウ</t>
    </rPh>
    <rPh sb="49" eb="51">
      <t>キョウドウ</t>
    </rPh>
    <rPh sb="52" eb="54">
      <t>リヨウ</t>
    </rPh>
    <rPh sb="60" eb="61">
      <t>シャ</t>
    </rPh>
    <rPh sb="66" eb="67">
      <t>シャ</t>
    </rPh>
    <rPh sb="67" eb="69">
      <t>イジョウ</t>
    </rPh>
    <rPh sb="70" eb="72">
      <t>エイキョウ</t>
    </rPh>
    <rPh sb="73" eb="74">
      <t>ウ</t>
    </rPh>
    <rPh sb="76" eb="79">
      <t>カノウセイ</t>
    </rPh>
    <phoneticPr fontId="10"/>
  </si>
  <si>
    <t>システムの更新に伴うバージョンの不整合</t>
    <rPh sb="5" eb="7">
      <t>コウシン</t>
    </rPh>
    <rPh sb="8" eb="9">
      <t>トモナ</t>
    </rPh>
    <rPh sb="16" eb="19">
      <t>フセイゴウ</t>
    </rPh>
    <phoneticPr fontId="10"/>
  </si>
  <si>
    <t xml:space="preserve">・日本経済新聞（2013.5.14 朝刊）
・朝日新聞（2013.５.1４朝刊）
</t>
    <rPh sb="1" eb="3">
      <t>ニッポン</t>
    </rPh>
    <rPh sb="3" eb="5">
      <t>ケイザイ</t>
    </rPh>
    <rPh sb="5" eb="7">
      <t>シンブン</t>
    </rPh>
    <rPh sb="18" eb="20">
      <t>チョウカン</t>
    </rPh>
    <rPh sb="23" eb="25">
      <t>アサヒ</t>
    </rPh>
    <phoneticPr fontId="10"/>
  </si>
  <si>
    <t>KDDI
auデータ通信サービス・音声通信サービス</t>
    <rPh sb="10" eb="12">
      <t>ツウシン</t>
    </rPh>
    <rPh sb="17" eb="19">
      <t>オンセイ</t>
    </rPh>
    <rPh sb="19" eb="21">
      <t>ツウシン</t>
    </rPh>
    <phoneticPr fontId="10"/>
  </si>
  <si>
    <t>高速データ通信サービスLTEで障害が発生し、データ通信ができなかったり利用しづらい状況となった。東京都、神奈川県、山梨県の一部利用者最大で56万台に影響
さらに、上記事象の影響で、音声通信についても同日9時30分から12時22分の間、繋がりにくい状況となった。</t>
    <rPh sb="0" eb="2">
      <t>コウソク</t>
    </rPh>
    <rPh sb="5" eb="7">
      <t>ツウシン</t>
    </rPh>
    <rPh sb="15" eb="17">
      <t>ショウガイ</t>
    </rPh>
    <rPh sb="18" eb="20">
      <t>ハッセイ</t>
    </rPh>
    <rPh sb="25" eb="27">
      <t>ツウシン</t>
    </rPh>
    <rPh sb="35" eb="37">
      <t>リヨウ</t>
    </rPh>
    <rPh sb="41" eb="43">
      <t>ジョウキョウ</t>
    </rPh>
    <rPh sb="48" eb="51">
      <t>トウキョウト</t>
    </rPh>
    <rPh sb="52" eb="56">
      <t>カナガワケン</t>
    </rPh>
    <rPh sb="57" eb="60">
      <t>ヤマナシケン</t>
    </rPh>
    <rPh sb="61" eb="63">
      <t>イチブ</t>
    </rPh>
    <rPh sb="63" eb="66">
      <t>リヨウシャ</t>
    </rPh>
    <rPh sb="66" eb="68">
      <t>サイダイ</t>
    </rPh>
    <rPh sb="71" eb="72">
      <t>マン</t>
    </rPh>
    <rPh sb="72" eb="73">
      <t>ダイ</t>
    </rPh>
    <rPh sb="74" eb="76">
      <t>エイキョウ</t>
    </rPh>
    <rPh sb="81" eb="83">
      <t>ジョウキ</t>
    </rPh>
    <rPh sb="83" eb="85">
      <t>ジショウ</t>
    </rPh>
    <rPh sb="86" eb="88">
      <t>エイキョウ</t>
    </rPh>
    <rPh sb="90" eb="92">
      <t>オンセイ</t>
    </rPh>
    <rPh sb="92" eb="94">
      <t>ツウシン</t>
    </rPh>
    <rPh sb="99" eb="101">
      <t>ドウジツ</t>
    </rPh>
    <rPh sb="102" eb="103">
      <t>ジ</t>
    </rPh>
    <rPh sb="105" eb="106">
      <t>フン</t>
    </rPh>
    <rPh sb="110" eb="111">
      <t>ジ</t>
    </rPh>
    <rPh sb="113" eb="114">
      <t>フン</t>
    </rPh>
    <rPh sb="115" eb="116">
      <t>アイダ</t>
    </rPh>
    <rPh sb="117" eb="118">
      <t>ツナ</t>
    </rPh>
    <rPh sb="123" eb="125">
      <t>ジョウキョウ</t>
    </rPh>
    <phoneticPr fontId="10"/>
  </si>
  <si>
    <t>4月27日の障害（1312）を解消するためLTE基地局制御装置（MME)に修正ファイルを投入中にハード障害が発生。切戻しを実施したが、その最中に輻輳が発生、リカバリ処理のバグが顕在化し、MMEの両系がダウンとなった。
LTEの障害により、移動機がLTEから３G網へハンドダウン。加入者情報管理システム（HSS)が過負荷状態となり、接続が一部正常に行われず音声通信が困難または不可の状態となった。</t>
    <rPh sb="1" eb="2">
      <t>ガツ</t>
    </rPh>
    <rPh sb="4" eb="5">
      <t>ニチ</t>
    </rPh>
    <rPh sb="6" eb="8">
      <t>ショウガイ</t>
    </rPh>
    <rPh sb="15" eb="17">
      <t>カイショウ</t>
    </rPh>
    <rPh sb="24" eb="27">
      <t>キチキョク</t>
    </rPh>
    <rPh sb="27" eb="29">
      <t>セイギョ</t>
    </rPh>
    <rPh sb="29" eb="31">
      <t>ソウチ</t>
    </rPh>
    <rPh sb="37" eb="39">
      <t>シュウセイ</t>
    </rPh>
    <rPh sb="44" eb="46">
      <t>トウニュウ</t>
    </rPh>
    <rPh sb="46" eb="47">
      <t>ナカ</t>
    </rPh>
    <rPh sb="51" eb="53">
      <t>ショウガイ</t>
    </rPh>
    <rPh sb="54" eb="56">
      <t>ハッセイ</t>
    </rPh>
    <rPh sb="57" eb="58">
      <t>キリ</t>
    </rPh>
    <rPh sb="58" eb="59">
      <t>モド</t>
    </rPh>
    <rPh sb="61" eb="63">
      <t>ジッシ</t>
    </rPh>
    <rPh sb="69" eb="71">
      <t>サイチュウ</t>
    </rPh>
    <rPh sb="72" eb="74">
      <t>フクソウ</t>
    </rPh>
    <rPh sb="75" eb="77">
      <t>ハッセイ</t>
    </rPh>
    <rPh sb="82" eb="84">
      <t>ショリ</t>
    </rPh>
    <rPh sb="88" eb="91">
      <t>ケンザイカ</t>
    </rPh>
    <rPh sb="97" eb="99">
      <t>リョウケイ</t>
    </rPh>
    <rPh sb="113" eb="115">
      <t>ショウガイ</t>
    </rPh>
    <rPh sb="119" eb="122">
      <t>イドウキ</t>
    </rPh>
    <rPh sb="130" eb="131">
      <t>モウ</t>
    </rPh>
    <rPh sb="139" eb="142">
      <t>カニュウシャ</t>
    </rPh>
    <rPh sb="142" eb="144">
      <t>ジョウホウ</t>
    </rPh>
    <rPh sb="144" eb="146">
      <t>カンリ</t>
    </rPh>
    <rPh sb="156" eb="159">
      <t>カフカ</t>
    </rPh>
    <rPh sb="159" eb="161">
      <t>ジョウタイ</t>
    </rPh>
    <rPh sb="165" eb="167">
      <t>セツゾク</t>
    </rPh>
    <rPh sb="168" eb="170">
      <t>イチブ</t>
    </rPh>
    <rPh sb="170" eb="172">
      <t>セイジョウ</t>
    </rPh>
    <rPh sb="173" eb="174">
      <t>オコナ</t>
    </rPh>
    <rPh sb="177" eb="179">
      <t>オンセイ</t>
    </rPh>
    <rPh sb="179" eb="181">
      <t>ツウシン</t>
    </rPh>
    <rPh sb="182" eb="184">
      <t>コンナン</t>
    </rPh>
    <rPh sb="187" eb="189">
      <t>フカ</t>
    </rPh>
    <rPh sb="190" eb="192">
      <t>ジョウタイ</t>
    </rPh>
    <phoneticPr fontId="10"/>
  </si>
  <si>
    <t>保守作業中のハード障害を契機とするソフトバグの顕在化。</t>
    <rPh sb="0" eb="2">
      <t>ホシュ</t>
    </rPh>
    <rPh sb="2" eb="5">
      <t>サギョウチュウ</t>
    </rPh>
    <rPh sb="9" eb="11">
      <t>ショウガイ</t>
    </rPh>
    <rPh sb="12" eb="14">
      <t>ケイキ</t>
    </rPh>
    <rPh sb="23" eb="26">
      <t>ケンザイカ</t>
    </rPh>
    <phoneticPr fontId="10"/>
  </si>
  <si>
    <t xml:space="preserve">・KDDI報道発表（2013.6.10）
・日本経済新聞（2013．5．3１　朝刊）
</t>
    <rPh sb="5" eb="7">
      <t>ホウドウ</t>
    </rPh>
    <rPh sb="7" eb="9">
      <t>ハッピョウ</t>
    </rPh>
    <rPh sb="22" eb="24">
      <t>ニッポン</t>
    </rPh>
    <rPh sb="24" eb="26">
      <t>ケイザイ</t>
    </rPh>
    <rPh sb="26" eb="28">
      <t>シンブン</t>
    </rPh>
    <rPh sb="39" eb="41">
      <t>チョウカン</t>
    </rPh>
    <phoneticPr fontId="10"/>
  </si>
  <si>
    <t>4月27日障害（1312）を解消するためLTE基地局制御装置（MME)のファイル修正を準備中に過負荷となり、MME片系がダウン。切り替えのためのリカバリ処理のバグが顕在化しMMEの両系がダウンとなった。（前日と同様の状況）</t>
    <rPh sb="1" eb="2">
      <t>ガツ</t>
    </rPh>
    <rPh sb="4" eb="5">
      <t>ニチ</t>
    </rPh>
    <rPh sb="5" eb="7">
      <t>ショウガイ</t>
    </rPh>
    <rPh sb="14" eb="16">
      <t>カイショウ</t>
    </rPh>
    <rPh sb="23" eb="26">
      <t>キチキョク</t>
    </rPh>
    <rPh sb="26" eb="28">
      <t>セイギョ</t>
    </rPh>
    <rPh sb="28" eb="30">
      <t>ソウチ</t>
    </rPh>
    <rPh sb="40" eb="42">
      <t>シュウセイ</t>
    </rPh>
    <rPh sb="43" eb="45">
      <t>ジュンビ</t>
    </rPh>
    <rPh sb="45" eb="46">
      <t>ナカ</t>
    </rPh>
    <rPh sb="47" eb="50">
      <t>カフカ</t>
    </rPh>
    <rPh sb="57" eb="58">
      <t>カタ</t>
    </rPh>
    <rPh sb="58" eb="59">
      <t>ケイ</t>
    </rPh>
    <rPh sb="64" eb="65">
      <t>キ</t>
    </rPh>
    <rPh sb="66" eb="67">
      <t>カ</t>
    </rPh>
    <rPh sb="76" eb="78">
      <t>ショリ</t>
    </rPh>
    <rPh sb="82" eb="85">
      <t>ケンザイカ</t>
    </rPh>
    <rPh sb="90" eb="92">
      <t>リョウケイ</t>
    </rPh>
    <rPh sb="102" eb="104">
      <t>ゼンジツ</t>
    </rPh>
    <rPh sb="105" eb="107">
      <t>ドウヨウ</t>
    </rPh>
    <rPh sb="108" eb="110">
      <t>ジョウキョウ</t>
    </rPh>
    <phoneticPr fontId="10"/>
  </si>
  <si>
    <t>保守作業中の過負荷を契機とするソフトバグの顕在化。</t>
    <rPh sb="0" eb="2">
      <t>ホシュ</t>
    </rPh>
    <rPh sb="2" eb="4">
      <t>サギョウ</t>
    </rPh>
    <rPh sb="4" eb="5">
      <t>チュウ</t>
    </rPh>
    <rPh sb="6" eb="9">
      <t>カフカ</t>
    </rPh>
    <rPh sb="10" eb="12">
      <t>ケイキ</t>
    </rPh>
    <rPh sb="21" eb="24">
      <t>ケンザイカ</t>
    </rPh>
    <phoneticPr fontId="10"/>
  </si>
  <si>
    <t xml:space="preserve">・KDDI報道発表（2013.6.10）
・日経産業新聞（2013．5．31）
</t>
    <rPh sb="5" eb="7">
      <t>ホウドウ</t>
    </rPh>
    <rPh sb="7" eb="9">
      <t>ハッピョウ</t>
    </rPh>
    <rPh sb="22" eb="24">
      <t>ニッケイ</t>
    </rPh>
    <rPh sb="24" eb="26">
      <t>サンギョウ</t>
    </rPh>
    <rPh sb="26" eb="28">
      <t>シンブン</t>
    </rPh>
    <phoneticPr fontId="10"/>
  </si>
  <si>
    <t>島根県警、徳島県警
110番通信指令システム</t>
    <rPh sb="0" eb="2">
      <t>シマネ</t>
    </rPh>
    <rPh sb="2" eb="4">
      <t>ケンケイ</t>
    </rPh>
    <rPh sb="5" eb="7">
      <t>トクシマ</t>
    </rPh>
    <rPh sb="7" eb="9">
      <t>ケンケイ</t>
    </rPh>
    <rPh sb="13" eb="14">
      <t>バン</t>
    </rPh>
    <rPh sb="14" eb="16">
      <t>ツウシン</t>
    </rPh>
    <rPh sb="16" eb="18">
      <t>シレイ</t>
    </rPh>
    <phoneticPr fontId="10"/>
  </si>
  <si>
    <t>製造段階での設定ミス</t>
    <phoneticPr fontId="10"/>
  </si>
  <si>
    <t>・時事通信（2013.6.19）
・朝日新聞（2013.6.20）
・中国新聞（2013.6.20）</t>
    <rPh sb="1" eb="3">
      <t>ジジ</t>
    </rPh>
    <rPh sb="3" eb="5">
      <t>ツウシン</t>
    </rPh>
    <rPh sb="18" eb="20">
      <t>アサヒ</t>
    </rPh>
    <rPh sb="20" eb="22">
      <t>シンブン</t>
    </rPh>
    <rPh sb="35" eb="37">
      <t>チュウゴク</t>
    </rPh>
    <rPh sb="37" eb="39">
      <t>シンブン</t>
    </rPh>
    <phoneticPr fontId="10"/>
  </si>
  <si>
    <t>発生日時（上段）</t>
    <rPh sb="0" eb="2">
      <t>ハッセイ</t>
    </rPh>
    <rPh sb="2" eb="4">
      <t>ニチジ</t>
    </rPh>
    <rPh sb="5" eb="6">
      <t>ウエ</t>
    </rPh>
    <rPh sb="6" eb="7">
      <t>ダン</t>
    </rPh>
    <phoneticPr fontId="6"/>
  </si>
  <si>
    <t>No.</t>
    <phoneticPr fontId="6"/>
  </si>
  <si>
    <t>システム名</t>
    <rPh sb="4" eb="5">
      <t>メイ</t>
    </rPh>
    <phoneticPr fontId="6"/>
  </si>
  <si>
    <t>回復日時（下段）</t>
    <rPh sb="0" eb="2">
      <t>カイフク</t>
    </rPh>
    <rPh sb="2" eb="4">
      <t>ニチジ</t>
    </rPh>
    <rPh sb="5" eb="7">
      <t>ゲダン</t>
    </rPh>
    <phoneticPr fontId="6"/>
  </si>
  <si>
    <t>影響</t>
    <rPh sb="0" eb="2">
      <t>エイキョウ</t>
    </rPh>
    <phoneticPr fontId="6"/>
  </si>
  <si>
    <t>直接原因</t>
    <rPh sb="0" eb="2">
      <t>チョクセツ</t>
    </rPh>
    <rPh sb="2" eb="4">
      <t>ゲンイン</t>
    </rPh>
    <phoneticPr fontId="6"/>
  </si>
  <si>
    <t>年</t>
    <rPh sb="0" eb="1">
      <t>ネン</t>
    </rPh>
    <phoneticPr fontId="6"/>
  </si>
  <si>
    <t>月</t>
    <rPh sb="0" eb="1">
      <t>ツキ</t>
    </rPh>
    <phoneticPr fontId="6"/>
  </si>
  <si>
    <t>日</t>
    <rPh sb="0" eb="1">
      <t>ヒ</t>
    </rPh>
    <phoneticPr fontId="6"/>
  </si>
  <si>
    <t>時</t>
    <rPh sb="0" eb="1">
      <t>ジ</t>
    </rPh>
    <phoneticPr fontId="6"/>
  </si>
  <si>
    <t>法務省入国管理局在留カード等発行システム</t>
    <rPh sb="0" eb="3">
      <t>ホウムショウ</t>
    </rPh>
    <rPh sb="3" eb="5">
      <t>ニュウコク</t>
    </rPh>
    <rPh sb="5" eb="7">
      <t>カンリ</t>
    </rPh>
    <rPh sb="7" eb="8">
      <t>キョク</t>
    </rPh>
    <rPh sb="8" eb="10">
      <t>ザイリュウ</t>
    </rPh>
    <rPh sb="13" eb="14">
      <t>ナド</t>
    </rPh>
    <rPh sb="14" eb="16">
      <t>ハッコウ</t>
    </rPh>
    <phoneticPr fontId="10"/>
  </si>
  <si>
    <t>午前</t>
    <rPh sb="0" eb="2">
      <t>ゴゼン</t>
    </rPh>
    <phoneticPr fontId="10"/>
  </si>
  <si>
    <t>新制度移行に伴い、外国人滞在者に交付する「在留カード」の発行システムに不具合があり、全国の入国管理局や主要空港のカード発行処理が、通常数分で済むところ数十分掛かり、業務に遅れが出始め、窓口で数百人が列を作る状態となった。</t>
    <rPh sb="9" eb="11">
      <t>ガイコク</t>
    </rPh>
    <rPh sb="11" eb="12">
      <t>ジン</t>
    </rPh>
    <rPh sb="12" eb="14">
      <t>タイザイ</t>
    </rPh>
    <rPh sb="14" eb="15">
      <t>シャ</t>
    </rPh>
    <rPh sb="16" eb="18">
      <t>コウフ</t>
    </rPh>
    <rPh sb="21" eb="23">
      <t>ザイリュウ</t>
    </rPh>
    <rPh sb="28" eb="30">
      <t>ハッコウ</t>
    </rPh>
    <rPh sb="35" eb="38">
      <t>フグアイ</t>
    </rPh>
    <rPh sb="42" eb="44">
      <t>ゼンコク</t>
    </rPh>
    <rPh sb="45" eb="47">
      <t>ニュウコク</t>
    </rPh>
    <rPh sb="47" eb="50">
      <t>カンリキョク</t>
    </rPh>
    <rPh sb="51" eb="53">
      <t>シュヨウ</t>
    </rPh>
    <rPh sb="53" eb="55">
      <t>クウコウ</t>
    </rPh>
    <rPh sb="59" eb="61">
      <t>ハッコウ</t>
    </rPh>
    <rPh sb="61" eb="63">
      <t>ショリ</t>
    </rPh>
    <rPh sb="75" eb="78">
      <t>スウジュップン</t>
    </rPh>
    <rPh sb="78" eb="79">
      <t>カ</t>
    </rPh>
    <rPh sb="82" eb="84">
      <t>ギョウム</t>
    </rPh>
    <rPh sb="85" eb="86">
      <t>オク</t>
    </rPh>
    <rPh sb="88" eb="90">
      <t>デハジ</t>
    </rPh>
    <rPh sb="92" eb="93">
      <t>マド</t>
    </rPh>
    <rPh sb="93" eb="94">
      <t>クチ</t>
    </rPh>
    <rPh sb="95" eb="96">
      <t>スウ</t>
    </rPh>
    <rPh sb="96" eb="98">
      <t>ヒャクニン</t>
    </rPh>
    <rPh sb="99" eb="100">
      <t>レツ</t>
    </rPh>
    <rPh sb="101" eb="102">
      <t>ツク</t>
    </rPh>
    <rPh sb="103" eb="105">
      <t>ジョウタイ</t>
    </rPh>
    <phoneticPr fontId="10"/>
  </si>
  <si>
    <t>カード発行処理に必要な情報の保管場所設定が正しくなく、システム負荷を高めた模様。</t>
    <rPh sb="3" eb="5">
      <t>ハッコウ</t>
    </rPh>
    <rPh sb="5" eb="7">
      <t>ショリ</t>
    </rPh>
    <rPh sb="8" eb="10">
      <t>ヒツヨウ</t>
    </rPh>
    <rPh sb="11" eb="13">
      <t>ジョウホウ</t>
    </rPh>
    <rPh sb="14" eb="16">
      <t>ホカン</t>
    </rPh>
    <rPh sb="16" eb="18">
      <t>バショ</t>
    </rPh>
    <rPh sb="18" eb="20">
      <t>セッテイ</t>
    </rPh>
    <rPh sb="21" eb="22">
      <t>タダ</t>
    </rPh>
    <rPh sb="31" eb="33">
      <t>フカ</t>
    </rPh>
    <rPh sb="34" eb="35">
      <t>タカ</t>
    </rPh>
    <rPh sb="37" eb="39">
      <t>モヨウ</t>
    </rPh>
    <phoneticPr fontId="6"/>
  </si>
  <si>
    <t>・法務省入局管理局報道発表(日付無し)
・日経新聞　（2012.7.10朝刊）
・読売新聞　（2012.7.10朝刊）
・日経コンピュータ(2012.9.27)</t>
    <rPh sb="1" eb="4">
      <t>ホウムショウ</t>
    </rPh>
    <rPh sb="4" eb="6">
      <t>ニュウキョク</t>
    </rPh>
    <rPh sb="6" eb="8">
      <t>カンリ</t>
    </rPh>
    <rPh sb="8" eb="9">
      <t>キョク</t>
    </rPh>
    <rPh sb="9" eb="11">
      <t>ホウドウ</t>
    </rPh>
    <rPh sb="11" eb="13">
      <t>ハッピョウ</t>
    </rPh>
    <rPh sb="14" eb="16">
      <t>ヒヅケ</t>
    </rPh>
    <rPh sb="16" eb="17">
      <t>ナ</t>
    </rPh>
    <rPh sb="41" eb="43">
      <t>ヨミウリ</t>
    </rPh>
    <rPh sb="43" eb="45">
      <t>シンブン</t>
    </rPh>
    <rPh sb="61" eb="63">
      <t>ニッケイ</t>
    </rPh>
    <phoneticPr fontId="10"/>
  </si>
  <si>
    <t>NTTドコモ
携帯電話サービス</t>
    <phoneticPr fontId="6"/>
  </si>
  <si>
    <t>ソフトウェア保守ミス</t>
    <rPh sb="6" eb="8">
      <t>ホシュ</t>
    </rPh>
    <phoneticPr fontId="6"/>
  </si>
  <si>
    <r>
      <t xml:space="preserve">・ＮＴＴドコモ報道発表(2012.8.7)
・日経コンピュータ（2012.8.30）
</t>
    </r>
    <r>
      <rPr>
        <i/>
        <sz val="11"/>
        <color theme="0" tint="-0.34998626667073579"/>
        <rFont val="ＭＳ Ｐゴシック"/>
        <family val="3"/>
        <charset val="128"/>
        <scheme val="minor"/>
      </rPr>
      <t/>
    </r>
    <rPh sb="7" eb="9">
      <t>ホウドウ</t>
    </rPh>
    <rPh sb="9" eb="11">
      <t>ハッピョウ</t>
    </rPh>
    <phoneticPr fontId="6"/>
  </si>
  <si>
    <t>spモードシステムは、利用者を３群に分けて同じ機能を持つサーバーA群とB群に分散して収容している。今回ソフトウェアの更改にあたって、B群サーバーに誤ってA群サーバー用のソフトウェアを適用してしまったため、B群側からA群側のユーザの情報を参照・更新可能となってしまった。</t>
    <phoneticPr fontId="6"/>
  </si>
  <si>
    <t>ぴあチケット販売システム</t>
    <phoneticPr fontId="6"/>
  </si>
  <si>
    <t>0時過ぎ</t>
    <rPh sb="1" eb="2">
      <t>ジ</t>
    </rPh>
    <rPh sb="2" eb="3">
      <t>ス</t>
    </rPh>
    <phoneticPr fontId="6"/>
  </si>
  <si>
    <t>チケット販売サービスにおけるデータベース破壊による模様。</t>
    <rPh sb="20" eb="22">
      <t>ハカイ</t>
    </rPh>
    <rPh sb="25" eb="27">
      <t>モヨウ</t>
    </rPh>
    <phoneticPr fontId="6"/>
  </si>
  <si>
    <t>・ぴあ報道発表
(2012.7.27)
・日経新聞（2012.7.27朝刊）
・日経コンピュータ
（2012.9．13）</t>
    <phoneticPr fontId="6"/>
  </si>
  <si>
    <t xml:space="preserve">KDDI
au　IDシステム
</t>
    <phoneticPr fontId="10"/>
  </si>
  <si>
    <t>・読売新聞　（2012.8.2　朝刊）
・毎日新聞　（2012.8.2　朝刊）</t>
    <rPh sb="1" eb="3">
      <t>ヨミウリ</t>
    </rPh>
    <rPh sb="3" eb="5">
      <t>シンブン</t>
    </rPh>
    <rPh sb="16" eb="18">
      <t>チョウカン</t>
    </rPh>
    <rPh sb="21" eb="23">
      <t>マイニチ</t>
    </rPh>
    <phoneticPr fontId="10"/>
  </si>
  <si>
    <t>国際ローミングサービスが利用しづらい状況が続き、220の国と地域の最大7万人に影響を与えた可能性。</t>
    <rPh sb="0" eb="2">
      <t>コクサイ</t>
    </rPh>
    <rPh sb="12" eb="14">
      <t>リヨウ</t>
    </rPh>
    <rPh sb="18" eb="20">
      <t>ジョウキョウ</t>
    </rPh>
    <rPh sb="21" eb="22">
      <t>ツヅ</t>
    </rPh>
    <rPh sb="28" eb="29">
      <t>クニ</t>
    </rPh>
    <rPh sb="30" eb="32">
      <t>チイキ</t>
    </rPh>
    <rPh sb="33" eb="35">
      <t>サイダイ</t>
    </rPh>
    <rPh sb="36" eb="38">
      <t>マンニン</t>
    </rPh>
    <rPh sb="39" eb="41">
      <t>エイキョウ</t>
    </rPh>
    <rPh sb="42" eb="43">
      <t>アタ</t>
    </rPh>
    <rPh sb="45" eb="48">
      <t>カノウセイ</t>
    </rPh>
    <phoneticPr fontId="10"/>
  </si>
  <si>
    <t>国際通信網の問題がドコモの国際通話に波及した。</t>
    <phoneticPr fontId="6"/>
  </si>
  <si>
    <t>ハード障害</t>
    <rPh sb="3" eb="5">
      <t>ショウガイ</t>
    </rPh>
    <phoneticPr fontId="10"/>
  </si>
  <si>
    <t>・NTTドコモ報道発表（2012.8.7）</t>
    <phoneticPr fontId="10"/>
  </si>
  <si>
    <t>国際電話用交換機（NTTコミュニケーションの設備）の故障がきっかけとなって、国際共通線の輻輳および接続・切断の繰り返しが発生し、利用がしづらくなった。</t>
    <phoneticPr fontId="6"/>
  </si>
  <si>
    <t xml:space="preserve">他社の国際電話会社の交換機（IP-STP）の故障発生後、関東甲信越・東海・関西地方で一部のユーザーにおいて、FOMA・Xi及び衛星携帯電話が音声・パケット共に利用しづらい状態や圏外表示となった。最大約145万人に影響した。
</t>
    <rPh sb="0" eb="2">
      <t>タシャ</t>
    </rPh>
    <rPh sb="24" eb="26">
      <t>ハッセイ</t>
    </rPh>
    <rPh sb="26" eb="27">
      <t>アト</t>
    </rPh>
    <phoneticPr fontId="6"/>
  </si>
  <si>
    <t>国際共通線の輻輳等に伴う信号処理機能低下が国内通信にも波及した。</t>
    <rPh sb="8" eb="9">
      <t>ナド</t>
    </rPh>
    <rPh sb="10" eb="11">
      <t>トモナ</t>
    </rPh>
    <rPh sb="21" eb="23">
      <t>コクナイ</t>
    </rPh>
    <rPh sb="23" eb="25">
      <t>ツウシン</t>
    </rPh>
    <rPh sb="27" eb="29">
      <t>ハキュウ</t>
    </rPh>
    <phoneticPr fontId="6"/>
  </si>
  <si>
    <t>他社通信網障害時の自社負荷制御方式の不備</t>
    <rPh sb="0" eb="2">
      <t>タシャ</t>
    </rPh>
    <rPh sb="2" eb="4">
      <t>ツウシン</t>
    </rPh>
    <rPh sb="4" eb="5">
      <t>モウ</t>
    </rPh>
    <rPh sb="5" eb="7">
      <t>ショウガイ</t>
    </rPh>
    <rPh sb="7" eb="8">
      <t>ジ</t>
    </rPh>
    <rPh sb="9" eb="11">
      <t>ジシャ</t>
    </rPh>
    <rPh sb="11" eb="13">
      <t>フカ</t>
    </rPh>
    <rPh sb="13" eb="15">
      <t>セイギョ</t>
    </rPh>
    <rPh sb="15" eb="17">
      <t>ホウシキ</t>
    </rPh>
    <rPh sb="18" eb="20">
      <t>フビ</t>
    </rPh>
    <phoneticPr fontId="6"/>
  </si>
  <si>
    <t>東京金融取引所システム</t>
    <rPh sb="0" eb="2">
      <t>トウキョウ</t>
    </rPh>
    <rPh sb="2" eb="4">
      <t>キンユウ</t>
    </rPh>
    <rPh sb="4" eb="6">
      <t>トリヒキ</t>
    </rPh>
    <rPh sb="6" eb="7">
      <t>ショ</t>
    </rPh>
    <phoneticPr fontId="10"/>
  </si>
  <si>
    <t xml:space="preserve">顧客がログイン画面にアクセスできない事象が発生。原因は通信機器のソフトウェア不具合の模様。
</t>
    <rPh sb="0" eb="2">
      <t>コキャク</t>
    </rPh>
    <rPh sb="42" eb="44">
      <t>モヨウ</t>
    </rPh>
    <phoneticPr fontId="6"/>
  </si>
  <si>
    <t>（プログラムバグ）</t>
    <phoneticPr fontId="6"/>
  </si>
  <si>
    <t>・東京金融取引所報道発表（2012.8.3)
・日経新聞　（2012.8.3　夕刊）</t>
    <rPh sb="8" eb="10">
      <t>ホウドウ</t>
    </rPh>
    <rPh sb="10" eb="12">
      <t>ハッピョウ</t>
    </rPh>
    <phoneticPr fontId="10"/>
  </si>
  <si>
    <t>東京証券取引所
売買システム</t>
    <rPh sb="0" eb="2">
      <t>トウキョウ</t>
    </rPh>
    <rPh sb="2" eb="4">
      <t>ショウケン</t>
    </rPh>
    <rPh sb="4" eb="6">
      <t>トリヒキ</t>
    </rPh>
    <rPh sb="6" eb="7">
      <t>ショ</t>
    </rPh>
    <phoneticPr fontId="6"/>
  </si>
  <si>
    <t>東証株価指数（TOPIX）先物などが１時間半以上全派生商品（デリバティブ）銘柄の取引を停止した。</t>
    <rPh sb="19" eb="21">
      <t>ジカン</t>
    </rPh>
    <rPh sb="21" eb="22">
      <t>ハン</t>
    </rPh>
    <rPh sb="22" eb="24">
      <t>イジョウ</t>
    </rPh>
    <phoneticPr fontId="6"/>
  </si>
  <si>
    <t>ハード障害を契機とする予備切替え後、通信が不可能となった。</t>
    <phoneticPr fontId="6"/>
  </si>
  <si>
    <t>プログラムバグ</t>
    <phoneticPr fontId="6"/>
  </si>
  <si>
    <t>・東証報道発表
(2012.8.24)
・IT Proニュース(2012.8.7,Web)
・日経新聞　（2012.8.7　夕刊）
・日経新聞　（2012.8.8　朝刊）</t>
    <rPh sb="3" eb="5">
      <t>ホウドウ</t>
    </rPh>
    <rPh sb="5" eb="7">
      <t>ハッピョウ</t>
    </rPh>
    <phoneticPr fontId="6"/>
  </si>
  <si>
    <t>気象庁
地震計システム</t>
    <rPh sb="0" eb="3">
      <t>キショウチョウ</t>
    </rPh>
    <rPh sb="4" eb="7">
      <t>ジシンケイ</t>
    </rPh>
    <phoneticPr fontId="10"/>
  </si>
  <si>
    <t>(震度計のプログラムミス)</t>
    <rPh sb="1" eb="4">
      <t>シンドケイ</t>
    </rPh>
    <phoneticPr fontId="10"/>
  </si>
  <si>
    <t>・気象庁報道発表（2012.8.16)
・日経新聞　（2012.8.17朝刊）
・日経新聞　（2012.8.24夕刊）</t>
    <rPh sb="1" eb="4">
      <t>キショウチョウ</t>
    </rPh>
    <rPh sb="4" eb="6">
      <t>ホウドウ</t>
    </rPh>
    <rPh sb="6" eb="8">
      <t>ハッピョウ</t>
    </rPh>
    <rPh sb="36" eb="37">
      <t>アサ</t>
    </rPh>
    <rPh sb="56" eb="57">
      <t>ユウ</t>
    </rPh>
    <phoneticPr fontId="10"/>
  </si>
  <si>
    <t>19時まで</t>
    <rPh sb="2" eb="3">
      <t>ジ</t>
    </rPh>
    <phoneticPr fontId="10"/>
  </si>
  <si>
    <t>イー・モバイル
携帯電話システム</t>
    <rPh sb="8" eb="10">
      <t>ケイタイ</t>
    </rPh>
    <rPh sb="10" eb="12">
      <t>デンワ</t>
    </rPh>
    <phoneticPr fontId="6"/>
  </si>
  <si>
    <t>保守作業時の人的操作ミスとソフトウエア不具合が重なり、基地局無線機の状態に異常が発生し、通信が不安定となった。</t>
    <rPh sb="0" eb="2">
      <t>ホシュ</t>
    </rPh>
    <rPh sb="2" eb="4">
      <t>サギョウ</t>
    </rPh>
    <rPh sb="4" eb="5">
      <t>ジ</t>
    </rPh>
    <rPh sb="6" eb="8">
      <t>ジンテキ</t>
    </rPh>
    <rPh sb="8" eb="10">
      <t>ソウサ</t>
    </rPh>
    <rPh sb="23" eb="24">
      <t>カサ</t>
    </rPh>
    <rPh sb="27" eb="30">
      <t>キチキョク</t>
    </rPh>
    <rPh sb="30" eb="33">
      <t>ムセンキ</t>
    </rPh>
    <rPh sb="34" eb="36">
      <t>ジョウタイ</t>
    </rPh>
    <rPh sb="37" eb="39">
      <t>イジョウ</t>
    </rPh>
    <rPh sb="40" eb="42">
      <t>ハッセイ</t>
    </rPh>
    <rPh sb="44" eb="46">
      <t>ツウシン</t>
    </rPh>
    <rPh sb="47" eb="50">
      <t>フアンテイ</t>
    </rPh>
    <phoneticPr fontId="6"/>
  </si>
  <si>
    <t>（人的操作ミスとソフトウエア不具合）</t>
    <rPh sb="1" eb="3">
      <t>ジンテキ</t>
    </rPh>
    <rPh sb="3" eb="5">
      <t>ソウサ</t>
    </rPh>
    <rPh sb="14" eb="17">
      <t>フグアイ</t>
    </rPh>
    <phoneticPr fontId="6"/>
  </si>
  <si>
    <t>・イー・モバイル報道発表（2012.9.6）
・RBB TODAY(2012.9.6,Web)
・日経新聞　（2012.9.6　朝刊）</t>
    <rPh sb="8" eb="10">
      <t>ホウドウ</t>
    </rPh>
    <rPh sb="10" eb="12">
      <t>ハッピョウ</t>
    </rPh>
    <phoneticPr fontId="6"/>
  </si>
  <si>
    <t>フェリカおサイフケータイ</t>
    <phoneticPr fontId="6"/>
  </si>
  <si>
    <r>
      <t>・NTTドコモ報道発表
(2012.9.13）
IT Proニュース(2012.9.14,Web)</t>
    </r>
    <r>
      <rPr>
        <i/>
        <sz val="11"/>
        <color theme="0" tint="-0.34998626667073579"/>
        <rFont val="ＭＳ Ｐゴシック"/>
        <family val="3"/>
        <charset val="128"/>
        <scheme val="minor"/>
      </rPr>
      <t/>
    </r>
    <rPh sb="7" eb="9">
      <t>ホウドウ</t>
    </rPh>
    <rPh sb="9" eb="11">
      <t>ハッピョウ</t>
    </rPh>
    <phoneticPr fontId="6"/>
  </si>
  <si>
    <t>ダイナースクラブ／シティカードシステム</t>
    <phoneticPr fontId="6"/>
  </si>
  <si>
    <t>13～14</t>
    <phoneticPr fontId="6"/>
  </si>
  <si>
    <t>サービス完全復旧については未定</t>
    <rPh sb="4" eb="6">
      <t>カンゼン</t>
    </rPh>
    <rPh sb="6" eb="8">
      <t>フッキュウ</t>
    </rPh>
    <rPh sb="13" eb="15">
      <t>ミテイ</t>
    </rPh>
    <phoneticPr fontId="6"/>
  </si>
  <si>
    <t>神奈川県警
遺失物管理システム</t>
    <rPh sb="0" eb="3">
      <t>カナガワ</t>
    </rPh>
    <rPh sb="3" eb="5">
      <t>ケンケイ</t>
    </rPh>
    <rPh sb="6" eb="9">
      <t>イシツブツ</t>
    </rPh>
    <rPh sb="9" eb="11">
      <t>カンリ</t>
    </rPh>
    <phoneticPr fontId="10"/>
  </si>
  <si>
    <t>報道</t>
    <rPh sb="0" eb="2">
      <t>ホウドウ</t>
    </rPh>
    <phoneticPr fontId="6"/>
  </si>
  <si>
    <t xml:space="preserve">・神奈川県警報道(2012.10)
・日経コンピュータ(2012.11.22)
</t>
    <rPh sb="1" eb="4">
      <t>カナガワ</t>
    </rPh>
    <rPh sb="4" eb="6">
      <t>ケンケイ</t>
    </rPh>
    <rPh sb="6" eb="8">
      <t>ホウドウ</t>
    </rPh>
    <rPh sb="19" eb="21">
      <t>ニッケイ</t>
    </rPh>
    <phoneticPr fontId="6"/>
  </si>
  <si>
    <t>NTTドコモ
携帯電話システム</t>
    <phoneticPr fontId="6"/>
  </si>
  <si>
    <t>18時頃　</t>
    <rPh sb="2" eb="3">
      <t>ジ</t>
    </rPh>
    <rPh sb="3" eb="4">
      <t>コロ</t>
    </rPh>
    <phoneticPr fontId="6"/>
  </si>
  <si>
    <t>スマートフォンのインターネット接続サービスの利用者（ｓｐモード、最大270万人）で、メールやサイト閲覧がしにくい状態が続いた。</t>
    <rPh sb="15" eb="17">
      <t>セツゾク</t>
    </rPh>
    <rPh sb="22" eb="25">
      <t>リヨウシャ</t>
    </rPh>
    <rPh sb="32" eb="34">
      <t>サイダイ</t>
    </rPh>
    <rPh sb="37" eb="39">
      <t>マンニン</t>
    </rPh>
    <rPh sb="49" eb="51">
      <t>エツラン</t>
    </rPh>
    <rPh sb="56" eb="58">
      <t>ジョウタイ</t>
    </rPh>
    <rPh sb="59" eb="60">
      <t>ツヅ</t>
    </rPh>
    <phoneticPr fontId="6"/>
  </si>
  <si>
    <t>spモードの通信網を監視するサーバ設備強化の工事中に設定ミスがあったのが原因としている。</t>
    <rPh sb="6" eb="8">
      <t>ツウシン</t>
    </rPh>
    <rPh sb="8" eb="9">
      <t>モウ</t>
    </rPh>
    <rPh sb="10" eb="12">
      <t>カンシ</t>
    </rPh>
    <rPh sb="17" eb="19">
      <t>セツビ</t>
    </rPh>
    <rPh sb="19" eb="21">
      <t>キョウカ</t>
    </rPh>
    <rPh sb="22" eb="24">
      <t>コウジ</t>
    </rPh>
    <rPh sb="24" eb="25">
      <t>チュウ</t>
    </rPh>
    <rPh sb="26" eb="28">
      <t>セッテイ</t>
    </rPh>
    <rPh sb="36" eb="38">
      <t>ゲンイン</t>
    </rPh>
    <phoneticPr fontId="6"/>
  </si>
  <si>
    <t>（人的操作ミス）</t>
    <phoneticPr fontId="6"/>
  </si>
  <si>
    <t xml:space="preserve">・朝日新聞
(2012.11.15夕刊)
</t>
    <rPh sb="1" eb="3">
      <t>アサヒ</t>
    </rPh>
    <rPh sb="3" eb="5">
      <t>シンブン</t>
    </rPh>
    <rPh sb="17" eb="19">
      <t>ユウカン</t>
    </rPh>
    <phoneticPr fontId="6"/>
  </si>
  <si>
    <t>ANA予約システム</t>
    <phoneticPr fontId="6"/>
  </si>
  <si>
    <t>予約システムの誤設定により、国内線の座席予約情報が消失。11月26日午後6時までに購入された2013年2月搭乗分約10万6000席の座席指定情報が取り消され（航空券の予約は無効になっていない）、各顧客に座席予約のやり直しを依頼。</t>
    <rPh sb="20" eb="22">
      <t>ヨヤク</t>
    </rPh>
    <rPh sb="22" eb="24">
      <t>ジョウホウ</t>
    </rPh>
    <rPh sb="25" eb="27">
      <t>ショウシツ</t>
    </rPh>
    <rPh sb="70" eb="72">
      <t>ジョウホウ</t>
    </rPh>
    <rPh sb="97" eb="98">
      <t>カク</t>
    </rPh>
    <rPh sb="98" eb="100">
      <t>コキャク</t>
    </rPh>
    <rPh sb="101" eb="103">
      <t>ザセキ</t>
    </rPh>
    <rPh sb="103" eb="105">
      <t>ヨヤク</t>
    </rPh>
    <rPh sb="108" eb="109">
      <t>ナオ</t>
    </rPh>
    <rPh sb="111" eb="113">
      <t>イライ</t>
    </rPh>
    <phoneticPr fontId="6"/>
  </si>
  <si>
    <t>（人的操作ミス）</t>
    <phoneticPr fontId="6"/>
  </si>
  <si>
    <r>
      <t>・ＡＮＡ報道発表(2012.11.29）
IT Proニュース(2012.11.29
,Web)</t>
    </r>
    <r>
      <rPr>
        <i/>
        <sz val="11"/>
        <color theme="0" tint="-0.34998626667073579"/>
        <rFont val="ＭＳ Ｐゴシック"/>
        <family val="3"/>
        <charset val="128"/>
        <scheme val="minor"/>
      </rPr>
      <t/>
    </r>
    <rPh sb="4" eb="6">
      <t>ホウドウ</t>
    </rPh>
    <rPh sb="6" eb="8">
      <t>ハッピョウ</t>
    </rPh>
    <phoneticPr fontId="6"/>
  </si>
  <si>
    <t>大和ネクスト銀行システム</t>
    <rPh sb="0" eb="2">
      <t>ダイワ</t>
    </rPh>
    <rPh sb="6" eb="8">
      <t>ギンコウ</t>
    </rPh>
    <phoneticPr fontId="6"/>
  </si>
  <si>
    <t>障害の詳細等は不明。</t>
    <rPh sb="0" eb="2">
      <t>ショウガイ</t>
    </rPh>
    <rPh sb="3" eb="5">
      <t>ショウサイ</t>
    </rPh>
    <rPh sb="5" eb="6">
      <t>ナド</t>
    </rPh>
    <rPh sb="7" eb="9">
      <t>フメイ</t>
    </rPh>
    <phoneticPr fontId="6"/>
  </si>
  <si>
    <t>・大和ネクスト銀行報道(2012.12.4)
・日経新聞(2012.12.5朝刊)</t>
    <rPh sb="9" eb="11">
      <t>ホウドウ</t>
    </rPh>
    <phoneticPr fontId="6"/>
  </si>
  <si>
    <t>中日本高速道路・交通情報サイト</t>
    <rPh sb="8" eb="10">
      <t>コウツウ</t>
    </rPh>
    <rPh sb="10" eb="12">
      <t>ジョウホウ</t>
    </rPh>
    <phoneticPr fontId="6"/>
  </si>
  <si>
    <t>未明</t>
    <rPh sb="0" eb="2">
      <t>ミメイ</t>
    </rPh>
    <phoneticPr fontId="6"/>
  </si>
  <si>
    <t>・読売新聞(2012.12.7朝刊)</t>
    <rPh sb="1" eb="3">
      <t>ヨミウリ</t>
    </rPh>
    <phoneticPr fontId="6"/>
  </si>
  <si>
    <t>ソフトバンク緊急速報システム</t>
    <rPh sb="6" eb="8">
      <t>キンキュウ</t>
    </rPh>
    <rPh sb="8" eb="10">
      <t>ソクホウ</t>
    </rPh>
    <phoneticPr fontId="6"/>
  </si>
  <si>
    <t>携帯電話向け緊急速報メールのサービスで、災害などと無関係の情報が流れた。ＬＴＥを使うiPhone5が対象。12月7日のM7.3三陸沖地震の際にも同事象が発生。</t>
    <rPh sb="0" eb="2">
      <t>ケイタイ</t>
    </rPh>
    <rPh sb="2" eb="4">
      <t>デンワ</t>
    </rPh>
    <rPh sb="4" eb="5">
      <t>ム</t>
    </rPh>
    <rPh sb="6" eb="8">
      <t>キンキュウ</t>
    </rPh>
    <rPh sb="8" eb="10">
      <t>ソクホウ</t>
    </rPh>
    <rPh sb="20" eb="22">
      <t>サイガイ</t>
    </rPh>
    <rPh sb="25" eb="28">
      <t>ムカンケイ</t>
    </rPh>
    <rPh sb="29" eb="31">
      <t>ジョウホウ</t>
    </rPh>
    <rPh sb="32" eb="33">
      <t>ナガ</t>
    </rPh>
    <rPh sb="40" eb="41">
      <t>ツカ</t>
    </rPh>
    <rPh sb="50" eb="52">
      <t>タイショウ</t>
    </rPh>
    <rPh sb="55" eb="56">
      <t>ツキ</t>
    </rPh>
    <rPh sb="57" eb="58">
      <t>ニチ</t>
    </rPh>
    <rPh sb="69" eb="70">
      <t>サイ</t>
    </rPh>
    <rPh sb="72" eb="73">
      <t>ドウ</t>
    </rPh>
    <rPh sb="73" eb="75">
      <t>ジショウ</t>
    </rPh>
    <rPh sb="76" eb="78">
      <t>ハッセイ</t>
    </rPh>
    <phoneticPr fontId="6"/>
  </si>
  <si>
    <t>・ソフトバンク報道発表（2012.12.11）
・朝日新聞、日経新聞
(2012.12.12朝刊)</t>
    <rPh sb="7" eb="9">
      <t>ホウドウ</t>
    </rPh>
    <rPh sb="9" eb="11">
      <t>ハッピョウ</t>
    </rPh>
    <rPh sb="25" eb="27">
      <t>アサヒ</t>
    </rPh>
    <rPh sb="27" eb="29">
      <t>シンブン</t>
    </rPh>
    <rPh sb="30" eb="32">
      <t>ニッケイ</t>
    </rPh>
    <rPh sb="32" eb="34">
      <t>シンブン</t>
    </rPh>
    <rPh sb="46" eb="48">
      <t>チョウカン</t>
    </rPh>
    <phoneticPr fontId="6"/>
  </si>
  <si>
    <t>KDDI
au　IDシステム</t>
    <phoneticPr fontId="6"/>
  </si>
  <si>
    <t>設備故障とされているが、障害の詳細等は不明。</t>
    <rPh sb="17" eb="18">
      <t>ナド</t>
    </rPh>
    <phoneticPr fontId="6"/>
  </si>
  <si>
    <t>・ＫＤＤＩ報道発表（2012.12.31）</t>
    <rPh sb="5" eb="7">
      <t>ホウドウ</t>
    </rPh>
    <rPh sb="7" eb="9">
      <t>ハッピョウ</t>
    </rPh>
    <phoneticPr fontId="6"/>
  </si>
  <si>
    <t>別枠1201</t>
    <rPh sb="0" eb="2">
      <t>ベツワク</t>
    </rPh>
    <phoneticPr fontId="6"/>
  </si>
  <si>
    <t>Twitterのデータセンター</t>
    <phoneticPr fontId="6"/>
  </si>
  <si>
    <t>Twitterサービスが約１時間停止。日本対スペインのサッカーの試合でTwitterを使えなかった。</t>
    <phoneticPr fontId="6"/>
  </si>
  <si>
    <t xml:space="preserve">Twitterサービス用データセンタでは、システム障害に備え冗長構成をとっているが両系で同時に障害が発生。 
</t>
    <rPh sb="11" eb="12">
      <t>ヨウ</t>
    </rPh>
    <rPh sb="28" eb="29">
      <t>ソナ</t>
    </rPh>
    <rPh sb="42" eb="43">
      <t>ケイ</t>
    </rPh>
    <phoneticPr fontId="6"/>
  </si>
  <si>
    <t>別枠1202</t>
    <rPh sb="0" eb="2">
      <t>ベツワク</t>
    </rPh>
    <phoneticPr fontId="6"/>
  </si>
  <si>
    <t>コミュニケーションアプリLINEシステム</t>
    <phoneticPr fontId="6"/>
  </si>
  <si>
    <t xml:space="preserve">（システム復旧機能の不備）
</t>
    <rPh sb="5" eb="7">
      <t>フッキュウ</t>
    </rPh>
    <rPh sb="7" eb="9">
      <t>キノウ</t>
    </rPh>
    <rPh sb="10" eb="12">
      <t>フビ</t>
    </rPh>
    <phoneticPr fontId="6"/>
  </si>
  <si>
    <t>別枠1203</t>
    <rPh sb="0" eb="2">
      <t>ベツワク</t>
    </rPh>
    <phoneticPr fontId="6"/>
  </si>
  <si>
    <t>NHN Japanは同日18時に修正ソフトを公開。しかし27日に別の異常事象が発生。</t>
    <rPh sb="10" eb="12">
      <t>ドウジツ</t>
    </rPh>
    <rPh sb="14" eb="15">
      <t>ジ</t>
    </rPh>
    <rPh sb="16" eb="18">
      <t>シュウセイ</t>
    </rPh>
    <rPh sb="22" eb="24">
      <t>コウカイ</t>
    </rPh>
    <rPh sb="30" eb="31">
      <t>ニチ</t>
    </rPh>
    <rPh sb="32" eb="33">
      <t>ベツ</t>
    </rPh>
    <rPh sb="34" eb="36">
      <t>イジョウ</t>
    </rPh>
    <rPh sb="36" eb="38">
      <t>ジショウ</t>
    </rPh>
    <rPh sb="39" eb="41">
      <t>ハッセイ</t>
    </rPh>
    <phoneticPr fontId="6"/>
  </si>
  <si>
    <t>（ソフト不具合）</t>
    <rPh sb="4" eb="7">
      <t>フグアイ</t>
    </rPh>
    <phoneticPr fontId="6"/>
  </si>
  <si>
    <t xml:space="preserve">・日経産業新聞
(2012.11.30朝刊)
</t>
    <rPh sb="1" eb="3">
      <t>ニッケイ</t>
    </rPh>
    <rPh sb="3" eb="5">
      <t>サンギョウ</t>
    </rPh>
    <rPh sb="5" eb="7">
      <t>シンブン</t>
    </rPh>
    <rPh sb="19" eb="20">
      <t>アサ</t>
    </rPh>
    <phoneticPr fontId="6"/>
  </si>
  <si>
    <t>別枠1204</t>
    <rPh sb="0" eb="2">
      <t>ベツワク</t>
    </rPh>
    <phoneticPr fontId="6"/>
  </si>
  <si>
    <t>LINE(3.3.0)で導入したFacebook連携の内、「友だち連携機能」で友だち登録ができないなどの指摘が寄せられた模様で、同機能を28日15時から停止。</t>
    <rPh sb="12" eb="14">
      <t>ドウニュウ</t>
    </rPh>
    <rPh sb="24" eb="26">
      <t>レンケイ</t>
    </rPh>
    <rPh sb="27" eb="28">
      <t>ウチ</t>
    </rPh>
    <rPh sb="30" eb="31">
      <t>トモ</t>
    </rPh>
    <rPh sb="33" eb="35">
      <t>レンケイ</t>
    </rPh>
    <rPh sb="35" eb="37">
      <t>キノウ</t>
    </rPh>
    <rPh sb="39" eb="40">
      <t>トモ</t>
    </rPh>
    <rPh sb="42" eb="44">
      <t>トウロク</t>
    </rPh>
    <rPh sb="52" eb="54">
      <t>シテキ</t>
    </rPh>
    <rPh sb="55" eb="56">
      <t>ヨ</t>
    </rPh>
    <rPh sb="60" eb="62">
      <t>モヨウ</t>
    </rPh>
    <rPh sb="64" eb="65">
      <t>ドウ</t>
    </rPh>
    <rPh sb="65" eb="67">
      <t>キノウ</t>
    </rPh>
    <rPh sb="70" eb="71">
      <t>ニチ</t>
    </rPh>
    <rPh sb="73" eb="74">
      <t>ジ</t>
    </rPh>
    <rPh sb="76" eb="78">
      <t>テイシ</t>
    </rPh>
    <phoneticPr fontId="6"/>
  </si>
  <si>
    <t>障害の詳細などは不明。</t>
    <rPh sb="0" eb="2">
      <t>ショウガイ</t>
    </rPh>
    <rPh sb="3" eb="5">
      <t>ショウサイ</t>
    </rPh>
    <rPh sb="8" eb="10">
      <t>フメイ</t>
    </rPh>
    <phoneticPr fontId="6"/>
  </si>
  <si>
    <t>・日経新聞(2012.11.29朝刊)
・日経産業新聞(2012.11.30朝刊)</t>
    <rPh sb="21" eb="23">
      <t>ニッケイ</t>
    </rPh>
    <rPh sb="23" eb="25">
      <t>サンギョウ</t>
    </rPh>
    <rPh sb="25" eb="27">
      <t>シンブン</t>
    </rPh>
    <rPh sb="38" eb="39">
      <t>アサ</t>
    </rPh>
    <phoneticPr fontId="6"/>
  </si>
  <si>
    <t>障害発生後、サーバのメモリ増強、プログラム修正に加えて、警視庁システムとの間の情報転送を自動から手動に切り替えた模様。</t>
    <rPh sb="0" eb="2">
      <t>ショウガイ</t>
    </rPh>
    <rPh sb="2" eb="4">
      <t>ハッセイ</t>
    </rPh>
    <rPh sb="4" eb="5">
      <t>アト</t>
    </rPh>
    <rPh sb="13" eb="15">
      <t>ゾウキョウ</t>
    </rPh>
    <rPh sb="21" eb="23">
      <t>シュウセイ</t>
    </rPh>
    <rPh sb="24" eb="25">
      <t>クワ</t>
    </rPh>
    <rPh sb="28" eb="31">
      <t>ケイシチョウ</t>
    </rPh>
    <rPh sb="37" eb="38">
      <t>アイダ</t>
    </rPh>
    <rPh sb="39" eb="41">
      <t>ジョウホウ</t>
    </rPh>
    <rPh sb="41" eb="43">
      <t>テンソウ</t>
    </rPh>
    <rPh sb="44" eb="46">
      <t>ジドウ</t>
    </rPh>
    <rPh sb="48" eb="50">
      <t>シュドウ</t>
    </rPh>
    <rPh sb="51" eb="52">
      <t>キ</t>
    </rPh>
    <rPh sb="53" eb="54">
      <t>カ</t>
    </rPh>
    <rPh sb="56" eb="58">
      <t>モヨウ</t>
    </rPh>
    <phoneticPr fontId="6"/>
  </si>
  <si>
    <t>原因は営業担当者の操作ミスとしている。営業担当者が時刻表情報を予約システムへ更新する際に、誤って座席指定の予約情報を消去。営業担当者2人による二重チェックを行ったが防げなかった。「今後管理職も加わって確認する手順に変える。担当者に対しても手順の遵守を徹底する」としている。 
障害発生のメカニズムは不明。誤って、10万余りの座席指定の予約情報を消去できる情報が復旧できないシステム仕様の妥当性について情報が無いため、操作ミスだけが原因とは断定出来ない。</t>
    <rPh sb="71" eb="73">
      <t>ニジュウ</t>
    </rPh>
    <phoneticPr fontId="6"/>
  </si>
  <si>
    <t>発信用サーバに定期的に受信していた通行止め情報が途切れた際に、復旧したと誤判断し通行止め解除のメールが自動送信されてしまった。</t>
    <rPh sb="0" eb="3">
      <t>ハッシンヨウ</t>
    </rPh>
    <rPh sb="7" eb="9">
      <t>テイキ</t>
    </rPh>
    <rPh sb="9" eb="10">
      <t>テキ</t>
    </rPh>
    <rPh sb="11" eb="13">
      <t>ジュシン</t>
    </rPh>
    <rPh sb="17" eb="19">
      <t>ツウコウ</t>
    </rPh>
    <rPh sb="19" eb="20">
      <t>ド</t>
    </rPh>
    <rPh sb="21" eb="23">
      <t>ジョウホウ</t>
    </rPh>
    <rPh sb="24" eb="26">
      <t>トギ</t>
    </rPh>
    <rPh sb="28" eb="29">
      <t>サイ</t>
    </rPh>
    <rPh sb="31" eb="33">
      <t>フッキュウ</t>
    </rPh>
    <rPh sb="36" eb="37">
      <t>ゴ</t>
    </rPh>
    <rPh sb="37" eb="39">
      <t>ハンダン</t>
    </rPh>
    <rPh sb="40" eb="42">
      <t>ツウコウ</t>
    </rPh>
    <rPh sb="42" eb="43">
      <t>ド</t>
    </rPh>
    <rPh sb="44" eb="46">
      <t>カイジョ</t>
    </rPh>
    <rPh sb="51" eb="53">
      <t>ジドウ</t>
    </rPh>
    <rPh sb="53" eb="55">
      <t>ソウシン</t>
    </rPh>
    <phoneticPr fontId="6"/>
  </si>
  <si>
    <t>IP-STPの故障を契機として、国際共通線の輻輳と接続・切断が繰返され、ドコモのサービス制御装置(IP-SCP)からの要求信号に対する応答信号が滞る事象が続いた。この結果、IP-SCPの信号管理テーブルが枯渇し信号処理機能が大幅に低下。携帯電話の位置登録ができないため、国内通信にも影響。信号処理機能の低下を抑止する対策としてソフトウェアを更改と説明。</t>
    <phoneticPr fontId="6"/>
  </si>
  <si>
    <t>ソフトウェア更改時の適用先サーバの誤りにより、本来は許されない参照・更新が可能となった。</t>
    <rPh sb="6" eb="8">
      <t>コウカイ</t>
    </rPh>
    <rPh sb="8" eb="9">
      <t>ジ</t>
    </rPh>
    <rPh sb="10" eb="12">
      <t>テキヨウ</t>
    </rPh>
    <phoneticPr fontId="6"/>
  </si>
  <si>
    <t>NTTドコモ
ｓｐサービス</t>
    <phoneticPr fontId="10"/>
  </si>
  <si>
    <t>スマートフォン向けのメール送受信サービス「SPモード」において、メールが相手に届かなかった場合に返信される「不着メール」が届かなかった利用者が約20万人いた。また、この間メールの送受が遅延するトラブルも起こった。一旦、1日22時35分に解消したが、再び同日22時35分に同様の事象が発生。</t>
    <rPh sb="7" eb="8">
      <t>ム</t>
    </rPh>
    <rPh sb="13" eb="15">
      <t>ソウジュ</t>
    </rPh>
    <rPh sb="15" eb="16">
      <t>シン</t>
    </rPh>
    <rPh sb="36" eb="38">
      <t>アイテ</t>
    </rPh>
    <rPh sb="39" eb="40">
      <t>トド</t>
    </rPh>
    <rPh sb="45" eb="47">
      <t>バアイ</t>
    </rPh>
    <rPh sb="48" eb="50">
      <t>ヘンシン</t>
    </rPh>
    <rPh sb="54" eb="56">
      <t>フチャク</t>
    </rPh>
    <rPh sb="61" eb="62">
      <t>トド</t>
    </rPh>
    <rPh sb="67" eb="70">
      <t>リヨウシャ</t>
    </rPh>
    <rPh sb="71" eb="72">
      <t>ヤク</t>
    </rPh>
    <rPh sb="74" eb="76">
      <t>マンニン</t>
    </rPh>
    <rPh sb="84" eb="85">
      <t>カン</t>
    </rPh>
    <rPh sb="89" eb="91">
      <t>ソウジュ</t>
    </rPh>
    <rPh sb="92" eb="94">
      <t>チエン</t>
    </rPh>
    <rPh sb="101" eb="102">
      <t>オ</t>
    </rPh>
    <phoneticPr fontId="10"/>
  </si>
  <si>
    <t>情報を管理するサーバーの故障が原因で、メール送信先の振り分けが旨く機能しなかった。</t>
    <rPh sb="0" eb="2">
      <t>ジョウホウ</t>
    </rPh>
    <rPh sb="3" eb="5">
      <t>カンリ</t>
    </rPh>
    <rPh sb="12" eb="14">
      <t>コショウ</t>
    </rPh>
    <rPh sb="15" eb="17">
      <t>ゲンイン</t>
    </rPh>
    <rPh sb="22" eb="24">
      <t>ソウシン</t>
    </rPh>
    <rPh sb="24" eb="25">
      <t>サキ</t>
    </rPh>
    <rPh sb="26" eb="27">
      <t>フ</t>
    </rPh>
    <rPh sb="28" eb="29">
      <t>ワ</t>
    </rPh>
    <rPh sb="31" eb="32">
      <t>ウマ</t>
    </rPh>
    <rPh sb="33" eb="35">
      <t>キノウ</t>
    </rPh>
    <phoneticPr fontId="10"/>
  </si>
  <si>
    <t>・NTTドコモ報道発表（2012.1.26）</t>
    <phoneticPr fontId="10"/>
  </si>
  <si>
    <t>新生銀行システム</t>
    <rPh sb="0" eb="2">
      <t>シンセイ</t>
    </rPh>
    <rPh sb="2" eb="4">
      <t>ギンコウ</t>
    </rPh>
    <phoneticPr fontId="10"/>
  </si>
  <si>
    <t>・新生銀行報道発表（2012.1.10）
・新生銀行報道発表（2012.1.1１）</t>
    <rPh sb="1" eb="3">
      <t>シンセイ</t>
    </rPh>
    <rPh sb="3" eb="5">
      <t>ギンコウ</t>
    </rPh>
    <rPh sb="5" eb="7">
      <t>ホウドウ</t>
    </rPh>
    <rPh sb="7" eb="9">
      <t>ハッピョウ</t>
    </rPh>
    <phoneticPr fontId="10"/>
  </si>
  <si>
    <t>NTTドコモ　
携帯電話システム</t>
    <rPh sb="8" eb="10">
      <t>ケイタイ</t>
    </rPh>
    <rPh sb="10" eb="12">
      <t>デンワ</t>
    </rPh>
    <phoneticPr fontId="10"/>
  </si>
  <si>
    <t>携帯電話FOMAの音声通信やメールの送受、インターネットへの接続などデータ通信がしづらくなり、約252万人に影響。</t>
    <rPh sb="0" eb="2">
      <t>ケイタイ</t>
    </rPh>
    <rPh sb="2" eb="4">
      <t>デンワ</t>
    </rPh>
    <rPh sb="9" eb="11">
      <t>オンセイ</t>
    </rPh>
    <rPh sb="11" eb="13">
      <t>ツウシン</t>
    </rPh>
    <rPh sb="18" eb="20">
      <t>ソウジュ</t>
    </rPh>
    <rPh sb="30" eb="32">
      <t>セツゾク</t>
    </rPh>
    <rPh sb="37" eb="39">
      <t>ツウシン</t>
    </rPh>
    <rPh sb="47" eb="48">
      <t>ヤク</t>
    </rPh>
    <rPh sb="51" eb="53">
      <t>マンニン</t>
    </rPh>
    <rPh sb="54" eb="56">
      <t>エイキョウ</t>
    </rPh>
    <phoneticPr fontId="10"/>
  </si>
  <si>
    <t>スマートフォン契約者の増加に対応するために、１月２５日未明より新型パケット交換機への切替を実施。 トラフィックの上昇に伴い、新型パケット交換機の動作が不安定な状態となり、さらにトラフィックが上昇した結果、輻輳状態が発生し、ネットワークの自動規制により、繋がりにくい状況となった。 このため、パケット交換機を切替前の状態に戻す作業を行ない、この作業が完了したところから規制を順次解除。 １３時０８分に全ての基地局の規制を解除し、回復。スマートフォンのアプリケーションによる制御信号のトラフィックが増加しパケット交換機の処理能力がオーバーフロー。</t>
    <rPh sb="99" eb="101">
      <t>ケッカ</t>
    </rPh>
    <phoneticPr fontId="10"/>
  </si>
  <si>
    <t>パケット交換機の容量設計の不備</t>
    <rPh sb="4" eb="7">
      <t>コウカンキ</t>
    </rPh>
    <rPh sb="8" eb="10">
      <t>ヨウリョウ</t>
    </rPh>
    <rPh sb="10" eb="12">
      <t>セッケイ</t>
    </rPh>
    <rPh sb="13" eb="15">
      <t>フビ</t>
    </rPh>
    <phoneticPr fontId="10"/>
  </si>
  <si>
    <t>・NTTドコモ報道発表（2012.1.26）</t>
    <phoneticPr fontId="10"/>
  </si>
  <si>
    <t>東京証券取引所
株式売買システム</t>
    <rPh sb="0" eb="2">
      <t>トウキョウ</t>
    </rPh>
    <rPh sb="2" eb="4">
      <t>ショウケン</t>
    </rPh>
    <rPh sb="4" eb="6">
      <t>トリヒキ</t>
    </rPh>
    <rPh sb="6" eb="7">
      <t>ショ</t>
    </rPh>
    <rPh sb="8" eb="10">
      <t>カブシキ</t>
    </rPh>
    <rPh sb="10" eb="12">
      <t>バイバイ</t>
    </rPh>
    <phoneticPr fontId="10"/>
  </si>
  <si>
    <t>情報配信ゲートウェイサーバー８台のうちの１台で、同日午前１時２７分に発生したハード障害による予備系への切替え処理が正常に完了していないことが原因。自動切替え処理が完了していないことを、取引開始直前まで誤認していたため、手動切替などの処置が遅れた。</t>
    <rPh sb="73" eb="75">
      <t>ジドウ</t>
    </rPh>
    <rPh sb="75" eb="77">
      <t>キリカエ</t>
    </rPh>
    <rPh sb="78" eb="80">
      <t>ショリ</t>
    </rPh>
    <rPh sb="81" eb="83">
      <t>カンリョウ</t>
    </rPh>
    <rPh sb="92" eb="94">
      <t>トリヒキ</t>
    </rPh>
    <rPh sb="94" eb="96">
      <t>カイシ</t>
    </rPh>
    <rPh sb="96" eb="98">
      <t>チョクゼン</t>
    </rPh>
    <rPh sb="109" eb="111">
      <t>シュドウ</t>
    </rPh>
    <rPh sb="111" eb="113">
      <t>キリカエ</t>
    </rPh>
    <rPh sb="116" eb="118">
      <t>ショチ</t>
    </rPh>
    <rPh sb="119" eb="120">
      <t>オク</t>
    </rPh>
    <phoneticPr fontId="10"/>
  </si>
  <si>
    <t>ハード障害を契機とする運用ミス</t>
    <rPh sb="3" eb="5">
      <t>ショウガイ</t>
    </rPh>
    <rPh sb="6" eb="8">
      <t>ケイキ</t>
    </rPh>
    <rPh sb="11" eb="13">
      <t>ウンヨウ</t>
    </rPh>
    <phoneticPr fontId="10"/>
  </si>
  <si>
    <t>・東京証券取引所　報道発表(2012.2.16/2012.2.2)
・日経新聞　（2012.2.2　朝刊）他</t>
    <rPh sb="1" eb="3">
      <t>トウキョウ</t>
    </rPh>
    <rPh sb="3" eb="5">
      <t>ショウケン</t>
    </rPh>
    <rPh sb="5" eb="7">
      <t>トリヒキ</t>
    </rPh>
    <rPh sb="7" eb="8">
      <t>ショ</t>
    </rPh>
    <rPh sb="9" eb="11">
      <t>ホウドウ</t>
    </rPh>
    <rPh sb="11" eb="13">
      <t>ハッピョウ</t>
    </rPh>
    <rPh sb="35" eb="37">
      <t>ニッケイ</t>
    </rPh>
    <rPh sb="37" eb="39">
      <t>シンブン</t>
    </rPh>
    <rPh sb="50" eb="52">
      <t>チョウカン</t>
    </rPh>
    <rPh sb="53" eb="54">
      <t>ホカ</t>
    </rPh>
    <phoneticPr fontId="10"/>
  </si>
  <si>
    <t>SMBC日興証券取引システム</t>
    <rPh sb="4" eb="6">
      <t>ニッコウ</t>
    </rPh>
    <rPh sb="6" eb="8">
      <t>ショウケン</t>
    </rPh>
    <rPh sb="8" eb="10">
      <t>トリヒキ</t>
    </rPh>
    <phoneticPr fontId="10"/>
  </si>
  <si>
    <t>外貨建て債権の買い注文と仲介向け債権販売の取引を終日停止。社債取引やネット取引での投信や為替の取引約40件が未了となった。</t>
    <rPh sb="0" eb="2">
      <t>ガイカ</t>
    </rPh>
    <rPh sb="2" eb="3">
      <t>ダ</t>
    </rPh>
    <rPh sb="4" eb="6">
      <t>サイケン</t>
    </rPh>
    <rPh sb="7" eb="8">
      <t>カ</t>
    </rPh>
    <rPh sb="9" eb="11">
      <t>チュウモン</t>
    </rPh>
    <rPh sb="12" eb="14">
      <t>チュウカイ</t>
    </rPh>
    <rPh sb="14" eb="15">
      <t>ム</t>
    </rPh>
    <rPh sb="16" eb="18">
      <t>サイケン</t>
    </rPh>
    <rPh sb="18" eb="20">
      <t>ハンバイ</t>
    </rPh>
    <rPh sb="21" eb="23">
      <t>トリヒキ</t>
    </rPh>
    <rPh sb="24" eb="26">
      <t>シュウジツ</t>
    </rPh>
    <rPh sb="26" eb="28">
      <t>テイシ</t>
    </rPh>
    <rPh sb="29" eb="31">
      <t>シャサイ</t>
    </rPh>
    <rPh sb="31" eb="33">
      <t>トリヒキ</t>
    </rPh>
    <rPh sb="37" eb="39">
      <t>トリヒキ</t>
    </rPh>
    <rPh sb="41" eb="43">
      <t>トウシン</t>
    </rPh>
    <rPh sb="44" eb="46">
      <t>カワセ</t>
    </rPh>
    <rPh sb="47" eb="49">
      <t>トリヒキ</t>
    </rPh>
    <rPh sb="49" eb="50">
      <t>ヤク</t>
    </rPh>
    <rPh sb="52" eb="53">
      <t>ケン</t>
    </rPh>
    <rPh sb="54" eb="56">
      <t>ミリョウ</t>
    </rPh>
    <phoneticPr fontId="10"/>
  </si>
  <si>
    <t>ホストシステムのディスク装置の故障</t>
    <rPh sb="12" eb="14">
      <t>ソウチ</t>
    </rPh>
    <rPh sb="15" eb="17">
      <t>コショウ</t>
    </rPh>
    <phoneticPr fontId="10"/>
  </si>
  <si>
    <t>・SMBC日興証券報道発表（2012.2.6）
・日経新聞　（2011.8.17　朝刊）</t>
    <rPh sb="5" eb="7">
      <t>ニッコウ</t>
    </rPh>
    <rPh sb="7" eb="9">
      <t>ショウケン</t>
    </rPh>
    <rPh sb="9" eb="11">
      <t>ホウドウ</t>
    </rPh>
    <rPh sb="11" eb="13">
      <t>ハッピョウ</t>
    </rPh>
    <rPh sb="27" eb="29">
      <t>シンブン</t>
    </rPh>
    <rPh sb="41" eb="43">
      <t>チョウカン</t>
    </rPh>
    <phoneticPr fontId="10"/>
  </si>
  <si>
    <t>携帯電話FOMAの音声通話が関西2府４県（大阪、京都、兵庫、奈良、和歌山、滋賀）において繋がりにくくなる通信障害が発生</t>
    <rPh sb="0" eb="2">
      <t>ケイタイ</t>
    </rPh>
    <rPh sb="2" eb="4">
      <t>デンワ</t>
    </rPh>
    <rPh sb="9" eb="11">
      <t>オンセイ</t>
    </rPh>
    <rPh sb="11" eb="13">
      <t>ツウワ</t>
    </rPh>
    <rPh sb="14" eb="16">
      <t>カンサイ</t>
    </rPh>
    <rPh sb="17" eb="18">
      <t>フ</t>
    </rPh>
    <rPh sb="19" eb="20">
      <t>ケン</t>
    </rPh>
    <rPh sb="21" eb="23">
      <t>オオサカ</t>
    </rPh>
    <rPh sb="24" eb="26">
      <t>キョウト</t>
    </rPh>
    <rPh sb="27" eb="29">
      <t>ヒョウゴ</t>
    </rPh>
    <rPh sb="30" eb="32">
      <t>ナラ</t>
    </rPh>
    <rPh sb="33" eb="36">
      <t>ワカヤマ</t>
    </rPh>
    <rPh sb="37" eb="39">
      <t>シガ</t>
    </rPh>
    <rPh sb="44" eb="45">
      <t>ツナ</t>
    </rPh>
    <rPh sb="52" eb="54">
      <t>ツウシン</t>
    </rPh>
    <rPh sb="54" eb="56">
      <t>ショウガイ</t>
    </rPh>
    <rPh sb="57" eb="59">
      <t>ハッセイ</t>
    </rPh>
    <phoneticPr fontId="10"/>
  </si>
  <si>
    <t>音声通信用交換機の障害。予備機への切替で復旧。</t>
    <rPh sb="0" eb="2">
      <t>オンセイ</t>
    </rPh>
    <rPh sb="2" eb="3">
      <t>ツウ</t>
    </rPh>
    <rPh sb="3" eb="5">
      <t>シンヨウ</t>
    </rPh>
    <rPh sb="5" eb="8">
      <t>コウカンキ</t>
    </rPh>
    <rPh sb="9" eb="11">
      <t>ショウガイ</t>
    </rPh>
    <rPh sb="12" eb="14">
      <t>ヨビ</t>
    </rPh>
    <rPh sb="14" eb="15">
      <t>キ</t>
    </rPh>
    <rPh sb="17" eb="19">
      <t>キリカエ</t>
    </rPh>
    <rPh sb="20" eb="22">
      <t>フッキュウ</t>
    </rPh>
    <phoneticPr fontId="10"/>
  </si>
  <si>
    <t>ハード障害</t>
    <phoneticPr fontId="10"/>
  </si>
  <si>
    <t>NTTドコモ　報道発表　（2012.2.8）</t>
    <rPh sb="7" eb="9">
      <t>ホウドウ</t>
    </rPh>
    <rPh sb="9" eb="11">
      <t>ハッピョウ</t>
    </rPh>
    <phoneticPr fontId="10"/>
  </si>
  <si>
    <t xml:space="preserve">KDDI携帯電話システム
</t>
    <rPh sb="4" eb="6">
      <t>ケイタイ</t>
    </rPh>
    <rPh sb="6" eb="8">
      <t>デンワ</t>
    </rPh>
    <phoneticPr fontId="10"/>
  </si>
  <si>
    <t>auスマートフォンのデータ通信サービスおよび法人系のリモートアクセスサービスにおいてサービス利用が出来ない、またはしづらい状況が発生。影響範囲は全国約１３０万回線。</t>
    <rPh sb="13" eb="15">
      <t>ツウシン</t>
    </rPh>
    <rPh sb="22" eb="24">
      <t>ホウジン</t>
    </rPh>
    <rPh sb="24" eb="25">
      <t>ケイ</t>
    </rPh>
    <rPh sb="46" eb="48">
      <t>リヨウ</t>
    </rPh>
    <rPh sb="49" eb="51">
      <t>デキ</t>
    </rPh>
    <rPh sb="61" eb="63">
      <t>ジョウキョウ</t>
    </rPh>
    <rPh sb="64" eb="66">
      <t>ハッセイ</t>
    </rPh>
    <rPh sb="67" eb="69">
      <t>エイキョウ</t>
    </rPh>
    <rPh sb="69" eb="71">
      <t>ハンイ</t>
    </rPh>
    <rPh sb="72" eb="74">
      <t>ゼンコク</t>
    </rPh>
    <phoneticPr fontId="10"/>
  </si>
  <si>
    <t>ネットワーク設備の故障</t>
    <rPh sb="6" eb="8">
      <t>セツビ</t>
    </rPh>
    <rPh sb="9" eb="11">
      <t>コショウ</t>
    </rPh>
    <phoneticPr fontId="10"/>
  </si>
  <si>
    <t>au携帯電話（スマートフォンを含む）において、Eメール送受信がし難い状況が発生。最大約６１５万台に影響。</t>
    <rPh sb="2" eb="4">
      <t>ケイタイ</t>
    </rPh>
    <rPh sb="4" eb="6">
      <t>デンワ</t>
    </rPh>
    <rPh sb="15" eb="16">
      <t>フク</t>
    </rPh>
    <rPh sb="27" eb="30">
      <t>ソウジュシン</t>
    </rPh>
    <rPh sb="32" eb="33">
      <t>ニク</t>
    </rPh>
    <rPh sb="34" eb="36">
      <t>ジョウキョウ</t>
    </rPh>
    <rPh sb="37" eb="39">
      <t>ハッセイ</t>
    </rPh>
    <rPh sb="40" eb="42">
      <t>サイダイ</t>
    </rPh>
    <rPh sb="42" eb="43">
      <t>ヤク</t>
    </rPh>
    <rPh sb="46" eb="48">
      <t>マンダイ</t>
    </rPh>
    <rPh sb="49" eb="51">
      <t>エイキョウ</t>
    </rPh>
    <phoneticPr fontId="10"/>
  </si>
  <si>
    <t>電源故障</t>
    <rPh sb="0" eb="2">
      <t>デンゲン</t>
    </rPh>
    <rPh sb="2" eb="4">
      <t>コショウ</t>
    </rPh>
    <phoneticPr fontId="10"/>
  </si>
  <si>
    <t>三井住友信託銀行システム</t>
    <rPh sb="0" eb="2">
      <t>ミツイ</t>
    </rPh>
    <rPh sb="2" eb="4">
      <t>スミトモ</t>
    </rPh>
    <rPh sb="4" eb="6">
      <t>シンタク</t>
    </rPh>
    <rPh sb="6" eb="8">
      <t>ギンコウ</t>
    </rPh>
    <phoneticPr fontId="10"/>
  </si>
  <si>
    <t>旧中央三井信託銀行のATMにおいて旧中央三井銀行のキャッシュカードを利用した一部振込み処理約10件が実施できず。店頭処理で対応。</t>
    <rPh sb="0" eb="1">
      <t>キュウ</t>
    </rPh>
    <rPh sb="1" eb="3">
      <t>チュウオウ</t>
    </rPh>
    <rPh sb="3" eb="5">
      <t>ミツイ</t>
    </rPh>
    <rPh sb="5" eb="7">
      <t>シンタク</t>
    </rPh>
    <rPh sb="7" eb="9">
      <t>ギンコウ</t>
    </rPh>
    <rPh sb="17" eb="18">
      <t>キュウ</t>
    </rPh>
    <rPh sb="18" eb="20">
      <t>チュウオウ</t>
    </rPh>
    <rPh sb="20" eb="22">
      <t>ミツイ</t>
    </rPh>
    <rPh sb="22" eb="24">
      <t>ギンコウ</t>
    </rPh>
    <rPh sb="34" eb="36">
      <t>リヨウ</t>
    </rPh>
    <rPh sb="38" eb="40">
      <t>イチブ</t>
    </rPh>
    <rPh sb="40" eb="42">
      <t>フリコ</t>
    </rPh>
    <rPh sb="43" eb="45">
      <t>ショリ</t>
    </rPh>
    <rPh sb="45" eb="46">
      <t>ヤク</t>
    </rPh>
    <rPh sb="48" eb="49">
      <t>ケン</t>
    </rPh>
    <rPh sb="50" eb="52">
      <t>ジッシ</t>
    </rPh>
    <rPh sb="56" eb="58">
      <t>テントウ</t>
    </rPh>
    <rPh sb="58" eb="60">
      <t>ショリ</t>
    </rPh>
    <rPh sb="61" eb="63">
      <t>タイオウ</t>
    </rPh>
    <phoneticPr fontId="10"/>
  </si>
  <si>
    <t>プログラムバグ</t>
    <phoneticPr fontId="10"/>
  </si>
  <si>
    <t>東京金融取引所　取引システム</t>
    <rPh sb="0" eb="2">
      <t>トウキョウ</t>
    </rPh>
    <rPh sb="2" eb="4">
      <t>キンユウ</t>
    </rPh>
    <rPh sb="4" eb="6">
      <t>トリヒキ</t>
    </rPh>
    <rPh sb="6" eb="7">
      <t>ショ</t>
    </rPh>
    <rPh sb="8" eb="10">
      <t>トリヒキ</t>
    </rPh>
    <phoneticPr fontId="10"/>
  </si>
  <si>
    <t>取引システムのハードウェアに障害が発生した模様。詳細は不明</t>
    <rPh sb="0" eb="2">
      <t>トリヒキ</t>
    </rPh>
    <rPh sb="14" eb="16">
      <t>ショウガイ</t>
    </rPh>
    <rPh sb="17" eb="19">
      <t>ハッセイ</t>
    </rPh>
    <rPh sb="21" eb="23">
      <t>モヨウ</t>
    </rPh>
    <rPh sb="24" eb="26">
      <t>ショウサイ</t>
    </rPh>
    <rPh sb="27" eb="29">
      <t>フメイ</t>
    </rPh>
    <phoneticPr fontId="10"/>
  </si>
  <si>
    <t>・東京金融取引所　報道発表（2012.4.3）</t>
    <rPh sb="1" eb="3">
      <t>トウキョウ</t>
    </rPh>
    <rPh sb="3" eb="5">
      <t>キンユウ</t>
    </rPh>
    <rPh sb="5" eb="7">
      <t>トリヒキ</t>
    </rPh>
    <rPh sb="7" eb="8">
      <t>ショ</t>
    </rPh>
    <rPh sb="9" eb="11">
      <t>ホウドウ</t>
    </rPh>
    <rPh sb="11" eb="13">
      <t>ハッピョウ</t>
    </rPh>
    <phoneticPr fontId="10"/>
  </si>
  <si>
    <t>しんきん法人インターネットバンキングシステム</t>
    <rPh sb="4" eb="6">
      <t>ホウジン</t>
    </rPh>
    <phoneticPr fontId="10"/>
  </si>
  <si>
    <t>全国142の信金で、企業向けのインターネットバンキングに接続し難くなり、取引できない状態になった。約15万社の企業に影響。</t>
    <rPh sb="0" eb="2">
      <t>ゼンコク</t>
    </rPh>
    <rPh sb="6" eb="8">
      <t>シンキン</t>
    </rPh>
    <rPh sb="10" eb="13">
      <t>キギョウム</t>
    </rPh>
    <rPh sb="49" eb="50">
      <t>ヤク</t>
    </rPh>
    <rPh sb="52" eb="54">
      <t>マンシャ</t>
    </rPh>
    <rPh sb="55" eb="57">
      <t>キギョウ</t>
    </rPh>
    <rPh sb="58" eb="60">
      <t>エイキョウ</t>
    </rPh>
    <phoneticPr fontId="10"/>
  </si>
  <si>
    <t>取引の極端な集中により、サーバーの処理が遅延。本来は、トラフィック監視プログラムが自動的にサーバー負荷を調整すべきところ、正常に作動せず、取引処理能力が低下し、つながりにくい状態となった。</t>
    <rPh sb="0" eb="2">
      <t>トリヒキ</t>
    </rPh>
    <rPh sb="3" eb="5">
      <t>キョクタン</t>
    </rPh>
    <rPh sb="6" eb="8">
      <t>シュウチュウ</t>
    </rPh>
    <rPh sb="17" eb="19">
      <t>ショリ</t>
    </rPh>
    <rPh sb="20" eb="22">
      <t>チエン</t>
    </rPh>
    <rPh sb="23" eb="25">
      <t>ホンライ</t>
    </rPh>
    <rPh sb="33" eb="35">
      <t>カンシ</t>
    </rPh>
    <rPh sb="41" eb="44">
      <t>ジドウテキ</t>
    </rPh>
    <rPh sb="49" eb="51">
      <t>フカ</t>
    </rPh>
    <rPh sb="52" eb="54">
      <t>チョウセイ</t>
    </rPh>
    <rPh sb="61" eb="63">
      <t>セイジョウ</t>
    </rPh>
    <rPh sb="64" eb="66">
      <t>サドウ</t>
    </rPh>
    <rPh sb="69" eb="71">
      <t>トリヒキ</t>
    </rPh>
    <rPh sb="71" eb="73">
      <t>ショリ</t>
    </rPh>
    <rPh sb="73" eb="75">
      <t>ノウリョク</t>
    </rPh>
    <rPh sb="76" eb="78">
      <t>テイカ</t>
    </rPh>
    <rPh sb="87" eb="89">
      <t>ジョウタイ</t>
    </rPh>
    <phoneticPr fontId="10"/>
  </si>
  <si>
    <t>負荷制御の不具合</t>
    <rPh sb="0" eb="2">
      <t>フカ</t>
    </rPh>
    <rPh sb="2" eb="4">
      <t>セイギョ</t>
    </rPh>
    <rPh sb="5" eb="8">
      <t>フグアイ</t>
    </rPh>
    <phoneticPr fontId="10"/>
  </si>
  <si>
    <t xml:space="preserve">・しんきん情報センター　報道発表（2012.6.1）
・銚子信用金庫　報道発表（2012.6.1）
</t>
    <rPh sb="5" eb="7">
      <t>ジョウホウ</t>
    </rPh>
    <rPh sb="12" eb="14">
      <t>ホウドウ</t>
    </rPh>
    <rPh sb="14" eb="16">
      <t>ハッピョウ</t>
    </rPh>
    <rPh sb="28" eb="30">
      <t>チョウシ</t>
    </rPh>
    <rPh sb="30" eb="32">
      <t>シンヨウ</t>
    </rPh>
    <rPh sb="32" eb="34">
      <t>キンコ</t>
    </rPh>
    <rPh sb="35" eb="37">
      <t>ホウドウ</t>
    </rPh>
    <rPh sb="37" eb="39">
      <t>ハッピョウ</t>
    </rPh>
    <phoneticPr fontId="10"/>
  </si>
  <si>
    <t>山陰合同銀行</t>
    <rPh sb="0" eb="2">
      <t>サンイン</t>
    </rPh>
    <rPh sb="2" eb="4">
      <t>ゴウドウ</t>
    </rPh>
    <rPh sb="4" eb="6">
      <t>ギンコウ</t>
    </rPh>
    <phoneticPr fontId="10"/>
  </si>
  <si>
    <t>9時</t>
    <rPh sb="1" eb="2">
      <t>ジ</t>
    </rPh>
    <phoneticPr fontId="10"/>
  </si>
  <si>
    <t xml:space="preserve">サーバーのシステム改修中に、関係の無いATMのデータを初期化したのが原因
</t>
    <rPh sb="9" eb="11">
      <t>カイシュウ</t>
    </rPh>
    <rPh sb="11" eb="12">
      <t>チュウ</t>
    </rPh>
    <rPh sb="14" eb="16">
      <t>カンケイ</t>
    </rPh>
    <rPh sb="17" eb="18">
      <t>ナ</t>
    </rPh>
    <rPh sb="27" eb="30">
      <t>ショキカ</t>
    </rPh>
    <rPh sb="34" eb="36">
      <t>ゲンイン</t>
    </rPh>
    <phoneticPr fontId="10"/>
  </si>
  <si>
    <t xml:space="preserve">
・中国新聞（2012.6.18　朝） 
</t>
    <rPh sb="2" eb="4">
      <t>チュウゴク</t>
    </rPh>
    <rPh sb="4" eb="6">
      <t>シンブン</t>
    </rPh>
    <rPh sb="17" eb="18">
      <t>アサ</t>
    </rPh>
    <phoneticPr fontId="10"/>
  </si>
  <si>
    <t>夜</t>
    <rPh sb="0" eb="1">
      <t>ヨル</t>
    </rPh>
    <phoneticPr fontId="10"/>
  </si>
  <si>
    <t>ファーストサーバー社　レンタルサーバーサービス｢ビズ」</t>
    <rPh sb="9" eb="10">
      <t>シャ</t>
    </rPh>
    <phoneticPr fontId="10"/>
  </si>
  <si>
    <t>4時頃</t>
    <rPh sb="1" eb="2">
      <t>ジ</t>
    </rPh>
    <rPh sb="2" eb="3">
      <t>ゴロ</t>
    </rPh>
    <phoneticPr fontId="10"/>
  </si>
  <si>
    <t>保守プログラムの不備と作業ミス</t>
    <rPh sb="0" eb="2">
      <t>ホシュ</t>
    </rPh>
    <rPh sb="8" eb="10">
      <t>フビ</t>
    </rPh>
    <rPh sb="11" eb="13">
      <t>サギョウ</t>
    </rPh>
    <phoneticPr fontId="10"/>
  </si>
  <si>
    <t>（発表）</t>
    <rPh sb="1" eb="3">
      <t>ハッピョウ</t>
    </rPh>
    <phoneticPr fontId="10"/>
  </si>
  <si>
    <t>東京金融取引所
外国為替証拠金
取引システム</t>
    <phoneticPr fontId="2"/>
  </si>
  <si>
    <t>スター為替証券
システム</t>
    <phoneticPr fontId="2"/>
  </si>
  <si>
    <t>NTTドコモ
spモード
サービス</t>
    <phoneticPr fontId="2"/>
  </si>
  <si>
    <t>DeNA サイト</t>
    <phoneticPr fontId="2"/>
  </si>
  <si>
    <t>成田国際空港
手荷物運搬
システム</t>
    <phoneticPr fontId="2"/>
  </si>
  <si>
    <t>住信SBI ネット
銀行システム</t>
    <phoneticPr fontId="2"/>
  </si>
  <si>
    <t>気象情報
伝送処理
システム</t>
    <phoneticPr fontId="2"/>
  </si>
  <si>
    <t>日本相互証券　
債権取引
システム</t>
    <phoneticPr fontId="2"/>
  </si>
  <si>
    <t>気象庁</t>
    <rPh sb="0" eb="3">
      <t>キショウチョウ</t>
    </rPh>
    <phoneticPr fontId="2"/>
  </si>
  <si>
    <t>日本航空
クレジットカード
精算システム</t>
    <rPh sb="0" eb="2">
      <t>ニホン</t>
    </rPh>
    <rPh sb="2" eb="4">
      <t>コウクウ</t>
    </rPh>
    <rPh sb="14" eb="16">
      <t>セイサン</t>
    </rPh>
    <phoneticPr fontId="2"/>
  </si>
  <si>
    <t>東京工業品
取引所
システム</t>
    <rPh sb="0" eb="2">
      <t>トウキョウ</t>
    </rPh>
    <rPh sb="2" eb="4">
      <t>コウギョウ</t>
    </rPh>
    <rPh sb="4" eb="5">
      <t>ヒン</t>
    </rPh>
    <rPh sb="6" eb="8">
      <t>トリヒキ</t>
    </rPh>
    <rPh sb="8" eb="9">
      <t>ショ</t>
    </rPh>
    <phoneticPr fontId="2"/>
  </si>
  <si>
    <t>日本相互証券　
債権取引
システム</t>
    <phoneticPr fontId="2"/>
  </si>
  <si>
    <t>財団法人ＪＫＡ
投機中継システム</t>
    <rPh sb="0" eb="2">
      <t>ザイダン</t>
    </rPh>
    <rPh sb="2" eb="4">
      <t>ホウジン</t>
    </rPh>
    <rPh sb="8" eb="10">
      <t>トウキ</t>
    </rPh>
    <rPh sb="10" eb="12">
      <t>チュウケイ</t>
    </rPh>
    <phoneticPr fontId="2"/>
  </si>
  <si>
    <t>NTTドコモ
spモード
サービス</t>
    <phoneticPr fontId="2"/>
  </si>
  <si>
    <t>深夜</t>
    <rPh sb="0" eb="2">
      <t>シンヤ</t>
    </rPh>
    <phoneticPr fontId="2"/>
  </si>
  <si>
    <t>発生後
約1時間</t>
    <rPh sb="0" eb="2">
      <t>ハッセイ</t>
    </rPh>
    <rPh sb="2" eb="3">
      <t>ゴ</t>
    </rPh>
    <rPh sb="4" eb="5">
      <t>ヤク</t>
    </rPh>
    <rPh sb="6" eb="8">
      <t>ジカン</t>
    </rPh>
    <phoneticPr fontId="2"/>
  </si>
  <si>
    <t>不明</t>
    <rPh sb="0" eb="2">
      <t>フメイ</t>
    </rPh>
    <phoneticPr fontId="2"/>
  </si>
  <si>
    <t>9時頃</t>
    <rPh sb="1" eb="2">
      <t>ジ</t>
    </rPh>
    <rPh sb="2" eb="3">
      <t>ゴロ</t>
    </rPh>
    <phoneticPr fontId="2"/>
  </si>
  <si>
    <t>朝</t>
    <rPh sb="0" eb="1">
      <t>アサ</t>
    </rPh>
    <phoneticPr fontId="2"/>
  </si>
  <si>
    <t>13時頃</t>
    <rPh sb="2" eb="3">
      <t>ジ</t>
    </rPh>
    <rPh sb="3" eb="4">
      <t>ゴロ</t>
    </rPh>
    <phoneticPr fontId="2"/>
  </si>
  <si>
    <t>(発表）</t>
    <rPh sb="1" eb="3">
      <t>ハッピョウ</t>
    </rPh>
    <phoneticPr fontId="2"/>
  </si>
  <si>
    <t>9時</t>
    <rPh sb="1" eb="2">
      <t>ジ</t>
    </rPh>
    <phoneticPr fontId="2"/>
  </si>
  <si>
    <t>13時頃</t>
    <rPh sb="2" eb="4">
      <t>ジゴロ</t>
    </rPh>
    <phoneticPr fontId="2"/>
  </si>
  <si>
    <t>28
以降</t>
    <rPh sb="3" eb="4">
      <t>イ</t>
    </rPh>
    <rPh sb="4" eb="5">
      <t>コウ</t>
    </rPh>
    <phoneticPr fontId="6"/>
  </si>
  <si>
    <t>・日本経済新聞　
　（2011.7.7 朝刊）</t>
    <phoneticPr fontId="2"/>
  </si>
  <si>
    <t>ハードウェア（ディスクアレイ）の電源
故障が原因で、データベースの一部
情報が消失。復旧に時間がかかった。</t>
    <phoneticPr fontId="2"/>
  </si>
  <si>
    <t>電源故障</t>
    <phoneticPr fontId="2"/>
  </si>
  <si>
    <t>・日経コンピュータ
　（2011.8.18）</t>
    <phoneticPr fontId="2"/>
  </si>
  <si>
    <t>設定誤り</t>
    <rPh sb="0" eb="2">
      <t>セッテイ</t>
    </rPh>
    <rPh sb="2" eb="3">
      <t>アヤマ</t>
    </rPh>
    <phoneticPr fontId="2"/>
  </si>
  <si>
    <t>・JR 西日本報道発表（2011.7.17）
・JR 北海道報道発表（2011.7.17）
・西日本新聞
（2011.7.15 朝刊）</t>
    <phoneticPr fontId="2"/>
  </si>
  <si>
    <t>・日本経済新聞
　（2011.8.3朝刊）</t>
    <phoneticPr fontId="2"/>
  </si>
  <si>
    <t>東京電力福島原発に設置されている一部地震計で、ソフトウェアの不具合により、観測データが記録されていないことが判明。
6 月17 日までに改修。その後、点検の結果、全国5 電力事業者の地震計について、データを記録する装置計24 台でソフトウェアの不具合が見つかり、8 月17 日までに改修された。</t>
    <phoneticPr fontId="2"/>
  </si>
  <si>
    <t>ソフトウェアの不具合。
詳細は不明。</t>
    <phoneticPr fontId="2"/>
  </si>
  <si>
    <t>・原子力安全・保安院　報道発表
（ 2011.5.16/2011.8.17）
・日本経済新聞　
（2011.8.18 朝刊）</t>
    <phoneticPr fontId="2"/>
  </si>
  <si>
    <t>スマートフォンによるインターネット接続やメールサービスを使える「sp モード」で、ホームページへの閲覧やメールの送受信がしにくい状態が7 時間続いた。</t>
    <phoneticPr fontId="2"/>
  </si>
  <si>
    <t>容量設計の
不備</t>
    <phoneticPr fontId="2"/>
  </si>
  <si>
    <t>・NTT ドコモ報道発表（2011.8.17）
・日本経済新聞　（2011.8.17　朝刊）</t>
    <phoneticPr fontId="2"/>
  </si>
  <si>
    <t>DeNA が運営するサービスサイト「Mobage」やDeNA企業サイトが利用出来なくなった。</t>
    <phoneticPr fontId="2"/>
  </si>
  <si>
    <t>回線障害。</t>
    <phoneticPr fontId="2"/>
  </si>
  <si>
    <t>回線障害</t>
    <phoneticPr fontId="2"/>
  </si>
  <si>
    <t>・ DeNA報道発表
（ 2011.8.25/8.26）</t>
    <phoneticPr fontId="2"/>
  </si>
  <si>
    <t>成田空港第２ターミナルにおいて手荷物を搬送するベルトコンベアが故障。予備のベルトコンベアへの切替や人手による対応をしたが、手荷物の積み込みに手間取り、40 便以上の航空機の出発が最大で2 時間50 分遅れるなどの影響。</t>
    <phoneticPr fontId="2"/>
  </si>
  <si>
    <t>運転を管理するコンピュータのプログラム障害。</t>
    <phoneticPr fontId="2"/>
  </si>
  <si>
    <t>馬券の発券や払い戻し、オッズの表示、券売機の制御など、レース運営を支援するシステムが障害となり、川崎競馬で当日開催予定の全11 レースが中止となった。</t>
    <phoneticPr fontId="2"/>
  </si>
  <si>
    <t>外国為替証拠金（FX）取引「クリック365」でシステム障害が発生し、取引を一時停止。</t>
    <phoneticPr fontId="2"/>
  </si>
  <si>
    <t>外国為替証拠金（FX) 取引「クリック365」のシステム障害によって「ユーロ・円」取引などの6通貨ペアが売買出来なくなった。
また、日経平均株価を対象とする商品（「くりっ株365」）の売買も止まった。</t>
    <phoneticPr fontId="2"/>
  </si>
  <si>
    <t>プログラムバグ</t>
    <phoneticPr fontId="2"/>
  </si>
  <si>
    <t>・日本経済新聞
（2011.9.4 朝刊）</t>
    <phoneticPr fontId="2"/>
  </si>
  <si>
    <t>WiMAX サービスにおいて東日本地域全域の通信が不能。最大70 万人に影響。</t>
    <phoneticPr fontId="2"/>
  </si>
  <si>
    <t>高負荷状態で
プログラムの
バグが顕在化</t>
    <phoneticPr fontId="2"/>
  </si>
  <si>
    <t>・UQ コミュニケーションズ報道発表
（ 2011.9.28）</t>
    <phoneticPr fontId="2"/>
  </si>
  <si>
    <t>ハード障害を
契機に複数の
プログラムバ
グが顕在化</t>
    <phoneticPr fontId="2"/>
  </si>
  <si>
    <t>・住信SBI ネット銀行お知らせ
（2011.9.25/9.29）
・日経コンピュータ
（2011.11.10）</t>
    <phoneticPr fontId="2"/>
  </si>
  <si>
    <t>電源故障</t>
    <phoneticPr fontId="2"/>
  </si>
  <si>
    <t>・気象庁報道発表
（2011.10.7）</t>
    <phoneticPr fontId="2"/>
  </si>
  <si>
    <t>過電流により電源装置が故障し、バックアップ機も使用出来ず。電源装置の交換により復旧。その間、ファックスによる手作業で対応。設備工事による電源断が関係。</t>
    <phoneticPr fontId="2"/>
  </si>
  <si>
    <t>債権取引システムが障害により起動出来ず、午前中の債券売買取引を中止。その後システムの立上げに成功したため、午後の取引から再開。</t>
    <phoneticPr fontId="2"/>
  </si>
  <si>
    <t>システムの機器の運用・管理を分担するサーバーとその他のサーバーとの接続が出来ず起動に失敗。運用管理サーバーのシェルスクリプトのバグ。</t>
    <phoneticPr fontId="2"/>
  </si>
  <si>
    <t>プログラムバグ</t>
    <phoneticPr fontId="2"/>
  </si>
  <si>
    <t>データの極端なばらつきをならすための平均値を出す作業を、システムの設定ミスにより観測地点と気象庁本庁で重複して実施したため。</t>
    <phoneticPr fontId="2"/>
  </si>
  <si>
    <t>・気象庁　報道発表（2011.10.17）
・日本経済新聞
（2011.10.18 朝刊）</t>
    <phoneticPr fontId="2"/>
  </si>
  <si>
    <t>―</t>
    <phoneticPr fontId="2"/>
  </si>
  <si>
    <t>・日本経済新聞
（ 2011.10.25 夕刊）</t>
    <phoneticPr fontId="2"/>
  </si>
  <si>
    <t>システム障害により、金（標準取引、ミニ取引及びオプション取引）に係わる夜間立会い（11 月2 日4 時まで）を休止。停止前に投資家から出されていた注文の一部が無効となった。</t>
    <phoneticPr fontId="2"/>
  </si>
  <si>
    <t>11 月1 日17 時よりはじまった夜間取引において、売買注文を表示するコンピュータ画面にエラーが出たため、19時17 分より取引を止めた。原因は気配情報の作成に係わるソフトの不具合。</t>
    <phoneticPr fontId="2"/>
  </si>
  <si>
    <t>・日本経済新聞
（ 2011.10.13夕刊）
・日経コンピュータ
（ 2012.1.19）</t>
    <phoneticPr fontId="2"/>
  </si>
  <si>
    <t>・東京工業品取引所報道発表
（ 2011.11.1/11.2/11.16）</t>
    <phoneticPr fontId="2"/>
  </si>
  <si>
    <t>債権取引システムの障害が発生し、取引が停止。</t>
    <phoneticPr fontId="2"/>
  </si>
  <si>
    <t>新システムへの移行中にあり、新システムと現行システムを移行中継システムを介して接続し、並行稼動中であった。移行中継システムの業務プログラムにバグがあり、その結果現行システム、新システムともダウンした。</t>
    <phoneticPr fontId="2"/>
  </si>
  <si>
    <t>・日本経済新聞
　（2011.11.12 朝刊）
・日経コンピュータ（2012.1.19）</t>
    <phoneticPr fontId="2"/>
  </si>
  <si>
    <t>競輪の車券投票を集計し、払い戻し金を確定するシステムに障害が発生。投票数や払戻金の表示が大幅に遅れたため当日予定の全国15 カ所計96 レースの競輪開催を中止。</t>
    <phoneticPr fontId="2"/>
  </si>
  <si>
    <t>当日のレース開催数が多く、近年では最大規模の発券状況となり各車券売り場からの票数などを集計する票数中継システムの処理が間に合わず、大幅に遅延した。</t>
    <phoneticPr fontId="2"/>
  </si>
  <si>
    <t>容量設計の
不備</t>
    <phoneticPr fontId="2"/>
  </si>
  <si>
    <t>・車両情報センター報道発表
　（2011.12.7/12.16）</t>
    <phoneticPr fontId="2"/>
  </si>
  <si>
    <t>12 月20 日12 時22 分に発生した中継伝送路の中断によってｓｐモードサーバーへのアクセスが集中し、過負荷となって通信がしにくい状況となった。同時に、ｓｐモードサーバの輻輳により、管理サーバにおける電話番号とIP アドレスの関連付けに不整合が発生した。</t>
    <phoneticPr fontId="2"/>
  </si>
  <si>
    <t>・NTT ドコモ報道発表（2011.12.21）
・日経ITpro（2011.12. 21）</t>
    <phoneticPr fontId="2"/>
  </si>
  <si>
    <t>クレジットカード精算システムの不具合（詳細は不明）。</t>
    <phoneticPr fontId="2"/>
  </si>
  <si>
    <t>通信の中継設備の故障と、障害に伴う通信の集中が原因と推定。</t>
    <phoneticPr fontId="2"/>
  </si>
  <si>
    <t>東京競馬
南関東4競馬場
共同トータリゼータシステム</t>
    <phoneticPr fontId="2"/>
  </si>
  <si>
    <t>JR（西日本、
九州、北海道）
座席予約システム</t>
    <rPh sb="18" eb="20">
      <t>ヨヤク</t>
    </rPh>
    <phoneticPr fontId="2"/>
  </si>
  <si>
    <t>JR 西日本、JR 九州、JR 北海道のインターネット列車予約サービスでシステム障害が発生し、携帯電話・パソコンからの座席予約・変更操作が利用出来ず。JR 西日本管内で約 1,500 件の予約・変更操作に影響。</t>
    <rPh sb="29" eb="31">
      <t>ヨヤク</t>
    </rPh>
    <rPh sb="61" eb="63">
      <t>ヨヤク</t>
    </rPh>
    <rPh sb="84" eb="85">
      <t>ヤク</t>
    </rPh>
    <rPh sb="94" eb="96">
      <t>ヨヤク</t>
    </rPh>
    <phoneticPr fontId="2"/>
  </si>
  <si>
    <t>JR 三社は、座席予約システムの管理を「鉄道情報システム」に委託しており、三社が同じサーバーを用いて「旅客販売総合システム（マルス）」に接続している。このサーバーがダウンしたためサービスが停止した。サーバーのダウンの原因はプログラムの設定ミス。</t>
    <rPh sb="9" eb="11">
      <t>ヨヤク</t>
    </rPh>
    <phoneticPr fontId="2"/>
  </si>
  <si>
    <t>相場の急変で処理が遅延したことが原因。</t>
    <phoneticPr fontId="2"/>
  </si>
  <si>
    <t>東京電力
地震記録収録装置</t>
    <phoneticPr fontId="2"/>
  </si>
  <si>
    <t>プログラムバグ</t>
    <phoneticPr fontId="2"/>
  </si>
  <si>
    <t>UQコミュニケーションズ　
WiMAXサービス</t>
    <phoneticPr fontId="2"/>
  </si>
  <si>
    <t>台風の影響などでアクセス増大。認証サーバーの応答が遅延して大量のリトライ処理を繰り返し、制御サーバーが過負荷状態に陥りシステム停止が発生。再起動を試みるも、輻輳状況下で内在していたソフトバグにより再度システム停止が発生。負荷を抑止しつつ再起動を順次行ったため復旧に長時間を要した。</t>
    <rPh sb="12" eb="14">
      <t>ゾウダイ</t>
    </rPh>
    <phoneticPr fontId="2"/>
  </si>
  <si>
    <t>WEB サイトを通じて提供されるすべてのサービス（振込み、残高照会、入出金明細の照会、住宅ローン申込など）が利用出来なくなり、回復まで約 10 時間を要した。</t>
    <rPh sb="67" eb="68">
      <t>ヤク</t>
    </rPh>
    <phoneticPr fontId="2"/>
  </si>
  <si>
    <t>サーバー群とインターネットを接続するスイッチが故障、予備機への自動切換えに失敗（原因不明）。その後、機器の遠隔監視・制御用サーバー及びWEB アプリケーション用サーバーの復旧が出来ず。前者は、搭載されていたNIC（ハードウェア）の潜在バグが顕在化して再立ち上げに失敗。後者は、DB サーバーとの通信を行うプログラムに不具合があり、再送を繰り返したため大量のログ情報が発生し、ログ領域がオーバーフローした結果、再起動に失敗。</t>
    <phoneticPr fontId="2"/>
  </si>
  <si>
    <t>気象庁の気象情報伝送処理システム（アデス）の東日本システムに障害が発生し、通信機能が停止。震度計などの観測データの収集、関係機関への情報提供が不能となった。西日本システムへの切替を行うまでの2 時間半にわたってこれら機能が中断した。東日本システムの復旧は20 時35 分となった。</t>
    <phoneticPr fontId="2"/>
  </si>
  <si>
    <t>2011 年3 月以降に観測装置の更新を行った全国38 カ所の気象台等において、気温・湿度・気圧の観測データの処理方法に誤りがあり、この期間の観測データの約3 割を訂正。これに伴い最高・最低気温も一部修正、真夏日等の日数も変更。</t>
    <rPh sb="77" eb="78">
      <t>ヤク</t>
    </rPh>
    <rPh sb="93" eb="95">
      <t>サイテイ</t>
    </rPh>
    <phoneticPr fontId="2"/>
  </si>
  <si>
    <t>システムの不具合により、カード決済した約 6 万8 千件（ 計約25 億8,100 万円）の請求・払い戻し手続きが最大1 カ月遅れた。うち、払い戻しは約 6 千件（計約1億7,100 万円）。</t>
    <rPh sb="19" eb="20">
      <t>ヤク</t>
    </rPh>
    <rPh sb="31" eb="32">
      <t>ヤク</t>
    </rPh>
    <rPh sb="75" eb="76">
      <t>ヤク</t>
    </rPh>
    <rPh sb="83" eb="84">
      <t>ヤク</t>
    </rPh>
    <phoneticPr fontId="2"/>
  </si>
  <si>
    <t>spモードが利用しにくい状況が発生。さらに、メールアドレスが、別人のメールアドレスに誤って設定され返信が意図しない相手に送信されるなどの障害が発生。約 10 万人に影響。</t>
    <rPh sb="74" eb="75">
      <t>ヤク</t>
    </rPh>
    <phoneticPr fontId="2"/>
  </si>
  <si>
    <t>JR 東日本
新幹線システム</t>
    <phoneticPr fontId="2"/>
  </si>
  <si>
    <t>日本年金機構
ホームページ</t>
    <phoneticPr fontId="2"/>
  </si>
  <si>
    <t>みずほ銀行
システム</t>
    <phoneticPr fontId="2"/>
  </si>
  <si>
    <t>ゆうちょ
銀行システム</t>
    <phoneticPr fontId="2"/>
  </si>
  <si>
    <t>新生銀行
システム</t>
    <phoneticPr fontId="2"/>
  </si>
  <si>
    <t>NTT ドコモ
システム</t>
    <phoneticPr fontId="2"/>
  </si>
  <si>
    <t>国土交通省
航空交通管理センターシステム</t>
    <phoneticPr fontId="2"/>
  </si>
  <si>
    <t>証券保管振替機構
ゲートウェイシステム</t>
    <phoneticPr fontId="2"/>
  </si>
  <si>
    <t>三菱UFJ
信託銀行システム</t>
    <phoneticPr fontId="2"/>
  </si>
  <si>
    <t>11時半頃</t>
    <rPh sb="2" eb="4">
      <t>ジハン</t>
    </rPh>
    <rPh sb="4" eb="5">
      <t>ゴロ</t>
    </rPh>
    <phoneticPr fontId="2"/>
  </si>
  <si>
    <t>22時頃</t>
    <rPh sb="2" eb="4">
      <t>ジゴロ</t>
    </rPh>
    <phoneticPr fontId="2"/>
  </si>
  <si>
    <t>10時頃</t>
    <rPh sb="2" eb="4">
      <t>ジゴロ</t>
    </rPh>
    <phoneticPr fontId="2"/>
  </si>
  <si>
    <t>8時45分頃</t>
    <rPh sb="1" eb="2">
      <t>ジ</t>
    </rPh>
    <rPh sb="4" eb="5">
      <t>フン</t>
    </rPh>
    <rPh sb="5" eb="6">
      <t>ゴロ</t>
    </rPh>
    <phoneticPr fontId="2"/>
  </si>
  <si>
    <t>10時14分頃</t>
    <rPh sb="2" eb="3">
      <t>ジ</t>
    </rPh>
    <rPh sb="5" eb="6">
      <t>フン</t>
    </rPh>
    <rPh sb="6" eb="7">
      <t>ゴロ</t>
    </rPh>
    <phoneticPr fontId="2"/>
  </si>
  <si>
    <t>4時頃</t>
    <rPh sb="1" eb="2">
      <t>ジ</t>
    </rPh>
    <rPh sb="2" eb="3">
      <t>ゴロ</t>
    </rPh>
    <phoneticPr fontId="2"/>
  </si>
  <si>
    <t>7時頃</t>
    <rPh sb="1" eb="2">
      <t>ジ</t>
    </rPh>
    <rPh sb="2" eb="3">
      <t>ゴロ</t>
    </rPh>
    <phoneticPr fontId="2"/>
  </si>
  <si>
    <t>電源障害</t>
    <phoneticPr fontId="2"/>
  </si>
  <si>
    <t>・日本経済新聞（2011.6.16 夕刊）</t>
    <phoneticPr fontId="2"/>
  </si>
  <si>
    <t>新サービスのプログラム設定ミス？</t>
    <phoneticPr fontId="2"/>
  </si>
  <si>
    <t>・日本年金機構報道発表
（ 2011.2.28）</t>
    <phoneticPr fontId="2"/>
  </si>
  <si>
    <t>―</t>
    <phoneticPr fontId="2"/>
  </si>
  <si>
    <t>運用ミス</t>
    <rPh sb="0" eb="2">
      <t>ウンヨウ</t>
    </rPh>
    <phoneticPr fontId="2"/>
  </si>
  <si>
    <t>・みずほ銀行　システム障害特別調査
　委員会調査報告書（2011.5.20）
・日経コンピュータ 2011.4.28 号
　動かないコンピュータ
・日経コンピュータ 2011.6.9 号
　みずほ銀障害の全貌</t>
    <phoneticPr fontId="2"/>
  </si>
  <si>
    <t>人為ミス</t>
    <phoneticPr fontId="2"/>
  </si>
  <si>
    <t>・日本経済新聞（2011.4.10 朝刊）
・ゆうちょ銀行報道発表（2011.4.9.10）</t>
    <phoneticPr fontId="2"/>
  </si>
  <si>
    <t>・新生銀行　報道発表（2011.4.25）</t>
    <phoneticPr fontId="2"/>
  </si>
  <si>
    <t>―</t>
    <phoneticPr fontId="2"/>
  </si>
  <si>
    <t>ハード障害に
よりソフト不
具合が顕在化</t>
    <phoneticPr fontId="2"/>
  </si>
  <si>
    <t>・NTT ドコモ　報道発表
（ 2011.6.14）
・日経コンピュータ 2011.7.21 号</t>
    <phoneticPr fontId="2"/>
  </si>
  <si>
    <t>・三菱UFJ 銀行報道発表
（ 2011.1.4.5）</t>
    <phoneticPr fontId="2"/>
  </si>
  <si>
    <t>・JR東日本報道発表
（ 2011.1.18）</t>
    <phoneticPr fontId="2"/>
  </si>
  <si>
    <t>・証券保管振替機構報道発表
（ 2011.2.4）</t>
    <phoneticPr fontId="2"/>
  </si>
  <si>
    <t>オンラインシステムに障害発生。全国の本支店の店頭及びATM での入出金、為替、照会などの取引2,884 件が不能に。インターネットバンキング利用の988 名が取引出来ず。ゆうちょ銀行やコンビニ店などでのATM における2,805 件の取引が出来ず。</t>
    <phoneticPr fontId="2"/>
  </si>
  <si>
    <t>1 日から3 日にかけて実施したシステムの更新作業で、更新すべきファイルを取違えたため。</t>
    <phoneticPr fontId="2"/>
  </si>
  <si>
    <t>新幹線の運行管理システム（COSMOS）においてダイヤの変更入力を行った際、予想ダイヤが表示されなくなったため、確認のため全列車を停止させた。列車8 本が立ち往生。運休・遅延本数は139 本、8 万1,200人に影響。</t>
    <phoneticPr fontId="2"/>
  </si>
  <si>
    <t>新幹線の運行管理システム（COSMOS）において、ダイヤ変更入力時に、修正データ数がシステムの限度値600 件を超えると、予想ダイヤを表示出来ない実装となっていた。このことに関する情報共有が出来ていなかった。</t>
    <phoneticPr fontId="2"/>
  </si>
  <si>
    <t>システムの限界値を超えて
入力したミス</t>
    <phoneticPr fontId="2"/>
  </si>
  <si>
    <t>保守時の人為ミス</t>
    <phoneticPr fontId="2"/>
  </si>
  <si>
    <t>“ほふり”のゲートウェイシステムに障害が発生し、日銀金融ネットワークに接続が不能となった。このため当日を決済日とする一般債、短期社債、投資信託の決済処理が出来なくなった。端末からのデータ入力の代替措置により決済は完了させた。</t>
    <phoneticPr fontId="2"/>
  </si>
  <si>
    <t>ゲートウェイシステムの認証にかかわる設定の誤り。</t>
    <phoneticPr fontId="2"/>
  </si>
  <si>
    <t>2 月28 日より新たに「ねんきんネット」サービス（年金加入記録をインターネット経由で個人が照会出来るサービス）が開始されたが、年金機構のホームページからログイン出来ない事態が発生。代替の方法を案内（ログイン用のURL を直接入力するなど）。</t>
    <phoneticPr fontId="2"/>
  </si>
  <si>
    <t>オンライン取引の開始が大幅に遅延。一部の取引はその後も利用出来ず。前日の夜間バッチ処理の異常終了により、決済処理が約 38 万件未処理となる。</t>
    <rPh sb="57" eb="58">
      <t>ヤク</t>
    </rPh>
    <phoneticPr fontId="2"/>
  </si>
  <si>
    <t>東日本大震災の義援金振込みが、特定の支店口座に集中し、あらかじめ設定してあった夜間バッチ処理の一口座当たりの処理件数の上限値を超えたため、夜間バッチ処理のエラーが多発し、処理の大幅な遅延を招いた。</t>
    <phoneticPr fontId="2"/>
  </si>
  <si>
    <t>前日の夜間バッチが完了せず、更にATM 障害が発生し障害対応も必要となり、取引開始が大幅に遅延。異常終了した夜間バッチ処理の回復が出来ず、新たな取引の処理も未処理となる。</t>
    <phoneticPr fontId="2"/>
  </si>
  <si>
    <t>16 日と同様、オンライン取引開始処理が大幅に遅延。一部時間帯にATM サービスやインターネットバンキングなどが利用停止となる。振込み約 50 万件の手続きが未処理となる。</t>
    <rPh sb="67" eb="68">
      <t>ヤク</t>
    </rPh>
    <phoneticPr fontId="2"/>
  </si>
  <si>
    <t>異常終了した夜間バッチ処理が夜間の時間帯中に回復出来ず、更にATM
障害も重なり、オンライン取引開始が大幅に遅れた。新たな取引のバッチ処理も持ち越され未処理となる。</t>
    <phoneticPr fontId="2"/>
  </si>
  <si>
    <t>異常終了した夜間バッチ処理の回復が出来ず、新たな取引の処理も未処理となる。</t>
    <phoneticPr fontId="2"/>
  </si>
  <si>
    <t>3 連休（19 ～ 21 日）中はATM、インターネットバンキングは完全停止。22 日朝、振込み以外の業務は正常に回復。振込みを含め全業務は22 日午後回復。しかし、未処理振込みが更に残っていることが判明、24 日すべての処理が完了した。</t>
    <phoneticPr fontId="2"/>
  </si>
  <si>
    <t>航空各社から提出された飛行計画を一括収集して全国各地の航空管制に配信する飛行情報管理システムの障害。43 便に30 分以上の遅れ。最大1 時間22 分の遅れ。</t>
    <rPh sb="18" eb="20">
      <t>シュウシュウ</t>
    </rPh>
    <phoneticPr fontId="2"/>
  </si>
  <si>
    <t>オンライン業務を停止し、夜間バッチ処理の未処理分の回復を図り22日時点で大半が解消した。しかし、作業時間の不足により22 日時点で約 16 万件が未送信、23 日も約 1,000件が未送信となり、すべての解消は24 日となった。</t>
    <rPh sb="65" eb="66">
      <t>ヤク</t>
    </rPh>
    <rPh sb="82" eb="83">
      <t>ヤク</t>
    </rPh>
    <phoneticPr fontId="2"/>
  </si>
  <si>
    <t>東日本地域（北海道、東北、関東、信越など）の約 1,000 台のATM（全国ATM 約26,000 台の内約 4％に相当）で、取引出来ず。</t>
    <rPh sb="22" eb="23">
      <t>ヤク</t>
    </rPh>
    <rPh sb="42" eb="43">
      <t>ヤク</t>
    </rPh>
    <rPh sb="53" eb="54">
      <t>ヤク</t>
    </rPh>
    <phoneticPr fontId="2"/>
  </si>
  <si>
    <t>7 日夜に発生した地震による停電からの復旧作業における人為的ミス。</t>
    <phoneticPr fontId="2"/>
  </si>
  <si>
    <t>顧客情報や取引データを保存したデータベースの障害（ハードかソフトかは不明）。</t>
    <phoneticPr fontId="2"/>
  </si>
  <si>
    <t>給与振込み約 62 万件、総額1,256 億円が処理出来ず。決済の未処理は17 日までの約50 万件と合わせて約 112 万件となった。店頭で仮払い。ATM は預金の出し入れに限って稼動。インターネットバンキングは停止。</t>
    <rPh sb="5" eb="6">
      <t>ヤク</t>
    </rPh>
    <rPh sb="44" eb="45">
      <t>ヤク</t>
    </rPh>
    <rPh sb="55" eb="56">
      <t>ヤク</t>
    </rPh>
    <phoneticPr fontId="2"/>
  </si>
  <si>
    <t>オンライン取引開始処理が大幅に遅延。一部時間帯にATM サービスやインターネットバンキングなどが利用停止となる。振込み約 44 万件、総額約5,700 億円の手続きが未処理。</t>
    <rPh sb="59" eb="60">
      <t>ヤク</t>
    </rPh>
    <rPh sb="69" eb="70">
      <t>ヤク</t>
    </rPh>
    <phoneticPr fontId="2"/>
  </si>
  <si>
    <t>個人向け、提携先など約約65,000 台のATM及びインターネットバンキング、モバイルバンキングのサービスが停止。</t>
    <rPh sb="10" eb="11">
      <t>ヤク</t>
    </rPh>
    <rPh sb="11" eb="12">
      <t>ヤク</t>
    </rPh>
    <phoneticPr fontId="2"/>
  </si>
  <si>
    <t>関東・甲信越の約 172 万台の携帯電話の通信障害。</t>
    <rPh sb="7" eb="8">
      <t>ヤク</t>
    </rPh>
    <phoneticPr fontId="2"/>
  </si>
  <si>
    <t>電源装置が故障し、バックアップ機も使用出来ず。電源装置の交換により復旧。その間、ファックスによる手作業で対応。</t>
    <phoneticPr fontId="2"/>
  </si>
  <si>
    <t>携帯電話の位置情報を管理するシステムのパッケージ（ハードウェア）故障がトリガーとなり、システム切り替えが発生し、位置登録の負荷が急増。ソフトウェアの過負荷耐性が不足していたため、システムの処理能力が低下しふくそう状態となった
ため、通信を規制した。システムが安定したため通常状態へ移行したと
ころ、切替ソフトウェアの不具合により、再度システム切替が発生し、同様の事象が再発した。</t>
    <rPh sb="64" eb="66">
      <t>キュウゾウ</t>
    </rPh>
    <phoneticPr fontId="2"/>
  </si>
  <si>
    <t>羽田航空管制
システム</t>
    <phoneticPr fontId="2"/>
  </si>
  <si>
    <t>au 携帯電話サービス
オーダー受付システム</t>
    <phoneticPr fontId="2"/>
  </si>
  <si>
    <t>西日本シティ
銀行システム</t>
    <phoneticPr fontId="2"/>
  </si>
  <si>
    <t>消防庁
全国瞬時警報システム
（J-ALERT）</t>
    <phoneticPr fontId="2"/>
  </si>
  <si>
    <t>ドイツ証券
株発注システム</t>
    <phoneticPr fontId="2"/>
  </si>
  <si>
    <t>JR 東海新幹線
予約サイト</t>
    <rPh sb="9" eb="11">
      <t>ヨヤク</t>
    </rPh>
    <phoneticPr fontId="2"/>
  </si>
  <si>
    <t>ゆうちょ
銀行システム</t>
    <phoneticPr fontId="2"/>
  </si>
  <si>
    <t>(不明）</t>
    <rPh sb="1" eb="3">
      <t>フメイ</t>
    </rPh>
    <phoneticPr fontId="2"/>
  </si>
  <si>
    <t>・読売新聞（大阪･夕刊2010.6.15）
・ＪＲ西日本報道発表（2010.6.15）</t>
    <phoneticPr fontId="2"/>
  </si>
  <si>
    <t>ANA 国際線
搭乗手続きシステム</t>
    <phoneticPr fontId="2"/>
  </si>
  <si>
    <t>日本年金機構
システム</t>
    <phoneticPr fontId="2"/>
  </si>
  <si>
    <t>外為どっとコム
システム</t>
    <phoneticPr fontId="2"/>
  </si>
  <si>
    <t>NTT 東日本　
フレッツ光ネクスト</t>
    <phoneticPr fontId="2"/>
  </si>
  <si>
    <t>南都銀行
システム</t>
    <phoneticPr fontId="2"/>
  </si>
  <si>
    <t>住友信託銀行
システム</t>
    <phoneticPr fontId="2"/>
  </si>
  <si>
    <t>新生銀行
システム</t>
    <phoneticPr fontId="2"/>
  </si>
  <si>
    <t>医療情報
システム（CIS）</t>
    <phoneticPr fontId="2"/>
  </si>
  <si>
    <t>日経新聞社
株価情報システム</t>
    <phoneticPr fontId="2"/>
  </si>
  <si>
    <t>末</t>
    <rPh sb="0" eb="1">
      <t>マツ</t>
    </rPh>
    <phoneticPr fontId="2"/>
  </si>
  <si>
    <t>11時35分頃</t>
    <rPh sb="2" eb="3">
      <t>ジ</t>
    </rPh>
    <rPh sb="5" eb="6">
      <t>フン</t>
    </rPh>
    <rPh sb="6" eb="7">
      <t>ゴロ</t>
    </rPh>
    <phoneticPr fontId="2"/>
  </si>
  <si>
    <t>前場取引開始時</t>
    <rPh sb="0" eb="2">
      <t>ゼンバ</t>
    </rPh>
    <rPh sb="2" eb="4">
      <t>トリヒキ</t>
    </rPh>
    <rPh sb="4" eb="6">
      <t>カイシ</t>
    </rPh>
    <rPh sb="6" eb="7">
      <t>ジ</t>
    </rPh>
    <phoneticPr fontId="2"/>
  </si>
  <si>
    <t>7時</t>
    <rPh sb="1" eb="2">
      <t>ジ</t>
    </rPh>
    <phoneticPr fontId="2"/>
  </si>
  <si>
    <t>17時20分頃</t>
    <rPh sb="2" eb="3">
      <t>ジ</t>
    </rPh>
    <rPh sb="5" eb="6">
      <t>フン</t>
    </rPh>
    <rPh sb="6" eb="7">
      <t>ゴロ</t>
    </rPh>
    <phoneticPr fontId="2"/>
  </si>
  <si>
    <t>12時頃</t>
    <rPh sb="2" eb="3">
      <t>ジ</t>
    </rPh>
    <rPh sb="3" eb="4">
      <t>ゴロ</t>
    </rPh>
    <phoneticPr fontId="2"/>
  </si>
  <si>
    <t>未明</t>
    <rPh sb="0" eb="2">
      <t>ミメイ</t>
    </rPh>
    <phoneticPr fontId="2"/>
  </si>
  <si>
    <t>13時過ぎ</t>
    <rPh sb="2" eb="4">
      <t>ジス</t>
    </rPh>
    <phoneticPr fontId="2"/>
  </si>
  <si>
    <t>J-ALERT システムの受信機プログラムのバグ。</t>
    <phoneticPr fontId="2"/>
  </si>
  <si>
    <t>新幹線チケット予約サービスが利用不能。約1,500 件の予約、変更に影響。</t>
    <rPh sb="7" eb="9">
      <t>ヨヤク</t>
    </rPh>
    <rPh sb="19" eb="20">
      <t>ヤク</t>
    </rPh>
    <rPh sb="28" eb="30">
      <t>ヨヤク</t>
    </rPh>
    <phoneticPr fontId="2"/>
  </si>
  <si>
    <t>・ITpro ニュース（2010.07.29/350797）
・ITpro ニュース（2010.07.29/350822）</t>
    <phoneticPr fontId="2"/>
  </si>
  <si>
    <t>株価情報システムのソフトの不具合。</t>
    <phoneticPr fontId="2"/>
  </si>
  <si>
    <t>メモリ領域
設定ミス</t>
    <rPh sb="3" eb="5">
      <t>リョウイキ</t>
    </rPh>
    <rPh sb="6" eb="8">
      <t>セッテイ</t>
    </rPh>
    <phoneticPr fontId="2"/>
  </si>
  <si>
    <t>テストデータの
削除忘れ</t>
    <rPh sb="8" eb="10">
      <t>サクジョ</t>
    </rPh>
    <rPh sb="10" eb="11">
      <t>ワス</t>
    </rPh>
    <phoneticPr fontId="2"/>
  </si>
  <si>
    <t>データ設定ミス</t>
    <rPh sb="3" eb="5">
      <t>セッテイ</t>
    </rPh>
    <phoneticPr fontId="2"/>
  </si>
  <si>
    <t>日経新聞（2010.12.28 朝刊）</t>
    <phoneticPr fontId="2"/>
  </si>
  <si>
    <t>・東邦大学医療センター報道発表
（ 2010.12.24）
・ＪＲ東京総合病院　報道発表（2010.12.24）
・日経コンピュータ2011.3.3 号 p.106</t>
    <phoneticPr fontId="2"/>
  </si>
  <si>
    <t>・日経新聞（2010.12.5 朝刊）</t>
    <phoneticPr fontId="2"/>
  </si>
  <si>
    <t>・ITpro ニュース（2010.11.11/354060）</t>
    <phoneticPr fontId="2"/>
  </si>
  <si>
    <t>・ITpro ニュース（2010.10.30/353639）</t>
    <phoneticPr fontId="2"/>
  </si>
  <si>
    <t>・NTT 東日本　報道発表（2010.10.19）</t>
    <phoneticPr fontId="2"/>
  </si>
  <si>
    <t>・日経コンピュータ2010.10.27 号p.92
・日経新聞（2011.8.10 夕刊）</t>
    <phoneticPr fontId="2"/>
  </si>
  <si>
    <t>・日本年金機構　報道発表（2010.9.1）
・日経コンピュータ2010.11.10 号 p.84</t>
    <phoneticPr fontId="2"/>
  </si>
  <si>
    <t>・産経新聞（2010.8.19 朝刊）
・（株）ミクシィ　報道発表（2010.8.12）
・日経コンピュータ2010.9.15 号 ｐ.82</t>
    <phoneticPr fontId="2"/>
  </si>
  <si>
    <t>・日経コンピュータ　2010.2.3 号p.104
・ITpro ニュース（2010.01.14/343219）
・ITpro ニュース（2010.01.15/343263）</t>
    <phoneticPr fontId="2"/>
  </si>
  <si>
    <t>・KDDI お知らせ
　（2010.01.26　15 時30 分　復旧報）
・ITproニュース（ 2010.01.26/343788）</t>
    <phoneticPr fontId="2"/>
  </si>
  <si>
    <t>・西日本シティ銀行報道発表（2010.2.1）
・日経コンピュータ　2010.2.17 号 p.90</t>
    <phoneticPr fontId="2"/>
  </si>
  <si>
    <t>・IT proニュース（ 2010.03.10/345603）
・よんななニュース（2010.03.09）</t>
    <phoneticPr fontId="2"/>
  </si>
  <si>
    <t>・ITpro ニュース
　（2010.07.16/350396）</t>
    <phoneticPr fontId="2"/>
  </si>
  <si>
    <t>・朝日新聞、日経新聞他（2010.7.13 朝刊）
・日経コンピュータ2010.8.4 号p.11
・日経コンピュータ2010.9.1 号p.92</t>
    <phoneticPr fontId="2"/>
  </si>
  <si>
    <t>ターミナルレーダ情報処理システム（ARTS）のダウンにより、旅客機の欠航24 便、遅延177 便、約 4,900 人に影響。</t>
    <rPh sb="49" eb="50">
      <t>ヤク</t>
    </rPh>
    <phoneticPr fontId="2"/>
  </si>
  <si>
    <t>気象情報を取り込むメモリ領域の容量不足により処理の大幅な遅延発生。データ量見積り不備によるメモリ領域設定ミス。ARTS の更改（14 日）が契機。</t>
    <phoneticPr fontId="2"/>
  </si>
  <si>
    <t>au 携帯電話の新規加入、機種変更、解約受付などが停止。</t>
    <rPh sb="18" eb="20">
      <t>カイヤク</t>
    </rPh>
    <phoneticPr fontId="2"/>
  </si>
  <si>
    <t>受付システムで受け付けたオーダーをバックエンドシステムへ反映するバッチ処理中に処理番号の重複が発生し、バックエンドシステムがダウン。</t>
    <phoneticPr fontId="2"/>
  </si>
  <si>
    <t>ATM1,400 台、窓口、他行、コンビニATM でのキャッシュカード取引全面停止。外部システムとの接続も不能。</t>
    <phoneticPr fontId="2"/>
  </si>
  <si>
    <t>業務プログラムの変更不良が引き金となり、名寄せ口座番号照会によって特定口座を照会した場合にシステムメモリに不具合が生じた。</t>
    <phoneticPr fontId="2"/>
  </si>
  <si>
    <t>誤った先物売り注文を大量発注（6,910 回の注文、合計16 兆円）。監視していた担当者によって2分以内に取り消し。</t>
    <phoneticPr fontId="2"/>
  </si>
  <si>
    <t>前日のシステム更新（データファイル形式の変更）によって市場データを正しく読み込めなかったためアルゴリズム取引プログラムが誤った注文を出した。</t>
    <phoneticPr fontId="2"/>
  </si>
  <si>
    <t>全国約 2 万6 千台のATM から、他行のカードを使った取引、他行への送金が不能。インターネットバンキングによる他行との取引不能。約一万件の取引きに影響。</t>
    <rPh sb="2" eb="3">
      <t>ヤク</t>
    </rPh>
    <rPh sb="66" eb="67">
      <t>ヤク</t>
    </rPh>
    <phoneticPr fontId="2"/>
  </si>
  <si>
    <t>磁気ディスク装置内の制御プログラムバグによる誤った切り替え処理によりシステムダウン。更に、エラーメッセージの大量発生による過負荷で対外接続システムもダウン。</t>
    <phoneticPr fontId="2"/>
  </si>
  <si>
    <t>国際線搭乗手続きが不能。18 便が最大2 時間以上の遅れ。約3,800 人に影響。</t>
    <rPh sb="29" eb="30">
      <t>ヤク</t>
    </rPh>
    <phoneticPr fontId="2"/>
  </si>
  <si>
    <t>断続的なアクセス障害。アクセスがし難い不安定な状態が続く。2,102 万人のユーザに影響。</t>
    <phoneticPr fontId="2"/>
  </si>
  <si>
    <t>新機能追加が引き金となって高負荷が発生し、データキャッシュ制御ソフト（memocashed）のバグが顕在化。</t>
    <phoneticPr fontId="2"/>
  </si>
  <si>
    <t>2007 年度から2010 年度にかけて、83 人に対し合計39,857 千円の年金を過払いしていた（2010 年9 月1 日公表）。</t>
    <phoneticPr fontId="2"/>
  </si>
  <si>
    <t>在職による年金停止額を判別するプログラムの不具合（仕様ミスか実装ミスかは不明）。</t>
    <phoneticPr fontId="2"/>
  </si>
  <si>
    <t>外貨の為替レートとして誤った値を配信。2010 年7 月13 日にも誤配信が発生。その他多くのトラブルにより金融庁より1 ヵ月間の業務停止命令（2010 年9 月17 日）。</t>
    <phoneticPr fontId="2"/>
  </si>
  <si>
    <t>テスト用に使った仮のデータを誤って本番に反映（7 月13 日の事故は、誤配信防止プログラムの不備）。</t>
    <phoneticPr fontId="2"/>
  </si>
  <si>
    <t>インターネット接続及びVPN サービスが一部で利用できず。</t>
    <phoneticPr fontId="2"/>
  </si>
  <si>
    <t>DNS一台のメンテナンス作業を行った際、データ設定に誤りがあった。</t>
    <phoneticPr fontId="2"/>
  </si>
  <si>
    <t>残高証明書の発行手数料を2 重引き落とし。被害件数は約 7,000 件。</t>
    <rPh sb="26" eb="27">
      <t>ヤク</t>
    </rPh>
    <phoneticPr fontId="2"/>
  </si>
  <si>
    <t>2010 年10 月初旬に実施したテストにおいて用いたテスト・データの削除を忘れ、そのままバッチ処理を実行したため、二重引き落としが発生。</t>
    <phoneticPr fontId="2"/>
  </si>
  <si>
    <t>提携先であるゆうちょ銀行、セブン銀行のATM や住友信託銀行自身のインターネットバンキングなどのサービスにおいて、現金の引き出しや振込み、残高照会など約1,700件の取引が不能。</t>
    <rPh sb="75" eb="76">
      <t>ヤク</t>
    </rPh>
    <phoneticPr fontId="2"/>
  </si>
  <si>
    <t>ホストマシンと提携行とを接続するネットワーク制御システムの障害。機器交換で障害の回避は出来たが原因は調査中。</t>
    <phoneticPr fontId="2"/>
  </si>
  <si>
    <t>一部のATMでは現金が少額しか引き出せず、利用明細の残高表示出来ず。ネットバンキングでは外為取引が利用不能。提携金融機関の一部ATMで出金が制限された。</t>
    <phoneticPr fontId="2"/>
  </si>
  <si>
    <t>医療情報システム（ＣＩＳ）の不具合により、医師が登録した処置内容とは異なる指示が出力され、3 人の患者に誤注射（東邦大学医療センタ）。ＪＲ東京総合病院でも点滴事故が3 件、投薬誤りが一件発生。</t>
    <phoneticPr fontId="2"/>
  </si>
  <si>
    <t>医療情報システムのソフトの不具合。システムへの処置内容の登録と発行という2 つの操作を、数秒から十数秒の短時間に続けて実施した場合に顕在化するバグ。プログラム修正は2011 年1 月18 日に終了。</t>
    <phoneticPr fontId="2"/>
  </si>
  <si>
    <t>現象と原因
公開された障害発生メカニズム(下段：非公開の場合、省略）</t>
    <rPh sb="0" eb="2">
      <t>ゲンショウ</t>
    </rPh>
    <rPh sb="3" eb="5">
      <t>ゲンイン</t>
    </rPh>
    <phoneticPr fontId="6"/>
  </si>
  <si>
    <t>津波注意報を一部地域について解除した際に「注意報が発令された」と誤った情報が伝達され、防災無線を通じて誤放送された（5 県6 市）。</t>
    <phoneticPr fontId="2"/>
  </si>
  <si>
    <t>mixi</t>
    <phoneticPr fontId="2"/>
  </si>
  <si>
    <t>放送局向けに提供している株価情報システムに不具合。テレビ東京とそのネットワーク各局、BS ジャパン、日経CNBC の放送において個別銘柄の株価などが表示出来なくなった。</t>
    <phoneticPr fontId="2"/>
  </si>
  <si>
    <t>10日中に処理すべき他行宛ての振込み処理約3万５０００件が完了しなかった。翌11日午前にすべての送金処理が完了。影響を受けた取引額は総計約64億2,100万円。</t>
    <rPh sb="2" eb="3">
      <t>ニチ</t>
    </rPh>
    <rPh sb="3" eb="4">
      <t>チュウ</t>
    </rPh>
    <rPh sb="5" eb="7">
      <t>ショリ</t>
    </rPh>
    <rPh sb="10" eb="12">
      <t>タコウ</t>
    </rPh>
    <rPh sb="12" eb="13">
      <t>アテ</t>
    </rPh>
    <rPh sb="15" eb="17">
      <t>フリコ</t>
    </rPh>
    <rPh sb="18" eb="20">
      <t>ショリ</t>
    </rPh>
    <rPh sb="20" eb="21">
      <t>ヤク</t>
    </rPh>
    <rPh sb="22" eb="23">
      <t>マン</t>
    </rPh>
    <rPh sb="27" eb="28">
      <t>ケン</t>
    </rPh>
    <rPh sb="29" eb="31">
      <t>カンリョウ</t>
    </rPh>
    <rPh sb="37" eb="38">
      <t>ヨク</t>
    </rPh>
    <rPh sb="40" eb="41">
      <t>ニチ</t>
    </rPh>
    <rPh sb="41" eb="43">
      <t>ゴゼン</t>
    </rPh>
    <rPh sb="48" eb="50">
      <t>ソウキン</t>
    </rPh>
    <rPh sb="50" eb="52">
      <t>ショリ</t>
    </rPh>
    <rPh sb="53" eb="55">
      <t>カンリョウ</t>
    </rPh>
    <rPh sb="56" eb="58">
      <t>エイキョウ</t>
    </rPh>
    <rPh sb="59" eb="60">
      <t>ウ</t>
    </rPh>
    <rPh sb="62" eb="65">
      <t>トリヒキガク</t>
    </rPh>
    <rPh sb="66" eb="68">
      <t>ソウケイ</t>
    </rPh>
    <rPh sb="68" eb="69">
      <t>ヤク</t>
    </rPh>
    <rPh sb="71" eb="72">
      <t>オク</t>
    </rPh>
    <rPh sb="77" eb="79">
      <t>マンエン</t>
    </rPh>
    <phoneticPr fontId="10"/>
  </si>
  <si>
    <t>1月8日から9日にかけて全銀為替取引システムの移転作業を行ったところ、処理速度が低下したためバックアップ機に切り替えたが処理の一部が完了出来なかった。原因は未発表。</t>
    <rPh sb="1" eb="2">
      <t>ガツ</t>
    </rPh>
    <rPh sb="3" eb="4">
      <t>ニチ</t>
    </rPh>
    <rPh sb="7" eb="8">
      <t>ニチ</t>
    </rPh>
    <rPh sb="12" eb="13">
      <t>ゼン</t>
    </rPh>
    <rPh sb="13" eb="14">
      <t>ギン</t>
    </rPh>
    <rPh sb="14" eb="16">
      <t>カワセ</t>
    </rPh>
    <rPh sb="16" eb="18">
      <t>トリヒキ</t>
    </rPh>
    <rPh sb="23" eb="25">
      <t>イテン</t>
    </rPh>
    <rPh sb="25" eb="27">
      <t>サギョウ</t>
    </rPh>
    <rPh sb="28" eb="29">
      <t>オコナ</t>
    </rPh>
    <rPh sb="35" eb="37">
      <t>ショリ</t>
    </rPh>
    <rPh sb="37" eb="39">
      <t>ソクド</t>
    </rPh>
    <rPh sb="40" eb="42">
      <t>テイカ</t>
    </rPh>
    <rPh sb="52" eb="53">
      <t>キ</t>
    </rPh>
    <rPh sb="54" eb="55">
      <t>キ</t>
    </rPh>
    <rPh sb="56" eb="57">
      <t>カ</t>
    </rPh>
    <rPh sb="60" eb="62">
      <t>ショリ</t>
    </rPh>
    <rPh sb="63" eb="65">
      <t>イチブ</t>
    </rPh>
    <rPh sb="66" eb="68">
      <t>カンリョウ</t>
    </rPh>
    <rPh sb="68" eb="70">
      <t>デキ</t>
    </rPh>
    <rPh sb="75" eb="77">
      <t>ゲンイン</t>
    </rPh>
    <rPh sb="78" eb="81">
      <t>ミハッピョウ</t>
    </rPh>
    <phoneticPr fontId="10"/>
  </si>
  <si>
    <t>２月２日午前７時３８分、株式売買システムで一部の銘柄の相場情報（東証の２４１銘柄及び札幌証券取引所の全７４銘柄）が配信出来ない事象が発生したため、同日午前９時００分から当該銘柄について売買停止。その後、同日午前１０時５６分に、システム障害の復旧作業と最終確認を完了しため、同日午後０時３０分から取引を開始。</t>
    <rPh sb="32" eb="34">
      <t>トウショウ</t>
    </rPh>
    <rPh sb="59" eb="61">
      <t>デキ</t>
    </rPh>
    <rPh sb="73" eb="75">
      <t>ドウジツ</t>
    </rPh>
    <rPh sb="101" eb="103">
      <t>ドウジツ</t>
    </rPh>
    <rPh sb="136" eb="138">
      <t>ドウジツ</t>
    </rPh>
    <phoneticPr fontId="10"/>
  </si>
  <si>
    <t>2時頃</t>
    <rPh sb="1" eb="2">
      <t>ジ</t>
    </rPh>
    <rPh sb="2" eb="3">
      <t>ゴロ</t>
    </rPh>
    <phoneticPr fontId="10"/>
  </si>
  <si>
    <t xml:space="preserve">KDDI
携帯電話システム
</t>
    <rPh sb="5" eb="7">
      <t>ケイタイ</t>
    </rPh>
    <rPh sb="7" eb="9">
      <t>デンワ</t>
    </rPh>
    <phoneticPr fontId="10"/>
  </si>
  <si>
    <t>ネットワークセンタ内の通信設備の電源設備の故障。</t>
    <rPh sb="9" eb="10">
      <t>ナイ</t>
    </rPh>
    <rPh sb="11" eb="13">
      <t>ツウシン</t>
    </rPh>
    <rPh sb="13" eb="15">
      <t>セツビ</t>
    </rPh>
    <rPh sb="16" eb="18">
      <t>デンゲン</t>
    </rPh>
    <rPh sb="18" eb="20">
      <t>セツビ</t>
    </rPh>
    <rPh sb="21" eb="23">
      <t>コショウ</t>
    </rPh>
    <phoneticPr fontId="10"/>
  </si>
  <si>
    <t>4月1日に住友、中央三井、中央三井アセットの3信託銀行が合併し、翌2日が営業初日であった。不具合は合併に伴うプログラムの考慮漏れによるもの。</t>
    <rPh sb="1" eb="2">
      <t>ガツ</t>
    </rPh>
    <rPh sb="2" eb="4">
      <t>イチニチ</t>
    </rPh>
    <rPh sb="5" eb="7">
      <t>スミトモ</t>
    </rPh>
    <rPh sb="8" eb="10">
      <t>チュウオウ</t>
    </rPh>
    <rPh sb="10" eb="12">
      <t>ミツイ</t>
    </rPh>
    <rPh sb="13" eb="15">
      <t>チュウオウ</t>
    </rPh>
    <rPh sb="15" eb="17">
      <t>ミツイ</t>
    </rPh>
    <rPh sb="23" eb="25">
      <t>シンタク</t>
    </rPh>
    <rPh sb="25" eb="27">
      <t>ギンコウ</t>
    </rPh>
    <rPh sb="28" eb="30">
      <t>ガッペイ</t>
    </rPh>
    <rPh sb="32" eb="33">
      <t>ヨク</t>
    </rPh>
    <rPh sb="34" eb="35">
      <t>ニチ</t>
    </rPh>
    <rPh sb="36" eb="38">
      <t>エイギョウ</t>
    </rPh>
    <rPh sb="38" eb="40">
      <t>ショニチ</t>
    </rPh>
    <rPh sb="45" eb="48">
      <t>フグアイ</t>
    </rPh>
    <rPh sb="49" eb="51">
      <t>ガッペイ</t>
    </rPh>
    <rPh sb="52" eb="53">
      <t>トモナ</t>
    </rPh>
    <rPh sb="60" eb="62">
      <t>コウリョ</t>
    </rPh>
    <rPh sb="62" eb="63">
      <t>モ</t>
    </rPh>
    <phoneticPr fontId="10"/>
  </si>
  <si>
    <t>・KDDI報道発表（2012.2.9）</t>
    <rPh sb="5" eb="7">
      <t>ホウドウ</t>
    </rPh>
    <rPh sb="7" eb="9">
      <t>ハッピョウ</t>
    </rPh>
    <phoneticPr fontId="10"/>
  </si>
  <si>
    <t>・KDDI報道発表（2012.2.12）</t>
    <rPh sb="5" eb="7">
      <t>ホウドウ</t>
    </rPh>
    <rPh sb="7" eb="9">
      <t>ハッピョウ</t>
    </rPh>
    <phoneticPr fontId="10"/>
  </si>
  <si>
    <t xml:space="preserve">・三井住友信託銀行報道発表（2012.4.2）
</t>
    <rPh sb="1" eb="3">
      <t>ミツイ</t>
    </rPh>
    <rPh sb="3" eb="5">
      <t>スミトモ</t>
    </rPh>
    <rPh sb="5" eb="7">
      <t>シンタク</t>
    </rPh>
    <rPh sb="7" eb="9">
      <t>ギンコウ</t>
    </rPh>
    <rPh sb="9" eb="11">
      <t>ホウドウ</t>
    </rPh>
    <rPh sb="11" eb="13">
      <t>ハッピョウ</t>
    </rPh>
    <phoneticPr fontId="10"/>
  </si>
  <si>
    <t>金利先物等4商品の取引が停止。約1時間後に再開。</t>
    <rPh sb="0" eb="2">
      <t>キンリ</t>
    </rPh>
    <rPh sb="2" eb="4">
      <t>サキモノ</t>
    </rPh>
    <rPh sb="4" eb="5">
      <t>ナド</t>
    </rPh>
    <rPh sb="6" eb="8">
      <t>ショウヒン</t>
    </rPh>
    <rPh sb="9" eb="11">
      <t>トリヒキ</t>
    </rPh>
    <rPh sb="12" eb="14">
      <t>テイシ</t>
    </rPh>
    <rPh sb="15" eb="16">
      <t>ヤク</t>
    </rPh>
    <rPh sb="17" eb="20">
      <t>ジカンゴ</t>
    </rPh>
    <rPh sb="19" eb="20">
      <t>ゴ</t>
    </rPh>
    <rPh sb="21" eb="23">
      <t>サイカイ</t>
    </rPh>
    <phoneticPr fontId="10"/>
  </si>
  <si>
    <t>富士通
館林データセンター</t>
    <rPh sb="0" eb="3">
      <t>フジツウ</t>
    </rPh>
    <rPh sb="4" eb="6">
      <t>タテバヤシ</t>
    </rPh>
    <phoneticPr fontId="10"/>
  </si>
  <si>
    <t>データセンターを利用していた多数のシステムが影響を受ける。サークルKサンクスの設置するATMが6月7日午前6時から午後9時まで利用不能に。ソニー銀行の全サービスがダウン。インターネットバンキングやATMが利用不能。同日13時3分に復旧。東京スター銀行の全ATMが利用不能に。同日22時3分にサービスが復旧。ニフティのメールサービス、ブログ、クラウドなどのサービスが利用できず。同日19時40分に復旧。</t>
    <rPh sb="8" eb="10">
      <t>リヨウ</t>
    </rPh>
    <rPh sb="14" eb="16">
      <t>タスウ</t>
    </rPh>
    <rPh sb="22" eb="24">
      <t>エイキョウ</t>
    </rPh>
    <rPh sb="25" eb="26">
      <t>ウ</t>
    </rPh>
    <rPh sb="39" eb="41">
      <t>セッチ</t>
    </rPh>
    <rPh sb="48" eb="49">
      <t>ガツ</t>
    </rPh>
    <rPh sb="50" eb="51">
      <t>ニチ</t>
    </rPh>
    <rPh sb="51" eb="53">
      <t>ゴゼン</t>
    </rPh>
    <rPh sb="54" eb="55">
      <t>ジ</t>
    </rPh>
    <rPh sb="57" eb="59">
      <t>ゴゴ</t>
    </rPh>
    <rPh sb="60" eb="61">
      <t>ジ</t>
    </rPh>
    <rPh sb="63" eb="65">
      <t>リヨウ</t>
    </rPh>
    <rPh sb="65" eb="67">
      <t>フノウ</t>
    </rPh>
    <rPh sb="72" eb="74">
      <t>ギンコウ</t>
    </rPh>
    <rPh sb="107" eb="109">
      <t>ドウジツ</t>
    </rPh>
    <rPh sb="137" eb="139">
      <t>ドウジツ</t>
    </rPh>
    <rPh sb="188" eb="190">
      <t>ドウジツ</t>
    </rPh>
    <phoneticPr fontId="10"/>
  </si>
  <si>
    <t>データセンターの電源故障。</t>
    <rPh sb="8" eb="10">
      <t>デンゲン</t>
    </rPh>
    <rPh sb="10" eb="12">
      <t>コショウ</t>
    </rPh>
    <phoneticPr fontId="10"/>
  </si>
  <si>
    <t>・ニフティ（株）報道発表（2012.6.7/6.8）
・日経コンピュータ（2012.7.5/7.19）
・ソニー銀行報道発表（2012.6.7）</t>
    <rPh sb="6" eb="7">
      <t>カブ</t>
    </rPh>
    <rPh sb="8" eb="10">
      <t>ホウドウ</t>
    </rPh>
    <rPh sb="10" eb="12">
      <t>ハッピョウ</t>
    </rPh>
    <rPh sb="28" eb="30">
      <t>ニッケイ</t>
    </rPh>
    <rPh sb="56" eb="58">
      <t>ギンコウ</t>
    </rPh>
    <rPh sb="58" eb="60">
      <t>ホウドウ</t>
    </rPh>
    <rPh sb="60" eb="62">
      <t>ハッピョウ</t>
    </rPh>
    <phoneticPr fontId="10"/>
  </si>
  <si>
    <t>ATMシステムの障害により、中国地方4県と兵庫県に設置されたATM356台で通帳やキャッシュカードがATMから戻らないトラブルなどが発生し取引出来なくなった。全国のコンビニのATMでもトラブルが発生したため入金と振込みを停止した。17日夜までに全面的に復旧。</t>
    <rPh sb="8" eb="10">
      <t>ショウガイ</t>
    </rPh>
    <rPh sb="14" eb="16">
      <t>チュウゴク</t>
    </rPh>
    <rPh sb="16" eb="18">
      <t>チホウ</t>
    </rPh>
    <rPh sb="19" eb="20">
      <t>ケン</t>
    </rPh>
    <rPh sb="21" eb="24">
      <t>ヒョウゴケン</t>
    </rPh>
    <rPh sb="25" eb="27">
      <t>セッチ</t>
    </rPh>
    <rPh sb="36" eb="37">
      <t>ダイ</t>
    </rPh>
    <rPh sb="38" eb="40">
      <t>ツウチョウ</t>
    </rPh>
    <rPh sb="55" eb="56">
      <t>モド</t>
    </rPh>
    <rPh sb="66" eb="68">
      <t>ハッセイ</t>
    </rPh>
    <rPh sb="69" eb="71">
      <t>トリヒキ</t>
    </rPh>
    <rPh sb="71" eb="73">
      <t>デキ</t>
    </rPh>
    <rPh sb="79" eb="81">
      <t>ゼンコク</t>
    </rPh>
    <rPh sb="97" eb="99">
      <t>ハッセイ</t>
    </rPh>
    <rPh sb="103" eb="105">
      <t>ニュウキン</t>
    </rPh>
    <rPh sb="106" eb="108">
      <t>フリコ</t>
    </rPh>
    <rPh sb="110" eb="112">
      <t>テイシ</t>
    </rPh>
    <rPh sb="117" eb="118">
      <t>ニチ</t>
    </rPh>
    <rPh sb="118" eb="119">
      <t>ヨル</t>
    </rPh>
    <rPh sb="122" eb="125">
      <t>ゼンメンテキ</t>
    </rPh>
    <rPh sb="126" eb="128">
      <t>フッキュウ</t>
    </rPh>
    <phoneticPr fontId="10"/>
  </si>
  <si>
    <t>レンタルサーバーサービスを利用していた約5700件の顧客のメールデータやホームページデータなどを消失。大半のデータについて復旧も不可能となる。ユーザの一つである「１０９シネマズ」は一時公式HPがダウンし、チケット発券専用HPへの誘導が出来なくなった。また、サイボウズの「サイボウズOffice9 for ASP」をレンタルサービス上で利用していたユーザもデータが消失した。</t>
    <rPh sb="13" eb="15">
      <t>リヨウ</t>
    </rPh>
    <rPh sb="19" eb="20">
      <t>ヤク</t>
    </rPh>
    <rPh sb="24" eb="25">
      <t>ケン</t>
    </rPh>
    <rPh sb="26" eb="28">
      <t>コキャク</t>
    </rPh>
    <rPh sb="48" eb="50">
      <t>ショウシツ</t>
    </rPh>
    <rPh sb="51" eb="53">
      <t>タイハン</t>
    </rPh>
    <rPh sb="61" eb="63">
      <t>フッキュウ</t>
    </rPh>
    <rPh sb="64" eb="67">
      <t>フカノウ</t>
    </rPh>
    <rPh sb="75" eb="76">
      <t>ヒト</t>
    </rPh>
    <rPh sb="90" eb="92">
      <t>イチジ</t>
    </rPh>
    <rPh sb="92" eb="94">
      <t>コウシキ</t>
    </rPh>
    <rPh sb="106" eb="108">
      <t>ハッケン</t>
    </rPh>
    <rPh sb="108" eb="110">
      <t>センヨウ</t>
    </rPh>
    <rPh sb="114" eb="116">
      <t>ユウドウ</t>
    </rPh>
    <rPh sb="117" eb="119">
      <t>デキ</t>
    </rPh>
    <rPh sb="165" eb="166">
      <t>ウエ</t>
    </rPh>
    <rPh sb="167" eb="169">
      <t>リヨウ</t>
    </rPh>
    <rPh sb="181" eb="183">
      <t>ショウシツ</t>
    </rPh>
    <phoneticPr fontId="10"/>
  </si>
  <si>
    <t>サーバーの保守作業に用いたプログラムに不具合。作業手順にも不備。</t>
    <rPh sb="5" eb="7">
      <t>ホシュ</t>
    </rPh>
    <rPh sb="7" eb="9">
      <t>サギョウ</t>
    </rPh>
    <rPh sb="10" eb="11">
      <t>モチ</t>
    </rPh>
    <rPh sb="19" eb="22">
      <t>フグアイ</t>
    </rPh>
    <rPh sb="23" eb="25">
      <t>サギョウ</t>
    </rPh>
    <rPh sb="25" eb="27">
      <t>テジュン</t>
    </rPh>
    <rPh sb="29" eb="31">
      <t>フビ</t>
    </rPh>
    <phoneticPr fontId="10"/>
  </si>
  <si>
    <t>・ファーストサーバ社　
第三者調査委員会　
調査報告書 （最終報告書）
〈要約版〉
（2012.7.31）
・日本経済新聞
（2012.7.27 朝刊）
・日経コンピュータ
（2012.7.19）</t>
    <rPh sb="37" eb="39">
      <t>ヨウヤク</t>
    </rPh>
    <phoneticPr fontId="10"/>
  </si>
  <si>
    <t>一部ユーザーのspモード各種設定情報が、他ユーザーにより閲覧・変更可能となる。メールアドレス設定、spモードパスワードなどが変更された人数は約780人、迷惑メール設定などが変更された人数は約4,600人。9時14分からspモード各種設定サイトを停止、13時37分以降正常化。</t>
    <rPh sb="135" eb="136">
      <t>カ</t>
    </rPh>
    <phoneticPr fontId="6"/>
  </si>
  <si>
    <t xml:space="preserve">非接触ICカードFeliCaのサービス基盤を運営するフェリカネットワークスにて一部サービスが利用できない障害が発生。障害は4時間強続き復旧。データセンターでのシステム障害が原因としているが、障害の詳細等については不明。 </t>
    <rPh sb="95" eb="97">
      <t>ショウガイ</t>
    </rPh>
    <rPh sb="98" eb="100">
      <t>ショウサイ</t>
    </rPh>
    <rPh sb="100" eb="101">
      <t>ナド</t>
    </rPh>
    <rPh sb="106" eb="108">
      <t>フメイ</t>
    </rPh>
    <phoneticPr fontId="6"/>
  </si>
  <si>
    <t>チケットぴあWebサイトからの予約や、電話予約、コンビニでのチケット購入等が長時間出来なくなった。</t>
    <rPh sb="36" eb="37">
      <t>ナド</t>
    </rPh>
    <rPh sb="38" eb="41">
      <t>チョウジカン</t>
    </rPh>
    <rPh sb="41" eb="43">
      <t>デキ</t>
    </rPh>
    <phoneticPr fontId="6"/>
  </si>
  <si>
    <t>スマートフォンでアプリケーションや音楽ダウンロードや動画の視聴、電子決済サービスへの加入・退会などのサービスが全国的に利用出来なくなった。</t>
    <rPh sb="17" eb="19">
      <t>オンガク</t>
    </rPh>
    <rPh sb="32" eb="34">
      <t>デンシ</t>
    </rPh>
    <rPh sb="34" eb="36">
      <t>ケッサイ</t>
    </rPh>
    <rPh sb="42" eb="44">
      <t>カニュウ</t>
    </rPh>
    <rPh sb="45" eb="47">
      <t>タイカイ</t>
    </rPh>
    <rPh sb="55" eb="57">
      <t>ゼンコク</t>
    </rPh>
    <rPh sb="57" eb="58">
      <t>テキ</t>
    </rPh>
    <rPh sb="59" eb="61">
      <t>リヨウ</t>
    </rPh>
    <rPh sb="61" eb="63">
      <t>デキ</t>
    </rPh>
    <phoneticPr fontId="10"/>
  </si>
  <si>
    <t xml:space="preserve">10月13～14日の新基幹システムへの移行が終わった段階で口座引き落とし結果情報が全て読み込まれていなかった。この状態で、サービスを開始した後で、支払遅延と誤認された顧客のカードでは決済承認等が出来なくなっていることが判明した模様。
</t>
    <rPh sb="8" eb="9">
      <t>ニチ</t>
    </rPh>
    <rPh sb="10" eb="11">
      <t>シン</t>
    </rPh>
    <rPh sb="11" eb="13">
      <t>キカン</t>
    </rPh>
    <rPh sb="19" eb="21">
      <t>イコウ</t>
    </rPh>
    <rPh sb="22" eb="23">
      <t>オ</t>
    </rPh>
    <rPh sb="26" eb="28">
      <t>ダンカイ</t>
    </rPh>
    <rPh sb="41" eb="42">
      <t>スベ</t>
    </rPh>
    <rPh sb="43" eb="44">
      <t>ヨ</t>
    </rPh>
    <rPh sb="45" eb="46">
      <t>コ</t>
    </rPh>
    <rPh sb="57" eb="59">
      <t>ジョウタイ</t>
    </rPh>
    <rPh sb="66" eb="68">
      <t>カイシ</t>
    </rPh>
    <rPh sb="70" eb="71">
      <t>アト</t>
    </rPh>
    <rPh sb="78" eb="80">
      <t>ゴニン</t>
    </rPh>
    <rPh sb="83" eb="85">
      <t>コキャク</t>
    </rPh>
    <rPh sb="91" eb="93">
      <t>ケッサイ</t>
    </rPh>
    <rPh sb="93" eb="95">
      <t>ショウニン</t>
    </rPh>
    <rPh sb="95" eb="96">
      <t>ナド</t>
    </rPh>
    <rPh sb="109" eb="111">
      <t>ハンメイ</t>
    </rPh>
    <rPh sb="113" eb="115">
      <t>モヨウ</t>
    </rPh>
    <phoneticPr fontId="6"/>
  </si>
  <si>
    <t xml:space="preserve">NHN Japan提供の無料通話・コミュニケーションアプリLINE（2012年10月25日国内ユーザー数3200万人、世界7,000万人）のスマートフォンアプリ、パソコン用ソフトなど全ての環境で、メッセージの送受信など全機能が利用出来なくなった。 </t>
    <rPh sb="9" eb="11">
      <t>テイキョウ</t>
    </rPh>
    <phoneticPr fontId="6"/>
  </si>
  <si>
    <t>LINEのメッセージを一時保管する保存システムで異常が発生。自動復旧の仕組みがあったものの、設定に不備があったために想定通り機能せず、手動で復旧。その間、全機能が利用出来なくなった。</t>
  </si>
  <si>
    <t>システム障害についてＫＤＤＩホームページで確認出来ず不明。</t>
    <rPh sb="21" eb="23">
      <t>カクニン</t>
    </rPh>
    <rPh sb="23" eb="25">
      <t>デキ</t>
    </rPh>
    <phoneticPr fontId="6"/>
  </si>
  <si>
    <t>外国為替証拠金（FX）取引「クリック３６５」と株価指数証拠金取引「株３６５」を利用出来ない状況。東京金融取引所が開発したシステムでの障害が発生しており、それ以外のシステムから取引しているユーザには影響が無かった。</t>
    <rPh sb="0" eb="2">
      <t>ガイコク</t>
    </rPh>
    <rPh sb="2" eb="4">
      <t>カワセ</t>
    </rPh>
    <rPh sb="4" eb="7">
      <t>ショウコキン</t>
    </rPh>
    <rPh sb="11" eb="13">
      <t>トリヒキ</t>
    </rPh>
    <rPh sb="23" eb="25">
      <t>カブカ</t>
    </rPh>
    <rPh sb="25" eb="27">
      <t>シスウ</t>
    </rPh>
    <rPh sb="27" eb="30">
      <t>ショウコキン</t>
    </rPh>
    <rPh sb="30" eb="32">
      <t>トリヒキ</t>
    </rPh>
    <rPh sb="33" eb="34">
      <t>カブ</t>
    </rPh>
    <rPh sb="39" eb="41">
      <t>リヨウ</t>
    </rPh>
    <rPh sb="41" eb="43">
      <t>デキ</t>
    </rPh>
    <rPh sb="45" eb="47">
      <t>ジョウキョウ</t>
    </rPh>
    <rPh sb="48" eb="50">
      <t>トウキョウ</t>
    </rPh>
    <rPh sb="50" eb="52">
      <t>キンユウ</t>
    </rPh>
    <rPh sb="52" eb="54">
      <t>トリヒキ</t>
    </rPh>
    <rPh sb="54" eb="55">
      <t>ショ</t>
    </rPh>
    <rPh sb="56" eb="58">
      <t>カイハツ</t>
    </rPh>
    <rPh sb="66" eb="68">
      <t>ショウガイ</t>
    </rPh>
    <rPh sb="69" eb="71">
      <t>ハッセイ</t>
    </rPh>
    <rPh sb="78" eb="80">
      <t>イガイ</t>
    </rPh>
    <rPh sb="87" eb="89">
      <t>トリヒキ</t>
    </rPh>
    <rPh sb="98" eb="100">
      <t>エイキョウ</t>
    </rPh>
    <rPh sb="101" eb="102">
      <t>ナ</t>
    </rPh>
    <phoneticPr fontId="10"/>
  </si>
  <si>
    <t>本番機でハード障害発生後、予備機が正常に稼働。しかし、旧本番機はスイッチが本来の製品仕様通りに動作しなかったことから自身の障害を検知出来ず、両系が本番機の状態となった。この結果、スイッチに接続されている装置から見て、どちらの系に電文を送信すべきか特定できない状態となり、通信が不可能となった。ネットワーク機器（Ｌ４スイッチ）内蔵プログラムの不具合が原因。東証は自社サイトで再発防止策と影響拡大抑止策も明確化した。</t>
    <rPh sb="66" eb="68">
      <t>デキ</t>
    </rPh>
    <rPh sb="162" eb="164">
      <t>ナイゾウ</t>
    </rPh>
    <phoneticPr fontId="6"/>
  </si>
  <si>
    <t>8月12日夜に福島県中通りで発生した震度５弱の地震について、震度４に訂正。震度を算出するプログラムにミスがあったことを発表（8月16日発表）。その後、7月3日正午以降8月15日午後7時までに震度を観測した14箇所について震度の精査を行った結果、17件の観測震度を一階級過大に評価していたことが判明し訂正した。（8月24日発表）</t>
    <rPh sb="1" eb="2">
      <t>ガツ</t>
    </rPh>
    <rPh sb="4" eb="5">
      <t>ニチ</t>
    </rPh>
    <rPh sb="5" eb="6">
      <t>ヨル</t>
    </rPh>
    <rPh sb="7" eb="9">
      <t>フクシマ</t>
    </rPh>
    <rPh sb="9" eb="10">
      <t>ケン</t>
    </rPh>
    <rPh sb="10" eb="12">
      <t>ナカドオリ</t>
    </rPh>
    <rPh sb="14" eb="16">
      <t>ハッセイ</t>
    </rPh>
    <rPh sb="18" eb="20">
      <t>シンド</t>
    </rPh>
    <rPh sb="21" eb="22">
      <t>ジャク</t>
    </rPh>
    <rPh sb="23" eb="25">
      <t>ジシン</t>
    </rPh>
    <rPh sb="30" eb="32">
      <t>シンド</t>
    </rPh>
    <rPh sb="34" eb="36">
      <t>テイセイ</t>
    </rPh>
    <rPh sb="40" eb="42">
      <t>サンシュツ</t>
    </rPh>
    <rPh sb="59" eb="61">
      <t>ハッピョウ</t>
    </rPh>
    <rPh sb="73" eb="74">
      <t>ゴ</t>
    </rPh>
    <rPh sb="76" eb="77">
      <t>ガツ</t>
    </rPh>
    <rPh sb="78" eb="79">
      <t>ニチ</t>
    </rPh>
    <rPh sb="79" eb="81">
      <t>ショウゴ</t>
    </rPh>
    <rPh sb="81" eb="83">
      <t>イコウ</t>
    </rPh>
    <rPh sb="84" eb="85">
      <t>ガツ</t>
    </rPh>
    <rPh sb="87" eb="88">
      <t>ニチ</t>
    </rPh>
    <rPh sb="88" eb="90">
      <t>ゴゴ</t>
    </rPh>
    <rPh sb="91" eb="92">
      <t>ジ</t>
    </rPh>
    <rPh sb="95" eb="97">
      <t>シンド</t>
    </rPh>
    <rPh sb="98" eb="100">
      <t>カンソク</t>
    </rPh>
    <rPh sb="104" eb="106">
      <t>カショ</t>
    </rPh>
    <rPh sb="110" eb="112">
      <t>シンド</t>
    </rPh>
    <rPh sb="113" eb="115">
      <t>セイサ</t>
    </rPh>
    <rPh sb="116" eb="117">
      <t>オコナ</t>
    </rPh>
    <rPh sb="119" eb="121">
      <t>ケッカ</t>
    </rPh>
    <rPh sb="124" eb="125">
      <t>ケン</t>
    </rPh>
    <rPh sb="126" eb="128">
      <t>カンソク</t>
    </rPh>
    <rPh sb="128" eb="130">
      <t>シンド</t>
    </rPh>
    <rPh sb="131" eb="132">
      <t>イチ</t>
    </rPh>
    <rPh sb="132" eb="134">
      <t>カイキュウ</t>
    </rPh>
    <rPh sb="134" eb="136">
      <t>カダイ</t>
    </rPh>
    <rPh sb="137" eb="139">
      <t>ヒョウカ</t>
    </rPh>
    <rPh sb="146" eb="148">
      <t>ハンメイ</t>
    </rPh>
    <rPh sb="149" eb="151">
      <t>テイセイ</t>
    </rPh>
    <rPh sb="156" eb="157">
      <t>ガツ</t>
    </rPh>
    <rPh sb="159" eb="160">
      <t>ニチ</t>
    </rPh>
    <rPh sb="160" eb="162">
      <t>ハッピョウ</t>
    </rPh>
    <phoneticPr fontId="10"/>
  </si>
  <si>
    <t>地中部地震計からの信号のタイミングにより、誤って地表部地震計からのデータを繰り返し２回処理する不具合の結果、震度が過大評価された。8月19日まで、地中部からの信号を処理しないよう変更。</t>
    <rPh sb="0" eb="2">
      <t>チチュウ</t>
    </rPh>
    <rPh sb="2" eb="3">
      <t>ブ</t>
    </rPh>
    <rPh sb="3" eb="6">
      <t>ジシンケイ</t>
    </rPh>
    <rPh sb="9" eb="11">
      <t>シンゴウ</t>
    </rPh>
    <rPh sb="21" eb="22">
      <t>アヤマ</t>
    </rPh>
    <rPh sb="37" eb="38">
      <t>ク</t>
    </rPh>
    <rPh sb="39" eb="40">
      <t>カエ</t>
    </rPh>
    <rPh sb="42" eb="43">
      <t>カイ</t>
    </rPh>
    <rPh sb="43" eb="45">
      <t>ショリ</t>
    </rPh>
    <rPh sb="47" eb="50">
      <t>フグアイ</t>
    </rPh>
    <rPh sb="51" eb="53">
      <t>ケッカ</t>
    </rPh>
    <rPh sb="54" eb="56">
      <t>シンド</t>
    </rPh>
    <rPh sb="57" eb="59">
      <t>カダイ</t>
    </rPh>
    <rPh sb="59" eb="61">
      <t>ヒョウカ</t>
    </rPh>
    <rPh sb="66" eb="67">
      <t>ツキ</t>
    </rPh>
    <rPh sb="69" eb="70">
      <t>ニチ</t>
    </rPh>
    <rPh sb="73" eb="75">
      <t>チチュウ</t>
    </rPh>
    <rPh sb="75" eb="76">
      <t>ブ</t>
    </rPh>
    <rPh sb="79" eb="81">
      <t>シンゴウ</t>
    </rPh>
    <rPh sb="82" eb="84">
      <t>ショリ</t>
    </rPh>
    <rPh sb="89" eb="91">
      <t>ヘンコウ</t>
    </rPh>
    <phoneticPr fontId="10"/>
  </si>
  <si>
    <t>関東や関西、中部地方の12都道府県の一部地域で、通信障害が発生（音声とデータ通信サービスが利用しづらい）。</t>
    <rPh sb="24" eb="26">
      <t>ツウシン</t>
    </rPh>
    <rPh sb="26" eb="28">
      <t>ショウガイ</t>
    </rPh>
    <rPh sb="29" eb="31">
      <t>ハッセイ</t>
    </rPh>
    <rPh sb="32" eb="34">
      <t>オンセイ</t>
    </rPh>
    <rPh sb="38" eb="40">
      <t>ツウシン</t>
    </rPh>
    <rPh sb="45" eb="47">
      <t>リヨウ</t>
    </rPh>
    <phoneticPr fontId="6"/>
  </si>
  <si>
    <t>一部の利用者の携帯電話やスマートフォンで、端末に組み込んだiDアプリを利用しようとしてもエラー終了となったり、携帯電話事業者のポータルサイトが表示出来なかったりする現象が発生した。</t>
    <rPh sb="73" eb="75">
      <t>デキ</t>
    </rPh>
    <phoneticPr fontId="6"/>
  </si>
  <si>
    <t>シティカードジャパン社のカードが、一部顧客で決済が承認されない、CD/ATMでキャッシング／カードローン利用不可など多くのサービスが長期間に渡り正常に使えない状況が続いた。また、ウェブサイト上の利用明細で支払遅延損害金の請求が誤って表示され、翌月請求分の利用明細の発送が10日遅れた。決済承認されないカードは10月25日にほぼ復旧した。遅延損害金請求の誤表示は10月26日以降ウェブサイト上の利用明細で是正。しかし一部利用者で利用明細や引落し額などの問題が未解決のまま年を越す異常状態が続いている。</t>
    <rPh sb="10" eb="11">
      <t>シャ</t>
    </rPh>
    <rPh sb="17" eb="19">
      <t>イチブ</t>
    </rPh>
    <rPh sb="19" eb="21">
      <t>コキャク</t>
    </rPh>
    <rPh sb="22" eb="24">
      <t>ケッサイ</t>
    </rPh>
    <rPh sb="25" eb="27">
      <t>ショウニン</t>
    </rPh>
    <rPh sb="52" eb="54">
      <t>リヨウ</t>
    </rPh>
    <rPh sb="54" eb="56">
      <t>フカ</t>
    </rPh>
    <rPh sb="58" eb="59">
      <t>オオ</t>
    </rPh>
    <rPh sb="66" eb="69">
      <t>チョウキカン</t>
    </rPh>
    <rPh sb="70" eb="71">
      <t>ワタ</t>
    </rPh>
    <rPh sb="72" eb="74">
      <t>セイジョウ</t>
    </rPh>
    <rPh sb="75" eb="76">
      <t>ツカ</t>
    </rPh>
    <rPh sb="79" eb="81">
      <t>ジョウキョウ</t>
    </rPh>
    <rPh sb="82" eb="83">
      <t>ツヅ</t>
    </rPh>
    <rPh sb="102" eb="104">
      <t>シハライ</t>
    </rPh>
    <rPh sb="209" eb="212">
      <t>リヨウシャ</t>
    </rPh>
    <rPh sb="213" eb="215">
      <t>リヨウ</t>
    </rPh>
    <rPh sb="215" eb="217">
      <t>メイサイ</t>
    </rPh>
    <rPh sb="218" eb="220">
      <t>ヒキオト</t>
    </rPh>
    <rPh sb="221" eb="222">
      <t>ガク</t>
    </rPh>
    <rPh sb="225" eb="227">
      <t>モンダイ</t>
    </rPh>
    <rPh sb="234" eb="235">
      <t>トシ</t>
    </rPh>
    <rPh sb="236" eb="237">
      <t>コ</t>
    </rPh>
    <rPh sb="238" eb="240">
      <t>イジョウ</t>
    </rPh>
    <rPh sb="240" eb="242">
      <t>ジョウタイ</t>
    </rPh>
    <rPh sb="243" eb="244">
      <t>ツヅ</t>
    </rPh>
    <phoneticPr fontId="6"/>
  </si>
  <si>
    <t xml:space="preserve">・シティカードジャパン報道発表(2012.10.20～12.28）
・朝日新聞
(2012.11.16朝刊)
</t>
    <rPh sb="11" eb="13">
      <t>ホウドウ</t>
    </rPh>
    <rPh sb="13" eb="15">
      <t>ハッピョウ</t>
    </rPh>
    <rPh sb="35" eb="37">
      <t>アサヒ</t>
    </rPh>
    <rPh sb="37" eb="39">
      <t>シンブン</t>
    </rPh>
    <rPh sb="51" eb="53">
      <t>チョウカン</t>
    </rPh>
    <phoneticPr fontId="6"/>
  </si>
  <si>
    <t>県内遺失物約42万件が警視庁のシステムに登録されず、また警視庁のシステムから他県からの拾得物情報約3.5万件分を受取れない。平成19年12月10日から平成24年6月1日までの間遺失物が対象。持ち主に返還出来ない等の影響が出た。</t>
    <rPh sb="0" eb="2">
      <t>ケンナイ</t>
    </rPh>
    <rPh sb="2" eb="5">
      <t>イシツブツ</t>
    </rPh>
    <rPh sb="5" eb="6">
      <t>ヤク</t>
    </rPh>
    <rPh sb="8" eb="10">
      <t>マンケン</t>
    </rPh>
    <rPh sb="11" eb="14">
      <t>ケイシチョウ</t>
    </rPh>
    <rPh sb="20" eb="22">
      <t>トウロク</t>
    </rPh>
    <rPh sb="28" eb="31">
      <t>ケイシチョウ</t>
    </rPh>
    <rPh sb="38" eb="40">
      <t>タケン</t>
    </rPh>
    <rPh sb="43" eb="44">
      <t>ヒロ</t>
    </rPh>
    <rPh sb="44" eb="45">
      <t>トク</t>
    </rPh>
    <rPh sb="45" eb="46">
      <t>ブツ</t>
    </rPh>
    <rPh sb="46" eb="48">
      <t>ジョウホウ</t>
    </rPh>
    <rPh sb="48" eb="49">
      <t>ヤク</t>
    </rPh>
    <rPh sb="52" eb="54">
      <t>マンケン</t>
    </rPh>
    <rPh sb="54" eb="55">
      <t>ブン</t>
    </rPh>
    <rPh sb="56" eb="58">
      <t>ウケト</t>
    </rPh>
    <rPh sb="88" eb="91">
      <t>イシツブツ</t>
    </rPh>
    <rPh sb="92" eb="94">
      <t>タイショウ</t>
    </rPh>
    <rPh sb="95" eb="96">
      <t>モ</t>
    </rPh>
    <rPh sb="97" eb="98">
      <t>ヌシ</t>
    </rPh>
    <rPh sb="99" eb="101">
      <t>ヘンカン</t>
    </rPh>
    <rPh sb="101" eb="103">
      <t>デキ</t>
    </rPh>
    <rPh sb="105" eb="106">
      <t>ナド</t>
    </rPh>
    <rPh sb="107" eb="109">
      <t>エイキョウ</t>
    </rPh>
    <rPh sb="110" eb="111">
      <t>デ</t>
    </rPh>
    <phoneticPr fontId="6"/>
  </si>
  <si>
    <t>一部の顧客が他の金融機関から一時、入金出来なかった。　</t>
    <rPh sb="0" eb="2">
      <t>イチブ</t>
    </rPh>
    <rPh sb="3" eb="5">
      <t>コキャク</t>
    </rPh>
    <rPh sb="6" eb="7">
      <t>タ</t>
    </rPh>
    <rPh sb="8" eb="10">
      <t>キンユウ</t>
    </rPh>
    <rPh sb="10" eb="12">
      <t>キカン</t>
    </rPh>
    <rPh sb="14" eb="16">
      <t>イチジ</t>
    </rPh>
    <rPh sb="17" eb="19">
      <t>ニュウキン</t>
    </rPh>
    <rPh sb="19" eb="21">
      <t>デキ</t>
    </rPh>
    <phoneticPr fontId="6"/>
  </si>
  <si>
    <t>崩落事故を起こした中央道の笹子トンネルについて、誤って「通行止め解除」などのメールが会員約4300人に送られた。</t>
    <rPh sb="0" eb="2">
      <t>ホウラク</t>
    </rPh>
    <rPh sb="2" eb="4">
      <t>ジコ</t>
    </rPh>
    <rPh sb="5" eb="6">
      <t>オ</t>
    </rPh>
    <rPh sb="9" eb="12">
      <t>チュウオウドウ</t>
    </rPh>
    <rPh sb="13" eb="15">
      <t>ササゴ</t>
    </rPh>
    <rPh sb="24" eb="25">
      <t>アヤマ</t>
    </rPh>
    <rPh sb="28" eb="30">
      <t>ツウコウ</t>
    </rPh>
    <rPh sb="30" eb="31">
      <t>ド</t>
    </rPh>
    <rPh sb="32" eb="34">
      <t>カイジョ</t>
    </rPh>
    <rPh sb="42" eb="44">
      <t>カイイン</t>
    </rPh>
    <rPh sb="44" eb="45">
      <t>ヤク</t>
    </rPh>
    <rPh sb="49" eb="50">
      <t>ニン</t>
    </rPh>
    <rPh sb="51" eb="52">
      <t>オク</t>
    </rPh>
    <phoneticPr fontId="6"/>
  </si>
  <si>
    <t>ソフトバンクは圏外となるがauの電波が届く場合にKDDIの日常ニュースが配信される。システムを改修予定。</t>
    <rPh sb="7" eb="9">
      <t>ケンガイ</t>
    </rPh>
    <rPh sb="16" eb="18">
      <t>デンパ</t>
    </rPh>
    <rPh sb="19" eb="20">
      <t>トド</t>
    </rPh>
    <rPh sb="21" eb="23">
      <t>バアイ</t>
    </rPh>
    <rPh sb="29" eb="31">
      <t>ニチジョウ</t>
    </rPh>
    <rPh sb="36" eb="38">
      <t>ハイシン</t>
    </rPh>
    <rPh sb="47" eb="49">
      <t>カイシュウ</t>
    </rPh>
    <rPh sb="49" eb="51">
      <t>ヨテイ</t>
    </rPh>
    <phoneticPr fontId="6"/>
  </si>
  <si>
    <t>4G LTE対応端末の利用者がauパケットデータ通信サービスが利用出来ない状態となった。</t>
    <rPh sb="6" eb="8">
      <t>タイオウ</t>
    </rPh>
    <rPh sb="8" eb="10">
      <t>タンマツ</t>
    </rPh>
    <rPh sb="11" eb="13">
      <t>リヨウ</t>
    </rPh>
    <rPh sb="13" eb="14">
      <t>シャ</t>
    </rPh>
    <rPh sb="24" eb="26">
      <t>ツウシン</t>
    </rPh>
    <rPh sb="31" eb="33">
      <t>リヨウ</t>
    </rPh>
    <rPh sb="33" eb="35">
      <t>デキ</t>
    </rPh>
    <rPh sb="37" eb="39">
      <t>ジョウタイ</t>
    </rPh>
    <phoneticPr fontId="6"/>
  </si>
  <si>
    <t>アンドロイド版LINE(3.3.0)を反映した一部利用者で、「友だち自動追加」をオフ設定しているにもかかわらず、スマホに登録済み電話番号が勝手に「友だち」として追加登録されてしまった。3万5,718人に影響。</t>
    <rPh sb="6" eb="7">
      <t>ハン</t>
    </rPh>
    <rPh sb="19" eb="21">
      <t>ハンエイ</t>
    </rPh>
    <rPh sb="23" eb="25">
      <t>イチブ</t>
    </rPh>
    <rPh sb="25" eb="28">
      <t>リヨウシャ</t>
    </rPh>
    <rPh sb="31" eb="32">
      <t>トモ</t>
    </rPh>
    <rPh sb="34" eb="36">
      <t>ジドウ</t>
    </rPh>
    <rPh sb="36" eb="38">
      <t>ツイカ</t>
    </rPh>
    <rPh sb="42" eb="44">
      <t>セッテイ</t>
    </rPh>
    <rPh sb="60" eb="62">
      <t>トウロク</t>
    </rPh>
    <rPh sb="62" eb="63">
      <t>ス</t>
    </rPh>
    <rPh sb="64" eb="66">
      <t>デンワ</t>
    </rPh>
    <rPh sb="66" eb="68">
      <t>バンゴウ</t>
    </rPh>
    <rPh sb="69" eb="71">
      <t>カッテ</t>
    </rPh>
    <rPh sb="73" eb="74">
      <t>トモ</t>
    </rPh>
    <rPh sb="80" eb="82">
      <t>ツイカ</t>
    </rPh>
    <rPh sb="82" eb="84">
      <t>トウロク</t>
    </rPh>
    <rPh sb="93" eb="94">
      <t>マン</t>
    </rPh>
    <rPh sb="99" eb="100">
      <t>ニン</t>
    </rPh>
    <rPh sb="101" eb="103">
      <t>エイキョウ</t>
    </rPh>
    <phoneticPr fontId="6"/>
  </si>
  <si>
    <t>スマートパスなどau IDを使った全サービス（au IDの新規登録、設定変更、サービス利用）をはじめ、auかんたん決済、iPadの電子メール設定、SNSサイトにおける年齢確認サービスなどID認証決済のサービスが1日2回にわたって利用できなくなった。</t>
    <rPh sb="95" eb="97">
      <t>ニンショウ</t>
    </rPh>
    <rPh sb="97" eb="99">
      <t>ケッサイ</t>
    </rPh>
    <rPh sb="106" eb="107">
      <t>ニチ</t>
    </rPh>
    <rPh sb="108" eb="109">
      <t>カイ</t>
    </rPh>
    <rPh sb="114" eb="116">
      <t>リヨウ</t>
    </rPh>
    <phoneticPr fontId="10"/>
  </si>
  <si>
    <t>３日夜に実施した、死亡保険や個人年金などのデータ処理の作業中に不具合が起きた。
４日午前４時半にはシステム障害が発生し、保険金の支払いや返金、新規契約の申し込み受け付け、住所や名義など契約内容の変更手続きが停止したり、遅れたりする状態となった。
【停止・遅延している主な業務】
保険金等の支払い業務及び保険料の返金業務。
契約申し込みの受付処理業務。
住所変更・名義変更などの契約内容の変更処理業務。</t>
    <phoneticPr fontId="10"/>
  </si>
  <si>
    <t xml:space="preserve">約5千件分、計18億円超の保険金支払いなどに影響が生じた
3日夜間に行った死亡保険や個人年金などの第一分野商品に関するデータ処理作業に不具合が発生したことが確認された。銀行への支払いデータの提供方法を自動から手動に切り替えるなどして、支払い返金業務は全て完了している
</t>
    <rPh sb="30" eb="31">
      <t>ニチ</t>
    </rPh>
    <phoneticPr fontId="10"/>
  </si>
  <si>
    <t>auの４G　LTEに関わるデータ通信サービスが利用しずらい状況。東京都、神奈川県、山梨県の一部ユーザ、最大59万ユーザに影響。</t>
    <rPh sb="10" eb="11">
      <t>カカ</t>
    </rPh>
    <rPh sb="16" eb="18">
      <t>ツウシン</t>
    </rPh>
    <rPh sb="23" eb="25">
      <t>リヨウ</t>
    </rPh>
    <rPh sb="29" eb="31">
      <t>ジョウキョウ</t>
    </rPh>
    <rPh sb="32" eb="35">
      <t>トウキョウト</t>
    </rPh>
    <rPh sb="36" eb="40">
      <t>カナガワケン</t>
    </rPh>
    <rPh sb="41" eb="44">
      <t>ヤマナシケン</t>
    </rPh>
    <rPh sb="45" eb="47">
      <t>イチブ</t>
    </rPh>
    <rPh sb="51" eb="53">
      <t>サイダイ</t>
    </rPh>
    <rPh sb="55" eb="56">
      <t>マン</t>
    </rPh>
    <rPh sb="60" eb="62">
      <t>エイキョウ</t>
    </rPh>
    <phoneticPr fontId="10"/>
  </si>
  <si>
    <t>金融機関からの入札データは、一旦日銀ネットに入り、その後、それを専用システムに送って集計している。同日は、日銀ネットから専用システムに対して入札データの送信は正常に実施できたが、専用システム側がデータを受け取っていないと誤認した。データを受け取ったかどうかを判定する処理に極めて稀な条件で生ずる誤りがあり、この結果正常にデータを受け取っているにもかかわらず、データを受け取っていないと誤認した。
この不具合は06年3月の稼働以来、システムに内在していたが、稀にしか発生しない条件だったため、これまでは顕在化しなかった。この不具合は仕様に起因する不具合ではなく、実装上の不具合という。</t>
    <rPh sb="14" eb="16">
      <t>イッタン</t>
    </rPh>
    <rPh sb="136" eb="137">
      <t>キワ</t>
    </rPh>
    <rPh sb="139" eb="140">
      <t>マレ</t>
    </rPh>
    <rPh sb="141" eb="143">
      <t>ジョウケン</t>
    </rPh>
    <rPh sb="144" eb="145">
      <t>ショウ</t>
    </rPh>
    <rPh sb="147" eb="148">
      <t>アヤマ</t>
    </rPh>
    <rPh sb="155" eb="157">
      <t>ケッカ</t>
    </rPh>
    <rPh sb="208" eb="209">
      <t>ツキ</t>
    </rPh>
    <phoneticPr fontId="10"/>
  </si>
  <si>
    <t>島根県警では、2/13～6/14の間に約160回、徳島県警では、3/12～6/14の間に約200回以上、１１０番通報が不受理。</t>
    <rPh sb="0" eb="2">
      <t>シマネ</t>
    </rPh>
    <rPh sb="2" eb="4">
      <t>ケンケイ</t>
    </rPh>
    <rPh sb="17" eb="18">
      <t>アイダ</t>
    </rPh>
    <rPh sb="19" eb="20">
      <t>ヤク</t>
    </rPh>
    <rPh sb="23" eb="24">
      <t>カイ</t>
    </rPh>
    <rPh sb="25" eb="27">
      <t>トクシマ</t>
    </rPh>
    <rPh sb="27" eb="29">
      <t>ケンケイ</t>
    </rPh>
    <rPh sb="42" eb="43">
      <t>アイダ</t>
    </rPh>
    <rPh sb="44" eb="45">
      <t>ヤク</t>
    </rPh>
    <rPh sb="48" eb="49">
      <t>カイ</t>
    </rPh>
    <rPh sb="49" eb="51">
      <t>イジョウ</t>
    </rPh>
    <rPh sb="55" eb="56">
      <t>バン</t>
    </rPh>
    <rPh sb="56" eb="58">
      <t>ツウホウ</t>
    </rPh>
    <rPh sb="59" eb="62">
      <t>フジュリ</t>
    </rPh>
    <phoneticPr fontId="10"/>
  </si>
  <si>
    <t>前日と同様、データ通信ができなかったり利用しづらい状況となった。東京都、神奈川県、山梨県の一部利用者最大で64万台に影響
さらに、上記事象の影響で、音声通信についても一部端末に着信しずらい状況が一時的に発生。</t>
    <rPh sb="0" eb="1">
      <t>マエ</t>
    </rPh>
    <rPh sb="1" eb="2">
      <t>ヒ</t>
    </rPh>
    <rPh sb="3" eb="5">
      <t>ドウヨウ</t>
    </rPh>
    <rPh sb="9" eb="11">
      <t>ツウシン</t>
    </rPh>
    <rPh sb="19" eb="21">
      <t>リヨウ</t>
    </rPh>
    <rPh sb="25" eb="27">
      <t>ジョウキョウ</t>
    </rPh>
    <rPh sb="32" eb="35">
      <t>トウキョウト</t>
    </rPh>
    <rPh sb="36" eb="40">
      <t>カナガワケン</t>
    </rPh>
    <rPh sb="41" eb="44">
      <t>ヤマナシケン</t>
    </rPh>
    <rPh sb="45" eb="47">
      <t>イチブ</t>
    </rPh>
    <rPh sb="47" eb="50">
      <t>リヨウシャ</t>
    </rPh>
    <rPh sb="50" eb="52">
      <t>サイダイ</t>
    </rPh>
    <rPh sb="55" eb="56">
      <t>マン</t>
    </rPh>
    <rPh sb="56" eb="57">
      <t>ダイ</t>
    </rPh>
    <rPh sb="58" eb="60">
      <t>エイキョウ</t>
    </rPh>
    <rPh sb="65" eb="67">
      <t>ジョウキ</t>
    </rPh>
    <rPh sb="67" eb="69">
      <t>ジショウ</t>
    </rPh>
    <rPh sb="70" eb="72">
      <t>エイキョウ</t>
    </rPh>
    <rPh sb="74" eb="76">
      <t>オンセイ</t>
    </rPh>
    <rPh sb="76" eb="78">
      <t>ツウシン</t>
    </rPh>
    <rPh sb="83" eb="85">
      <t>イチブ</t>
    </rPh>
    <rPh sb="85" eb="87">
      <t>タンマツ</t>
    </rPh>
    <rPh sb="88" eb="90">
      <t>チャクシン</t>
    </rPh>
    <rPh sb="94" eb="96">
      <t>ジョウキョウ</t>
    </rPh>
    <rPh sb="97" eb="100">
      <t>イチジテキ</t>
    </rPh>
    <rPh sb="101" eb="103">
      <t>ハッセイ</t>
    </rPh>
    <phoneticPr fontId="10"/>
  </si>
  <si>
    <t>80回線中1回線が通信指令室に接続されていなかったため。</t>
    <phoneticPr fontId="10"/>
  </si>
  <si>
    <t xml:space="preserve">成田国際空港　手荷物搬送システム
</t>
    <phoneticPr fontId="6"/>
  </si>
  <si>
    <t xml:space="preserve">成田空港の第2 ターミナルの南側出国審査場において手荷物搬送システムの障害が発生。
出発客の手荷物をベルトコンベヤーで自動搬送する装置と、出国審査場１カ所のコンピューターシステムに相次いで障害が起きて停止した。出発８機に30 〜50 分の遅れが生じた。
</t>
    <phoneticPr fontId="6"/>
  </si>
  <si>
    <t>・日本経済新聞（2013.7.11）
・毎日新聞（2013.7.11）
・朝日新聞（2013.7.11）</t>
    <rPh sb="37" eb="38">
      <t>アサ</t>
    </rPh>
    <phoneticPr fontId="6"/>
  </si>
  <si>
    <t>6:54頃</t>
    <rPh sb="4" eb="5">
      <t>ゴロ</t>
    </rPh>
    <phoneticPr fontId="6"/>
  </si>
  <si>
    <t xml:space="preserve">列車運行システムの障害により16 路線、385 本が運休、􀻿 11 万1 千人に影響。
鹿児島線の門司港－鹿児島中央間、若松線の若松－折尾間、福北ゆたか線の折尾－博多間で、列車の運行が一時確認できなくなったため、鹿児島線、若松線、福北ゆたか線の3 区間で運行を止めた。
このことにより、この3 線と接続している路線でダイヤが乱れた。運休または遅延が発生したのは、3 路線のほか香椎線、日田彦山線、後藤寺線、長崎本線、佐世保線、日豊本線、久大本線、豊肥本線、肥薩線、吉都線、三角線。
</t>
    <phoneticPr fontId="6"/>
  </si>
  <si>
    <t xml:space="preserve">・ITPro(2013.7.18)
・日本経済新聞(2013.7.23）
・朝日新聞(2013.7.23)
・毎日新聞(2013.7.18)
・日経エレクトロニクス(2013.8.19)
・日経コンピュータ(2013.9.19)
</t>
    <rPh sb="38" eb="40">
      <t>アサヒ</t>
    </rPh>
    <rPh sb="40" eb="42">
      <t>シンブン</t>
    </rPh>
    <phoneticPr fontId="6"/>
  </si>
  <si>
    <t xml:space="preserve">気象庁は、「奈良県を震源、マグニチュード（Ｍ）最大7.8」とする緊急地震速報を34 都府県に発表。
緊急地震速報に伴い、東海道・山陽新幹線は小田原－新岩国間で午後5時15 分まで運転を見合わせた。近畿のJR 在来線や私鉄を含め40 万人超に影響した。
実際に同時刻ごろに起きた地震の震
源地は和歌山県北部で、Ｍ 2.3 だった。
</t>
    <phoneticPr fontId="6"/>
  </si>
  <si>
    <t>機器障害
ソフトウエア障害</t>
    <rPh sb="0" eb="2">
      <t>キキ</t>
    </rPh>
    <rPh sb="2" eb="4">
      <t>ショウガイ</t>
    </rPh>
    <rPh sb="12" eb="14">
      <t>ショウガイ</t>
    </rPh>
    <phoneticPr fontId="6"/>
  </si>
  <si>
    <t>・日本経済新聞(2013.8.8)
・朝日新聞(2013.8.8)
・気象庁報道発表（2013.8.21)</t>
    <rPh sb="35" eb="38">
      <t>キショウチョウ</t>
    </rPh>
    <rPh sb="38" eb="40">
      <t>ホウドウ</t>
    </rPh>
    <rPh sb="40" eb="42">
      <t>ハッピョウ</t>
    </rPh>
    <phoneticPr fontId="6"/>
  </si>
  <si>
    <t>・日本経済新聞（2013.8.20）
・朝日新聞(2013.8.20)
・ゆうちょ銀行報道発表(2013.8.21)</t>
    <rPh sb="1" eb="3">
      <t>ニホン</t>
    </rPh>
    <rPh sb="3" eb="5">
      <t>ケイザイ</t>
    </rPh>
    <rPh sb="20" eb="22">
      <t>アサヒ</t>
    </rPh>
    <rPh sb="22" eb="24">
      <t>シンブン</t>
    </rPh>
    <rPh sb="41" eb="43">
      <t>ギンコウ</t>
    </rPh>
    <rPh sb="43" eb="47">
      <t>ホウドウハッピョウ</t>
    </rPh>
    <phoneticPr fontId="6"/>
  </si>
  <si>
    <t>・日本経済新聞(2013.9.1)
・みなと銀行報道発表(2013.9.2)</t>
    <rPh sb="1" eb="3">
      <t>ニホン</t>
    </rPh>
    <rPh sb="3" eb="5">
      <t>ケイザイ</t>
    </rPh>
    <rPh sb="5" eb="7">
      <t>シンブン</t>
    </rPh>
    <rPh sb="22" eb="24">
      <t>ギンコウ</t>
    </rPh>
    <rPh sb="24" eb="26">
      <t>ホウドウ</t>
    </rPh>
    <rPh sb="26" eb="28">
      <t>ハッピョウ</t>
    </rPh>
    <phoneticPr fontId="6"/>
  </si>
  <si>
    <t>ヤフー
公金支払システム</t>
    <rPh sb="4" eb="6">
      <t>コウキン</t>
    </rPh>
    <rPh sb="6" eb="8">
      <t>シハラ</t>
    </rPh>
    <phoneticPr fontId="6"/>
  </si>
  <si>
    <t>ソフトバンク　信用情報送信システ
ム</t>
    <rPh sb="7" eb="9">
      <t>シンヨウ</t>
    </rPh>
    <rPh sb="9" eb="11">
      <t>ジョウホウ</t>
    </rPh>
    <rPh sb="11" eb="13">
      <t>ソウシン</t>
    </rPh>
    <phoneticPr fontId="6"/>
  </si>
  <si>
    <t>ソフトバンクモバイルは2013年10月1日、一部のユーザーに対して、支払い済みの携帯端末の分割代金を誤って「未入金」扱いで信用情報機関に登録してしまったと発表した。誤って登録してしまった情報は6万3133件。そのうち信用情報機関に対して照会がかけられた情報は1万6827件。（期間は2009年10月8日～2013年8月6日）。そのため信用情報機関の取引時に悪影響を受けた可能性がある。ソフトバンクモバイル広報によると、現時点で同社に「実際に信用情報を使った取引に問題が出た」と申告してきたユーザーの数は12件。</t>
    <phoneticPr fontId="6"/>
  </si>
  <si>
    <t>淡路医療センター　
電子カルテシステム</t>
    <rPh sb="10" eb="12">
      <t>デンシ</t>
    </rPh>
    <phoneticPr fontId="6"/>
  </si>
  <si>
    <t>8時30分頃</t>
    <rPh sb="0" eb="1">
      <t>ジ</t>
    </rPh>
    <rPh sb="3" eb="4">
      <t>フン</t>
    </rPh>
    <rPh sb="4" eb="5">
      <t>ゴロ</t>
    </rPh>
    <phoneticPr fontId="6"/>
  </si>
  <si>
    <t xml:space="preserve">@niftyメール（セカンドメール、セカンドメールPROなどを含む）の一部のユーザにおいて、
以下の機能が利用できなくなった。
  (1)メールソフトを使っての受信
  (2)WEBメールへのアクセス（PC版、フィーチャーフォン版、スマートフォン版） 
なお、メールの消失および第三者による閲覧の事実は確認されなかった。
</t>
    <phoneticPr fontId="6"/>
  </si>
  <si>
    <t>・日本経済新聞（2013.10.1）
・ニフティＷｅｂｻｲﾄ(2013.10.1)</t>
    <rPh sb="1" eb="3">
      <t>ニホン</t>
    </rPh>
    <rPh sb="3" eb="5">
      <t>ケイザイ</t>
    </rPh>
    <rPh sb="5" eb="7">
      <t>シンブン</t>
    </rPh>
    <phoneticPr fontId="6"/>
  </si>
  <si>
    <t xml:space="preserve">午前11 時5 分、全世界のiPhone ／Android 版ユーザーの一部で通信障害が発生。ホーム、タイムライン、LINEGAME などの付加機能が午前11 時35 分に、通話・トーク機能は午後12 時2 分に復旧したという。影響を受けたユーザーの数は明らかにしていない。
不具合のあった時間帯、Twitter では「メッセージが送れない」といった声が多数ツイートされた。
</t>
    <phoneticPr fontId="6"/>
  </si>
  <si>
    <t>メールサービスの障害状況は、（１）一部メールが受信しづらい状況（１月16日午前10時36分復旧）（２）過去に送受信した一部メールの閲覧不可（１月16日午後0時25分復旧）（３）午前9時37分から午後0時25分までに受信した一部メールの 閲覧不可（１月16日午後0時25分発生、１月17日午前5時56分復旧）
原因についての発表なし</t>
    <rPh sb="8" eb="10">
      <t>ショウガイ</t>
    </rPh>
    <rPh sb="10" eb="12">
      <t>ジョウキョウ</t>
    </rPh>
    <rPh sb="154" eb="156">
      <t>ゲンイン</t>
    </rPh>
    <rPh sb="161" eb="163">
      <t>ハッピョウ</t>
    </rPh>
    <phoneticPr fontId="8"/>
  </si>
  <si>
    <t>１３日始発から午前８時４０分ごろまで、京成電鉄堀切菖蒲園駅の自動改札機をＩＣカードで出た利用者約４００人から計約3,000円を過剰に収受した。</t>
    <rPh sb="28" eb="29">
      <t>エキ</t>
    </rPh>
    <phoneticPr fontId="8"/>
  </si>
  <si>
    <t>会員が他のクレジットカード会社の加盟店でビューカードを使った金額の請求業務に必要なバッチ処理が、期日どおりに完了できなかった。合計約80万件の請求処理が期日までに完了せず、一部会員への請求が1カ月間遅れた。
システムの運用を担当したJR東日本情報システムの担当者は、バッチ処理が期限内に終わらなければ、請求遅れにつながることを十分に把握できていなかった。
対策として、（１）バッチ処理に要した時間やスケジュールについて、計画と実績の乖離状況を毎月チェックするようシステム運用体制を強化した。（２）日中に他社売上登録バッチを処理可能とした。（３）開発担当と運用担当を分離し、運用面での役割分担を明確化した。</t>
    <rPh sb="30" eb="32">
      <t>キンガク</t>
    </rPh>
    <rPh sb="48" eb="50">
      <t>キジツ</t>
    </rPh>
    <rPh sb="76" eb="78">
      <t>キジツ</t>
    </rPh>
    <rPh sb="81" eb="83">
      <t>カンリョウ</t>
    </rPh>
    <rPh sb="112" eb="114">
      <t>タントウ</t>
    </rPh>
    <rPh sb="179" eb="181">
      <t>タイサク</t>
    </rPh>
    <rPh sb="262" eb="264">
      <t>ショリ</t>
    </rPh>
    <rPh sb="264" eb="266">
      <t>カノウ</t>
    </rPh>
    <rPh sb="294" eb="296">
      <t>ブンタン</t>
    </rPh>
    <phoneticPr fontId="3"/>
  </si>
  <si>
    <t>　食品スーパー、いなげやは１日、消費税率引き上げに伴うシステム更新でトラブルが発生し、多くの店舗で開店が遅れた。１日は全140店で開店時間を１時間程度遅い午前１０時に設定していたが、午前１１時の時点で開店できたのは３１店であった。</t>
    <rPh sb="100" eb="102">
      <t>カイテン</t>
    </rPh>
    <phoneticPr fontId="2"/>
  </si>
  <si>
    <t>このサービスは、自動送金のデータを1,000件ごとにチェックし、継続と確認できたものについて送金処理を行っている。ただし、1,000件連続で「データなし」（解約）となったときにはループを終了させる仕組みになっている。
今回は実際に1000件の「データなし」が続いてしまったため、途中で処理が終了した。（仕様どおりの動き）
現在はプログラムを改修済み。</t>
    <rPh sb="78" eb="80">
      <t>カイヤク</t>
    </rPh>
    <rPh sb="151" eb="153">
      <t>シヨウ</t>
    </rPh>
    <rPh sb="157" eb="158">
      <t>ウゴ</t>
    </rPh>
    <rPh sb="161" eb="163">
      <t>ゲンザイ</t>
    </rPh>
    <rPh sb="170" eb="172">
      <t>カイシュウ</t>
    </rPh>
    <rPh sb="172" eb="173">
      <t>ス</t>
    </rPh>
    <phoneticPr fontId="3"/>
  </si>
  <si>
    <t>高額療養費制度において、世帯誤りが生じた。医療機関を受診した月以降に、親からの独立や結婚などで世帯が変わった場合、変更後の新しい世帯で医療費を合算してしまう不具合があった。
国保の資格を喪失した人に医療費を給付してしまう資格誤りが生じた。国保の資格者が転職などでサラリーマンになり、勤務先の健康保険に移った場合でも、保険資格があるかのように共同電算システムが誤って判断してしまい、国保から医療費が支払われた可能性がある。</t>
    <rPh sb="0" eb="2">
      <t>コウガク</t>
    </rPh>
    <rPh sb="2" eb="5">
      <t>リョウヨウヒ</t>
    </rPh>
    <rPh sb="5" eb="7">
      <t>セイド</t>
    </rPh>
    <rPh sb="12" eb="14">
      <t>セタイ</t>
    </rPh>
    <rPh sb="14" eb="15">
      <t>アヤマ</t>
    </rPh>
    <rPh sb="17" eb="18">
      <t>ショウ</t>
    </rPh>
    <rPh sb="21" eb="23">
      <t>イリョウ</t>
    </rPh>
    <rPh sb="23" eb="25">
      <t>キカン</t>
    </rPh>
    <rPh sb="26" eb="28">
      <t>ジュシン</t>
    </rPh>
    <rPh sb="30" eb="31">
      <t>ツキ</t>
    </rPh>
    <rPh sb="31" eb="33">
      <t>イコウ</t>
    </rPh>
    <rPh sb="35" eb="36">
      <t>オヤ</t>
    </rPh>
    <rPh sb="39" eb="41">
      <t>ドクリツ</t>
    </rPh>
    <rPh sb="42" eb="44">
      <t>ケッコン</t>
    </rPh>
    <rPh sb="47" eb="49">
      <t>セタイ</t>
    </rPh>
    <rPh sb="50" eb="51">
      <t>カ</t>
    </rPh>
    <rPh sb="54" eb="56">
      <t>バアイ</t>
    </rPh>
    <rPh sb="57" eb="59">
      <t>ヘンコウ</t>
    </rPh>
    <rPh sb="59" eb="60">
      <t>ゴ</t>
    </rPh>
    <rPh sb="61" eb="62">
      <t>アタラ</t>
    </rPh>
    <rPh sb="64" eb="66">
      <t>セタイ</t>
    </rPh>
    <rPh sb="67" eb="70">
      <t>イリョウヒ</t>
    </rPh>
    <rPh sb="71" eb="73">
      <t>ガッサン</t>
    </rPh>
    <rPh sb="78" eb="81">
      <t>フグアイ</t>
    </rPh>
    <rPh sb="87" eb="89">
      <t>コクホ</t>
    </rPh>
    <rPh sb="90" eb="92">
      <t>シカク</t>
    </rPh>
    <rPh sb="93" eb="95">
      <t>ソウシツ</t>
    </rPh>
    <rPh sb="97" eb="98">
      <t>ヒト</t>
    </rPh>
    <rPh sb="99" eb="102">
      <t>イリョウヒ</t>
    </rPh>
    <rPh sb="103" eb="105">
      <t>キュウフ</t>
    </rPh>
    <rPh sb="110" eb="112">
      <t>シカク</t>
    </rPh>
    <rPh sb="112" eb="113">
      <t>アヤマ</t>
    </rPh>
    <rPh sb="115" eb="116">
      <t>ショウ</t>
    </rPh>
    <rPh sb="119" eb="121">
      <t>コクホ</t>
    </rPh>
    <rPh sb="122" eb="124">
      <t>シカク</t>
    </rPh>
    <rPh sb="124" eb="125">
      <t>シャ</t>
    </rPh>
    <rPh sb="126" eb="128">
      <t>テンショク</t>
    </rPh>
    <rPh sb="141" eb="144">
      <t>キンムサキ</t>
    </rPh>
    <rPh sb="145" eb="147">
      <t>ケンコウ</t>
    </rPh>
    <rPh sb="147" eb="149">
      <t>ホケン</t>
    </rPh>
    <rPh sb="150" eb="151">
      <t>ウツ</t>
    </rPh>
    <rPh sb="153" eb="155">
      <t>バアイ</t>
    </rPh>
    <rPh sb="158" eb="160">
      <t>ホケン</t>
    </rPh>
    <rPh sb="160" eb="162">
      <t>シカク</t>
    </rPh>
    <rPh sb="170" eb="172">
      <t>キョウドウ</t>
    </rPh>
    <rPh sb="172" eb="174">
      <t>デンサン</t>
    </rPh>
    <rPh sb="190" eb="192">
      <t>コクホ</t>
    </rPh>
    <rPh sb="194" eb="197">
      <t>イリョウヒ</t>
    </rPh>
    <rPh sb="198" eb="200">
      <t>シハラ</t>
    </rPh>
    <rPh sb="203" eb="206">
      <t>カノウセイ</t>
    </rPh>
    <phoneticPr fontId="6"/>
  </si>
  <si>
    <t>JR東日本は山手線や京浜東北線などで走る車両1548車両(保有車両の1/3)について、非常ブレーキのシステムに不具合があったと発表した。
※JR各社及び民鉄各社からも同様の発表があった。</t>
    <rPh sb="73" eb="75">
      <t>カクシャ</t>
    </rPh>
    <rPh sb="75" eb="76">
      <t>オヨ</t>
    </rPh>
    <rPh sb="77" eb="78">
      <t>ミン</t>
    </rPh>
    <rPh sb="78" eb="79">
      <t>テツ</t>
    </rPh>
    <rPh sb="79" eb="81">
      <t>カクシャ</t>
    </rPh>
    <rPh sb="87" eb="89">
      <t>ハッピョウ</t>
    </rPh>
    <phoneticPr fontId="6"/>
  </si>
  <si>
    <t>「えきねっと」、「モバイルSuica」システムが計約4時間半にわたって停止し、以下の影響があった。
・えきねっとを利用して切符の受け取りができなかった件数が約1,100件。
・モバイルSuicaのエラー件数が約3,000件。</t>
    <rPh sb="61" eb="63">
      <t>キップ</t>
    </rPh>
    <phoneticPr fontId="6"/>
  </si>
  <si>
    <t>No.</t>
    <phoneticPr fontId="10"/>
  </si>
  <si>
    <t>ゆりかもめエレベータ（竹芝駅）</t>
    <phoneticPr fontId="6"/>
  </si>
  <si>
    <t>ホーム階から改札階までの高さ6mを、40分かけてゆっくり降り続けるトラブルがあった。（通常は20～30秒で移動する距離）</t>
    <phoneticPr fontId="6"/>
  </si>
  <si>
    <t>原因不明</t>
    <phoneticPr fontId="6"/>
  </si>
  <si>
    <t>日本経済新聞夕刊(2015.2.16)</t>
    <phoneticPr fontId="6"/>
  </si>
  <si>
    <t>首都高速道路
ETCシステム</t>
    <phoneticPr fontId="6"/>
  </si>
  <si>
    <t>首都高速道路は、火災に伴う停電で一部の入口のETC機器に障害が発生し、不適切な課金をした可能性があると発表した。</t>
    <phoneticPr fontId="6"/>
  </si>
  <si>
    <t>火災による停電の影響で、通過が記録されず、出口の記録だけが残るため、最大料金(普通車930円)が課金されたり、逆に課金されなかったした可能性がある。
コールセンターで申告を受け付け、確認できれば記録を修正する。
対象となったICは中央環状線外回り四つ木、船堀橋、同内回り清新町、平井大橋、四つ木。</t>
    <phoneticPr fontId="6"/>
  </si>
  <si>
    <t>停電</t>
    <phoneticPr fontId="6"/>
  </si>
  <si>
    <t>朝日新聞朝刊(2015.2.17)</t>
    <phoneticPr fontId="6"/>
  </si>
  <si>
    <t>三菱電機
テレビ</t>
    <phoneticPr fontId="6"/>
  </si>
  <si>
    <t>視聴中または録画中に、電源がOFF/ONを繰り返す不具合が発生した。
対象製品は、2010年から2015年3月までに製造された120機種、約168万台。</t>
    <phoneticPr fontId="6"/>
  </si>
  <si>
    <t>原因は、対象製品のソフトウェアの不具合によるもの。他社の製品向けの更新情報を、誤って取り込んでしまう不具合があった。
暫定処置として、データ配信の内容を変更してもらえるよう依頼。
本格対処として、自社のテレビのソフトウェアを更新した。</t>
    <phoneticPr fontId="6"/>
  </si>
  <si>
    <t>ソフトウェア障害</t>
    <phoneticPr fontId="6"/>
  </si>
  <si>
    <t>三菱電機プレスリリース(2015.3.29)
三菱電機プレスリリース(2015.4.9)
朝日新聞朝刊(2015.3.30)
朝日新聞朝刊(2015.4.10)
日本経済新聞朝刊(2015.3.30)
日本経済新聞朝刊(2015.4.10)
日経産業新聞朝刊(2015.4.10)
日経コンピュータ(2015.4.30)</t>
    <phoneticPr fontId="6"/>
  </si>
  <si>
    <t>救急車・消防車の赤色灯</t>
    <phoneticPr fontId="6"/>
  </si>
  <si>
    <t>救急車や消防車の赤色灯が点かないトラブルがあった。
対象は2003年1月～09年3月に製造されたトヨタの救急車464台、日産の救急車171台、日産車をクラタが改造した消防車12台。
事故や問到着遅れはなかった。</t>
    <phoneticPr fontId="6"/>
  </si>
  <si>
    <t>サイレンと赤色灯を連動させる同じメーカーの装置にプログラムミスがあった。サイレンの音量を変えるモードにすると、赤色灯が点かなくなる可能性がある。</t>
    <phoneticPr fontId="6"/>
  </si>
  <si>
    <t>朝日新聞朝刊(2015.4.10)
※障害発生日時は2003年であるが、影響が判明した日時に基づき掲載。</t>
    <phoneticPr fontId="6"/>
  </si>
  <si>
    <t>別表【組込みシステム関連の事故の報道】</t>
    <rPh sb="0" eb="2">
      <t>ベッピョウ</t>
    </rPh>
    <rPh sb="3" eb="5">
      <t>クミコミ</t>
    </rPh>
    <rPh sb="10" eb="12">
      <t>カンレン</t>
    </rPh>
    <rPh sb="13" eb="15">
      <t>ジコ</t>
    </rPh>
    <rPh sb="16" eb="18">
      <t>ホウドウ</t>
    </rPh>
    <phoneticPr fontId="2"/>
  </si>
  <si>
    <t>原因は、1月5日から稼働した新システム「住民基本台帳システム」へのデータ移行時にミスがあったため。本来「個人の住定日」を記載するべき位置に、「世帯の住定日」が記載されていた。
1月5日の業務終了後に修正処理を行ったため、1月6日以降の発行分には誤りはない。
誤った住民票の写しを取得した人には個別に連絡を取り、正しいものを交付し直すことで対応した。</t>
    <rPh sb="5" eb="6">
      <t>ガツ</t>
    </rPh>
    <rPh sb="7" eb="8">
      <t>ニチ</t>
    </rPh>
    <rPh sb="89" eb="90">
      <t>ガツ</t>
    </rPh>
    <rPh sb="91" eb="92">
      <t>ニチ</t>
    </rPh>
    <rPh sb="111" eb="112">
      <t>ガツ</t>
    </rPh>
    <rPh sb="113" eb="114">
      <t>ニチ</t>
    </rPh>
    <rPh sb="169" eb="171">
      <t>タイオウ</t>
    </rPh>
    <phoneticPr fontId="6"/>
  </si>
  <si>
    <t>トラブル前日の2月18日に、同システムのデータベースに対してディスク容量を上回るデータ量の書き込み処理を実行したため、システムが停止状態となった。
マンション住民の地番を修正した場合、関連情報として同じマンションに入居する他の住民のデータをログに記録する。今回、数百世帯の大規模マンションの修正があったため、ログの大きさがこれまでにないほど大きいものとなり、決められた容量(100ギガバイト)を超えることとなった。
今回のケースは特殊なため、再発防止策としてディスク容量の変更はしないが、今後、ログの容量を削減する対策を行う。</t>
    <rPh sb="8" eb="9">
      <t>ガツ</t>
    </rPh>
    <rPh sb="11" eb="12">
      <t>ニチ</t>
    </rPh>
    <rPh sb="221" eb="223">
      <t>サイハツ</t>
    </rPh>
    <rPh sb="223" eb="225">
      <t>ボウシ</t>
    </rPh>
    <phoneticPr fontId="6"/>
  </si>
  <si>
    <t>システム上の不備で契約者から保険料を取り過ぎていたと発表した。
規模は最大で、1,201人から約1億円の過剰徴収。</t>
    <rPh sb="52" eb="54">
      <t>カジョウ</t>
    </rPh>
    <rPh sb="54" eb="56">
      <t>チョウシュウ</t>
    </rPh>
    <phoneticPr fontId="6"/>
  </si>
  <si>
    <t>新たに導入されたシステムにプログラムミスがあった。
1分間通報がなく異常が起きていないかチェックするために、装置に自動で接続する動作と、偶然1つの消防署で起きたトラブルで、同じ装置に手動で接続する動作が重なったため、システムにエラーが起きていた。
エラーが起きた場合は、自動で予備の装置に切り替わるはずだが、今回導入されたシステムそのものにプログラムのミスがあったため、切り替わらなかった。</t>
    <phoneticPr fontId="6"/>
  </si>
  <si>
    <t>2014年11月27日にＩＰ電話サービスのサーバ内の設定を変更した際、誤って別データを登録したことによるもの。</t>
    <rPh sb="14" eb="16">
      <t>デンワ</t>
    </rPh>
    <phoneticPr fontId="6"/>
  </si>
  <si>
    <t>過去に旧日産生命保険と合併した際の、日産生命保険側のシステム不備が原因。</t>
    <phoneticPr fontId="6"/>
  </si>
  <si>
    <t>通報を受ける装置の設定ミスが原因。3月24日に固定電話用の回線を一部廃止したにもかかわらず、システムの設定を変えず、廃止した回線に接続確認のためのデータを送り続けたため、バッファオーバーフローにより通報がつながりにくくなった。
障害発生当時は、予備の受信装置に切り替えたところ、着信の不具合は解消された。
当面の対策として、これまでに蓄積された制御メッセージをクリアする措置を4月17日に実施。今後、システム機能の改修や、障害発生時の対処策の改善などをはかる。</t>
    <rPh sb="189" eb="190">
      <t>ガツ</t>
    </rPh>
    <rPh sb="192" eb="193">
      <t>ニチ</t>
    </rPh>
    <phoneticPr fontId="6"/>
  </si>
  <si>
    <t>全国約2万100の郵便局で新規契約の申し込みができなくなった。
また、約8,000の郵便局で、一部の保険金や貸付金の返済ができなくなった。</t>
    <phoneticPr fontId="6"/>
  </si>
  <si>
    <t>5月12日から断続的にシステム障害が発生し、保険契約の確認や事故対応などに影響が出た。5月15日にシステムを全面停止し、5月18日に復旧させた。
この間は代替システムや手作業で業務を実施したが、保険証券の送付など一部の業務が遅延した。</t>
    <rPh sb="1" eb="2">
      <t>ガツ</t>
    </rPh>
    <rPh sb="4" eb="5">
      <t>ニチ</t>
    </rPh>
    <rPh sb="44" eb="45">
      <t>ガツ</t>
    </rPh>
    <rPh sb="47" eb="48">
      <t>ニチ</t>
    </rPh>
    <rPh sb="61" eb="62">
      <t>ガツ</t>
    </rPh>
    <rPh sb="64" eb="65">
      <t>ニチ</t>
    </rPh>
    <phoneticPr fontId="6"/>
  </si>
  <si>
    <t>5月11日に実施したプログラムの変更が原因。プログラムに不具合があったため、夜間バッチが中断し、処理を積み残した。
翌日以降、バッチ処理と並行してプログラムの修正を試みたもののうまくいかず、処理能力に余裕がなくなり、保険申込書の新規登録や事故の受付等のオンラインが断続的に停止することとなった。
5月15日にシステムを全面停止し復旧に専念、5月18日に再稼働した。ただし、負荷制御のため、しばらくは代理店にアクセス制限を掛けながらの運用となった。</t>
    <rPh sb="1" eb="2">
      <t>ガツ</t>
    </rPh>
    <rPh sb="4" eb="5">
      <t>ニチ</t>
    </rPh>
    <rPh sb="149" eb="150">
      <t>ガツ</t>
    </rPh>
    <rPh sb="152" eb="153">
      <t>ニチ</t>
    </rPh>
    <rPh sb="171" eb="172">
      <t>ガツ</t>
    </rPh>
    <rPh sb="174" eb="175">
      <t>ニチ</t>
    </rPh>
    <rPh sb="186" eb="188">
      <t>フカ</t>
    </rPh>
    <rPh sb="188" eb="190">
      <t>セイギョ</t>
    </rPh>
    <phoneticPr fontId="6"/>
  </si>
  <si>
    <t>6月17日から6月23日までサイトが閉鎖された。</t>
    <rPh sb="1" eb="2">
      <t>ガツ</t>
    </rPh>
    <rPh sb="4" eb="5">
      <t>ニチ</t>
    </rPh>
    <rPh sb="8" eb="9">
      <t>ガツ</t>
    </rPh>
    <rPh sb="11" eb="12">
      <t>ニチ</t>
    </rPh>
    <phoneticPr fontId="6"/>
  </si>
  <si>
    <t>商品の配達日を確認できるようにするなど、6月17日にサイトを刷新する予定だったが、プログラムの不具合でサイトを閉鎖した。閉鎖中は、正常に稼働していた楽天市場などに誘導して対応した。</t>
    <rPh sb="21" eb="22">
      <t>ガツ</t>
    </rPh>
    <rPh sb="24" eb="25">
      <t>ニチ</t>
    </rPh>
    <rPh sb="62" eb="63">
      <t>チュウ</t>
    </rPh>
    <rPh sb="65" eb="67">
      <t>セイジョウ</t>
    </rPh>
    <rPh sb="68" eb="70">
      <t>カドウ</t>
    </rPh>
    <rPh sb="81" eb="83">
      <t>ユウドウ</t>
    </rPh>
    <rPh sb="85" eb="87">
      <t>タイオウ</t>
    </rPh>
    <phoneticPr fontId="6"/>
  </si>
  <si>
    <t>29日の国内線では9便が欠航、8便が最大2時間ほど遅れ、2,665人に影響が出た。
30日は、国内線16便がおよそ1時間半ほど遅れ、約2,200人に影響が出た。
また、障害発生中、インターネット予約もできなかった。</t>
    <rPh sb="2" eb="3">
      <t>ニチ</t>
    </rPh>
    <rPh sb="4" eb="7">
      <t>コクナイセン</t>
    </rPh>
    <rPh sb="10" eb="11">
      <t>ビン</t>
    </rPh>
    <rPh sb="12" eb="14">
      <t>ケッコウ</t>
    </rPh>
    <rPh sb="16" eb="17">
      <t>ビン</t>
    </rPh>
    <rPh sb="18" eb="20">
      <t>サイダイ</t>
    </rPh>
    <rPh sb="21" eb="23">
      <t>ジカン</t>
    </rPh>
    <rPh sb="25" eb="26">
      <t>オク</t>
    </rPh>
    <rPh sb="33" eb="34">
      <t>ニン</t>
    </rPh>
    <rPh sb="35" eb="37">
      <t>エイキョウ</t>
    </rPh>
    <rPh sb="38" eb="39">
      <t>デ</t>
    </rPh>
    <rPh sb="44" eb="45">
      <t>ニチ</t>
    </rPh>
    <rPh sb="47" eb="50">
      <t>コクナイセン</t>
    </rPh>
    <rPh sb="52" eb="53">
      <t>ビン</t>
    </rPh>
    <rPh sb="58" eb="60">
      <t>ジカン</t>
    </rPh>
    <rPh sb="60" eb="61">
      <t>ハン</t>
    </rPh>
    <rPh sb="63" eb="64">
      <t>オク</t>
    </rPh>
    <rPh sb="66" eb="67">
      <t>ヤク</t>
    </rPh>
    <rPh sb="72" eb="73">
      <t>ニン</t>
    </rPh>
    <rPh sb="74" eb="76">
      <t>エイキョウ</t>
    </rPh>
    <rPh sb="77" eb="78">
      <t>デ</t>
    </rPh>
    <rPh sb="84" eb="86">
      <t>ショウガイ</t>
    </rPh>
    <rPh sb="86" eb="89">
      <t>ハッセイチュウ</t>
    </rPh>
    <rPh sb="97" eb="99">
      <t>ヨヤク</t>
    </rPh>
    <phoneticPr fontId="6"/>
  </si>
  <si>
    <t xml:space="preserve">全国の約796万回線でメールの送受信ができなくなった。
送受信ができない状態は13日午後に解消したが、一部のユーザで送受信が遅延したり、一部の過去メールの閲覧ができない状態が続いていた。
</t>
    <phoneticPr fontId="6"/>
  </si>
  <si>
    <t>・朝日新聞電子版(2015.7.13)
・日本経済新聞夕刊(2015.7.13)
・auプレスリリース(2015.7.13)
・auプレスリリース(2015.8.3)</t>
    <phoneticPr fontId="6"/>
  </si>
  <si>
    <t>職員が市内の携帯電話やスマートフォンにメールを送信しようとシステムを操作したが、携帯電話3社との通信が始まっても、メールを送れないままシステムが途中で終了した。
システムを納入したベンダの担当者の初期設定にミスがあったほか、市がテスト送信をせず、気付かなかったことが原因。テスト送信をしなかった理由について、市は「緊急速報メールは重大な局面で使用するもので市民を対象にした訓練にためらいがあった」とコメント。</t>
    <phoneticPr fontId="6"/>
  </si>
  <si>
    <t xml:space="preserve">佐賀市の担当者が、ベンダの提案資料を誤解し、別契約が必要だったモバイルレジがそのまま利用できると勘違いした。
クレジットカードの利用については事前にテストしていたものの、モバイルレジについては運用テストを行わなかったため、市民から通報があるまで気がつかなかった。
</t>
    <phoneticPr fontId="6"/>
  </si>
  <si>
    <t>スパコンを共同利用するために結んだネットワークのデータ保存拠点(東工大)にて障害があり、利用者の保存データ約15万件が破損、うち約1,000件が消失した。</t>
    <phoneticPr fontId="6"/>
  </si>
  <si>
    <t>東工大のデータ保存拠点で2014年8月～10月、データの書き込みを行う部分に障害が起き、保存データ約15万件が破損した。うち1,072件はコピーも破損し、復旧ができなかった。
障害はその後システムを更新する過程で修復されたとみられ、2015年3月に利用者が指摘するまでトラブルに気がつかなかった。
2014年7月に落雷による停電があり、その後の復旧作業で障害が起きた可能性がある。
再発防止策として、同様の障害が起きたとしても早期に発見できるようシステムを整備した。</t>
    <phoneticPr fontId="6"/>
  </si>
  <si>
    <t>全国の小売店や飲食店などの店舗と、クレジットカード会社、金融機関を結ぶシステムに障害が起き、クレジットカードの決済が遅れたり、できなくなったりした。
このシステム利用者は全国の小売店など約2,000社、国内のクレジットカード会社約120社、金融機関約1,600拠点。
トラブル発生中、同システムが関わるカード決済全体の約3割にあたる、約45万件の決済ができなかった。</t>
    <phoneticPr fontId="6"/>
  </si>
  <si>
    <t>県は不具合を解消する必要性を認識していたものの、検討のスピードが遅かった。(IEと互換表示機能の利用を呼び掛けるに留まっていた)
2015年度予算にシステム改修費を計上したものの、契約方法の検討に手間取ったため、4月になっても着手ができなかった。(6月に新聞にて問題を報道されるまで着手しなかった)。</t>
    <phoneticPr fontId="6"/>
  </si>
  <si>
    <t>処理が遅延し、4～5時間前の情報が表示される状態に陥ったため、システムの稼働を止めた。
原因はハード故障。冷却ファンとハードディスクを交換すると、正常に稼働するようになった。ハード故障は経年劣化によるもの。</t>
    <phoneticPr fontId="6"/>
  </si>
  <si>
    <t>個人番号（マイナンバー）が記載された住民票を誤って交付した。
・ 茨城県取手市…69 世帯100 人（10月５日から９日に市内２箇所にある自動交付機から発行）
・ 茨城県美浦村（10 月５日）…28 人</t>
    <phoneticPr fontId="6"/>
  </si>
  <si>
    <t>住民から求められていないのに、誤って個人番号（マイナンバー）を記載した住民票を交付した。
・札幌市厚別区（10 月６日）…２人
・福島市（10 月７日）…１人
・石川県白山市（10 月５日）…３人
・目黒区…１人
・岐阜県恵那市…１人</t>
    <phoneticPr fontId="6"/>
  </si>
  <si>
    <t>原因は、窓口の職員の誤り。住民票コードを記載した住民票の申請に対して、個人番号（マイナンバー）を記載した住民票を交付したケースが多い。
住民の意思を確認したうえで個人番号（マイナンバー）を変更する対応を行った。</t>
    <phoneticPr fontId="6"/>
  </si>
  <si>
    <t>個人番号（マイナンバー）を記載した住民票を申請したが、番号欄が空白の住民票が発行された。
船橋市…36人</t>
    <rPh sb="51" eb="52">
      <t>ニン</t>
    </rPh>
    <phoneticPr fontId="6"/>
  </si>
  <si>
    <t>原因は、印鑑登録関係のデータと証明書自動交付機のデータ連携がうまくいかなかったため。他市担当のSE からの連絡でチェックしたところ、検出された。</t>
    <phoneticPr fontId="6"/>
  </si>
  <si>
    <t>東京消防庁
司令管制システム</t>
    <rPh sb="6" eb="8">
      <t>シレイ</t>
    </rPh>
    <rPh sb="8" eb="10">
      <t>カンセイ</t>
    </rPh>
    <phoneticPr fontId="6"/>
  </si>
  <si>
    <t>コンビニレジ
銀行ATM端末</t>
    <phoneticPr fontId="6"/>
  </si>
  <si>
    <t xml:space="preserve">日本学生支援機構
個人信用（個信）システム
</t>
    <rPh sb="9" eb="11">
      <t>コジン</t>
    </rPh>
    <rPh sb="11" eb="13">
      <t>シンヨウ</t>
    </rPh>
    <rPh sb="14" eb="16">
      <t>コシン</t>
    </rPh>
    <rPh sb="15" eb="16">
      <t>ノブ</t>
    </rPh>
    <phoneticPr fontId="6"/>
  </si>
  <si>
    <t>午後2時8分、「大きな津波の観測があった」と避難を呼びかけるメールが一斉に送信された。更に3時1分、「津波が更に大きくなっている」と送信した。誤報と確認し、3時15分に訂正のメールを配信した。
津波の高さを測るために必要な潮の満ち引きのデータを、県職員がシステムに入力しないミスがあり、潮位の変化を津波と誤認識したとみられる。</t>
    <rPh sb="43" eb="44">
      <t>サラ</t>
    </rPh>
    <rPh sb="54" eb="55">
      <t>サラ</t>
    </rPh>
    <phoneticPr fontId="6"/>
  </si>
  <si>
    <t>マイナンバーカードのICチップに不具合があり、約2万6、000枚が再発行されていた。</t>
    <phoneticPr fontId="6"/>
  </si>
  <si>
    <t>18時40分
09時40分
10時45分</t>
    <phoneticPr fontId="2"/>
  </si>
  <si>
    <t>19時00分
09時50分
11時25分</t>
    <phoneticPr fontId="2"/>
  </si>
  <si>
    <t>19時00分
08時50分</t>
    <phoneticPr fontId="2"/>
  </si>
  <si>
    <t>15時40分
08時30分</t>
    <phoneticPr fontId="2"/>
  </si>
  <si>
    <t>・J-LISプレスリリース(2016.1.25)
・朝日新聞朝刊(2016.1.26)
・日本経済新聞(2016.1.26)
・日経コンピュータ(2016.2.4)</t>
    <phoneticPr fontId="6"/>
  </si>
  <si>
    <t>約10時間に渡り、契約者向けwebサイト「My docomo」などで料金やポイントの情報が閲覧できなくなったほか、キャリア決済サービス「ケータイ払い」が利用できなくなったりした。「ケータイ払い」が利用できなかったのは最大で6万人。2月3日までに約2,500の問い合わせがあった。</t>
    <rPh sb="116" eb="117">
      <t>ガツ</t>
    </rPh>
    <rPh sb="118" eb="119">
      <t>ニチ</t>
    </rPh>
    <phoneticPr fontId="6"/>
  </si>
  <si>
    <t>1日に予定していた「ロト6」と「ナンバーズ」の抽せんができなかった。
通常は午後6時45分に抽せんを開始し、8時頃には結果を公表するが、今回は抽せんが翌日の午前1時10分頃にずれ込んだ。</t>
    <rPh sb="89" eb="90">
      <t>コ</t>
    </rPh>
    <phoneticPr fontId="6"/>
  </si>
  <si>
    <t>不具合の原因は、システムのサーバー間のやり取りが正しく機能しなかったためとみられる。</t>
    <phoneticPr fontId="6"/>
  </si>
  <si>
    <t>サーバー間エラー</t>
    <phoneticPr fontId="6"/>
  </si>
  <si>
    <t>・サーバーの設定誤り
・処理の集中</t>
    <phoneticPr fontId="6"/>
  </si>
  <si>
    <t>09時34分
11時01分
14時28分</t>
    <phoneticPr fontId="2"/>
  </si>
  <si>
    <t>09時39分
11時14分
14時34分</t>
    <phoneticPr fontId="2"/>
  </si>
  <si>
    <t>全国の地方銀行7行にてシステム障害が発生し、ATMの取引ができなくなるトラブルがあった。ATMの利用中に障害が発生した取引は、7行合わせて約4,000件。
7行は秋田、足利、池田泉州、鳥取、四国、大分、西日本シティの各行。</t>
    <phoneticPr fontId="6"/>
  </si>
  <si>
    <t>1回目(2月15日)…取引制御プロセスの処理が遅延し、待ち行列が滞留。ATMの処理がタイムアウトした。ベンダから提供された製品マニュアルにミスがあり、取引量増加に対応するための作業に設定ミスがあったことが原因。
2回目(2月26日)…プロセスの滞留発生を、重点監視体制にて監視した結果、ログの書き込みが大量となった。大量ログデータの転送を開始した際、メモリが足りなくなりプロセスがタイムアウト、ATMの停止に至った。</t>
    <rPh sb="5" eb="6">
      <t>ガツ</t>
    </rPh>
    <rPh sb="8" eb="9">
      <t>ニチ</t>
    </rPh>
    <rPh sb="111" eb="112">
      <t>ガツ</t>
    </rPh>
    <rPh sb="114" eb="115">
      <t>ニチ</t>
    </rPh>
    <phoneticPr fontId="6"/>
  </si>
  <si>
    <t>市区町村の統合端末からJ-LISのシステムにアクセスができず、多くの市区町村において個人番号カードの交付前作業、交付作業が実施できない事象が生じた。
全国の自治体から約200件の問い合わせがあった。</t>
    <rPh sb="87" eb="88">
      <t>ケン</t>
    </rPh>
    <phoneticPr fontId="6"/>
  </si>
  <si>
    <t>坂出市の男性と氏名の読み方、生年月日が同じ別の男性が、都内から長野市へ転入する手続きを2010年にした際、長野市の職員が「住民票コード」をめぐってミスをしていた。（坂出市の男性の情報と間違えて交付した）
その結果、住民票コードを踏まえて作られるマイナンバーの重複につながった。</t>
    <phoneticPr fontId="6"/>
  </si>
  <si>
    <t>東京・羽田空港を含む全国48空港で搭乗手続きのシステムに不具合が起き、一部の便の出発が遅れた。</t>
    <phoneticPr fontId="6"/>
  </si>
  <si>
    <t>国内線の搭乗手続きを行うシステムが一時ダウンし、カウンターや自動チェックイン機の手続きができなくなった。</t>
    <phoneticPr fontId="6"/>
  </si>
  <si>
    <t>全国の国内線で搭乗手続きが行えなくなった。
国内線148便が欠航、391便が遅延し、計約7万2,000人に影響が出た。</t>
    <phoneticPr fontId="6"/>
  </si>
  <si>
    <t>データベースサーバー間(4台)の同期処理を中継するネットワーク中継機の故障が原因。具体的には以下の2点の故障。
・中継機能の故障
データベース間の同期処理が正常に終了せず、データの整合性が保てなくなるため、データベースを自動的に停止する機能が働いた
・「故障シグナル」の発信機能の故障
装置が故障した場合、「故障シグナル」を発信し、予備機に自動的に切り替わる設計になっているが、「故障シグナル」を発信せず、予備機に自動的に切り替わらなかった。</t>
    <phoneticPr fontId="6"/>
  </si>
  <si>
    <t>乗客や貨物などの重さから航空機の重心位置を計算する「重量管理システム」がダウンした。国内の各空港で航空機の出発が滞り、計50便が欠航し約7,000人に影響が出た。30分以上遅延した便は137便で、最大約1万7,000人に影響が出た。
※本システムは、導入直後の2014年6月にも障害を起こしている。</t>
    <phoneticPr fontId="6"/>
  </si>
  <si>
    <t>5月3日、4日の運行本数が1,606本に達し、システムの処理可能本数を6本上回った。ゴールデンウイークの臨時列車や、北陸、北海道新幹線の開業が影響した。
ダイヤへの影響はなかったほか、駅員を増やして対応したため、乗客にも大きな混乱はなかった。</t>
    <rPh sb="1" eb="2">
      <t>ガツ</t>
    </rPh>
    <rPh sb="3" eb="4">
      <t>ニチ</t>
    </rPh>
    <rPh sb="6" eb="7">
      <t>ニチ</t>
    </rPh>
    <phoneticPr fontId="6"/>
  </si>
  <si>
    <t>直接の原因はシステムのサーバーがダウンしたため。</t>
    <phoneticPr fontId="6"/>
  </si>
  <si>
    <t>別表　2016年以外に発生した障害</t>
    <rPh sb="0" eb="2">
      <t>ベッピョウ</t>
    </rPh>
    <phoneticPr fontId="2"/>
  </si>
  <si>
    <t>2014年までは日本法人が独自に開発したシステムを利用していたが、2015年1月に、グローバルのグループ標準で使うシステムに変更。このシステムに障害が発生した。
情報閲覧画面を開くのに時間がかかる、データベースの過負荷でシステムが停止するなどした。また、標準規格で作成された報告書を作成し、報告先であるPMDA(医薬品医療機器総合機構)へ伝送する機能も正しく動作しなかった。</t>
    <phoneticPr fontId="6"/>
  </si>
  <si>
    <t>イオンカードのキャッシングサービスにおいて、利息を誤って請求していた。
過去10年分の調査で、対象契約数は2,401件、返金額は約600万円。</t>
    <phoneticPr fontId="6"/>
  </si>
  <si>
    <t>東京都葛飾区のマイナンバー通知カード約5,000世帯分が未作成だったにもかかわらず、機構のシステム上では正常終了と認識されていた。</t>
    <phoneticPr fontId="6"/>
  </si>
  <si>
    <t>元国家公務員ら約1万2,000人分の共済年金の支給額に誤りがあった。対象は2015年12月と2016年2月で、総額は1億8,700万円。</t>
    <phoneticPr fontId="6"/>
  </si>
  <si>
    <t>11/24にリクルートポイントとPontaを統合した新しいポイントサービスを開始する予定だったが、統合を延期した。新サービスは翌年2月2日に開始された。</t>
    <rPh sb="66" eb="67">
      <t>ガツ</t>
    </rPh>
    <rPh sb="68" eb="69">
      <t>ニチ</t>
    </rPh>
    <phoneticPr fontId="6"/>
  </si>
  <si>
    <t>前日にリリースしたばかりの新機能「日次売上速報メール」が、システムの不備により、他店に送信された。テストケースに漏れがあり、不具合が発生した。
誤送信先メールを受け取った店舗側も、送り先のメールアドレスがすべて「TO」欄に羅列されており、受信者すべてが見られる状態になり、不利益を被った。
ヤフーは、以下の再発防止策を講じた上でサービスを再開する。
・30件を超える宛先へのメール送信は異常と判定する機能を追加(サービス利用者の登録上限が1店舗あたり30件のため)
・項目を見直したテストを再度実施。開発担当者だけでなく、別の担当者による二重のチェックを行う。</t>
    <rPh sb="0" eb="2">
      <t>ゼンジツ</t>
    </rPh>
    <rPh sb="13" eb="16">
      <t>シンキノウ</t>
    </rPh>
    <rPh sb="17" eb="19">
      <t>ニチジ</t>
    </rPh>
    <rPh sb="19" eb="21">
      <t>ウリア</t>
    </rPh>
    <rPh sb="21" eb="23">
      <t>ソクホウ</t>
    </rPh>
    <rPh sb="34" eb="36">
      <t>フビ</t>
    </rPh>
    <rPh sb="40" eb="42">
      <t>タテン</t>
    </rPh>
    <rPh sb="43" eb="45">
      <t>ソウシン</t>
    </rPh>
    <rPh sb="56" eb="57">
      <t>モ</t>
    </rPh>
    <rPh sb="62" eb="65">
      <t>フグアイ</t>
    </rPh>
    <rPh sb="66" eb="68">
      <t>ハッセイ</t>
    </rPh>
    <rPh sb="72" eb="73">
      <t>ゴ</t>
    </rPh>
    <rPh sb="73" eb="75">
      <t>ソウシン</t>
    </rPh>
    <rPh sb="75" eb="76">
      <t>サキ</t>
    </rPh>
    <rPh sb="80" eb="81">
      <t>ウ</t>
    </rPh>
    <rPh sb="82" eb="83">
      <t>ト</t>
    </rPh>
    <rPh sb="85" eb="87">
      <t>テンポ</t>
    </rPh>
    <rPh sb="87" eb="88">
      <t>ガワ</t>
    </rPh>
    <rPh sb="90" eb="91">
      <t>オク</t>
    </rPh>
    <rPh sb="92" eb="93">
      <t>サキ</t>
    </rPh>
    <rPh sb="109" eb="110">
      <t>ラン</t>
    </rPh>
    <rPh sb="111" eb="113">
      <t>ラレツ</t>
    </rPh>
    <rPh sb="119" eb="122">
      <t>ジュシンシャ</t>
    </rPh>
    <rPh sb="126" eb="127">
      <t>ミ</t>
    </rPh>
    <rPh sb="130" eb="132">
      <t>ジョウタイ</t>
    </rPh>
    <rPh sb="136" eb="139">
      <t>フリエキ</t>
    </rPh>
    <rPh sb="140" eb="141">
      <t>コウム</t>
    </rPh>
    <rPh sb="151" eb="153">
      <t>イカ</t>
    </rPh>
    <rPh sb="154" eb="156">
      <t>サイハツ</t>
    </rPh>
    <rPh sb="156" eb="158">
      <t>ボウシ</t>
    </rPh>
    <rPh sb="158" eb="159">
      <t>サク</t>
    </rPh>
    <rPh sb="160" eb="161">
      <t>コウ</t>
    </rPh>
    <rPh sb="163" eb="164">
      <t>ウエ</t>
    </rPh>
    <rPh sb="170" eb="172">
      <t>サイカイ</t>
    </rPh>
    <rPh sb="179" eb="180">
      <t>ケン</t>
    </rPh>
    <rPh sb="181" eb="182">
      <t>コ</t>
    </rPh>
    <rPh sb="184" eb="186">
      <t>アテサキ</t>
    </rPh>
    <rPh sb="191" eb="193">
      <t>ソウシン</t>
    </rPh>
    <rPh sb="194" eb="196">
      <t>イジョウ</t>
    </rPh>
    <rPh sb="197" eb="199">
      <t>ハンテイ</t>
    </rPh>
    <rPh sb="201" eb="203">
      <t>キノウ</t>
    </rPh>
    <rPh sb="204" eb="206">
      <t>ツイカ</t>
    </rPh>
    <rPh sb="211" eb="214">
      <t>リヨウシャ</t>
    </rPh>
    <rPh sb="215" eb="217">
      <t>トウロク</t>
    </rPh>
    <rPh sb="217" eb="219">
      <t>ジョウゲン</t>
    </rPh>
    <rPh sb="221" eb="223">
      <t>テンポ</t>
    </rPh>
    <rPh sb="228" eb="229">
      <t>ケン</t>
    </rPh>
    <rPh sb="235" eb="237">
      <t>コウモク</t>
    </rPh>
    <rPh sb="238" eb="240">
      <t>ミナオ</t>
    </rPh>
    <rPh sb="246" eb="248">
      <t>サイド</t>
    </rPh>
    <rPh sb="248" eb="250">
      <t>ジッシ</t>
    </rPh>
    <rPh sb="251" eb="253">
      <t>カイハツ</t>
    </rPh>
    <rPh sb="253" eb="256">
      <t>タントウシャ</t>
    </rPh>
    <rPh sb="262" eb="263">
      <t>ベツ</t>
    </rPh>
    <rPh sb="264" eb="267">
      <t>タントウシャ</t>
    </rPh>
    <rPh sb="270" eb="272">
      <t>ニジュウ</t>
    </rPh>
    <rPh sb="278" eb="279">
      <t>オコナ</t>
    </rPh>
    <phoneticPr fontId="3"/>
  </si>
  <si>
    <t>原因は調査中。トラブルを起こしたシステム「J-GATE」は7月19日に稼働を始めたばかりだった。</t>
    <rPh sb="0" eb="2">
      <t>ゲンイン</t>
    </rPh>
    <rPh sb="3" eb="6">
      <t>チョウサチュウ</t>
    </rPh>
    <rPh sb="12" eb="13">
      <t>オ</t>
    </rPh>
    <rPh sb="30" eb="31">
      <t>ガツ</t>
    </rPh>
    <rPh sb="33" eb="34">
      <t>ニチ</t>
    </rPh>
    <rPh sb="35" eb="37">
      <t>カドウ</t>
    </rPh>
    <rPh sb="38" eb="39">
      <t>ハジ</t>
    </rPh>
    <phoneticPr fontId="3"/>
  </si>
  <si>
    <t>7月29日に発生したシステムトラブル(項番1622)は、この機能の処理が遅くなったことが一因と見られる。
処理遅延の原因や対策が判明するまで、投資家の利用を制限する。
制限するのはオプションを乗り換える際に市場価格を参考にする機能で、銀行など一部投資家が利用する。</t>
    <rPh sb="1" eb="2">
      <t>ガツ</t>
    </rPh>
    <rPh sb="4" eb="5">
      <t>ニチ</t>
    </rPh>
    <rPh sb="6" eb="8">
      <t>ハッセイ</t>
    </rPh>
    <rPh sb="19" eb="20">
      <t>コウ</t>
    </rPh>
    <rPh sb="20" eb="21">
      <t>バン</t>
    </rPh>
    <rPh sb="30" eb="32">
      <t>キノウ</t>
    </rPh>
    <rPh sb="33" eb="35">
      <t>ショリ</t>
    </rPh>
    <rPh sb="36" eb="37">
      <t>オソ</t>
    </rPh>
    <rPh sb="44" eb="46">
      <t>イチイン</t>
    </rPh>
    <rPh sb="47" eb="48">
      <t>ミ</t>
    </rPh>
    <rPh sb="53" eb="55">
      <t>ショリ</t>
    </rPh>
    <rPh sb="55" eb="57">
      <t>チエン</t>
    </rPh>
    <rPh sb="58" eb="60">
      <t>ゲンイン</t>
    </rPh>
    <rPh sb="61" eb="63">
      <t>タイサク</t>
    </rPh>
    <rPh sb="64" eb="66">
      <t>ハンメイ</t>
    </rPh>
    <rPh sb="71" eb="74">
      <t>トウシカ</t>
    </rPh>
    <rPh sb="75" eb="77">
      <t>リヨウ</t>
    </rPh>
    <rPh sb="78" eb="80">
      <t>セイゲン</t>
    </rPh>
    <rPh sb="84" eb="86">
      <t>セイゲン</t>
    </rPh>
    <rPh sb="96" eb="97">
      <t>ノ</t>
    </rPh>
    <rPh sb="98" eb="99">
      <t>カ</t>
    </rPh>
    <rPh sb="101" eb="102">
      <t>サイ</t>
    </rPh>
    <rPh sb="103" eb="105">
      <t>シジョウ</t>
    </rPh>
    <rPh sb="105" eb="107">
      <t>カカク</t>
    </rPh>
    <rPh sb="108" eb="110">
      <t>サンコウ</t>
    </rPh>
    <rPh sb="113" eb="115">
      <t>キノウ</t>
    </rPh>
    <rPh sb="117" eb="119">
      <t>ギンコウ</t>
    </rPh>
    <rPh sb="121" eb="123">
      <t>イチブ</t>
    </rPh>
    <rPh sb="123" eb="126">
      <t>トウシカ</t>
    </rPh>
    <rPh sb="127" eb="129">
      <t>リヨウ</t>
    </rPh>
    <phoneticPr fontId="3"/>
  </si>
  <si>
    <t>・ヒューマンエラー
・他システムの不具合</t>
    <rPh sb="11" eb="12">
      <t>タ</t>
    </rPh>
    <rPh sb="17" eb="20">
      <t>フグアイ</t>
    </rPh>
    <phoneticPr fontId="3"/>
  </si>
  <si>
    <t>オンラインシステムにおいて使用するコンピュータのハードディスク装置に障害が発生した。システムは15時45分に復旧したが、支払いの手続きが遅延するなどの影響が発生した。</t>
    <rPh sb="13" eb="15">
      <t>シヨウ</t>
    </rPh>
    <rPh sb="31" eb="33">
      <t>ソウチ</t>
    </rPh>
    <rPh sb="34" eb="36">
      <t>ショウガイ</t>
    </rPh>
    <rPh sb="37" eb="39">
      <t>ハッセイ</t>
    </rPh>
    <rPh sb="49" eb="50">
      <t>ジ</t>
    </rPh>
    <rPh sb="52" eb="53">
      <t>フン</t>
    </rPh>
    <rPh sb="54" eb="56">
      <t>フッキュウ</t>
    </rPh>
    <rPh sb="60" eb="62">
      <t>シハラ</t>
    </rPh>
    <rPh sb="64" eb="66">
      <t>テツヅ</t>
    </rPh>
    <rPh sb="68" eb="70">
      <t>チエン</t>
    </rPh>
    <rPh sb="75" eb="77">
      <t>エイキョウ</t>
    </rPh>
    <rPh sb="78" eb="80">
      <t>ハッセイ</t>
    </rPh>
    <phoneticPr fontId="3"/>
  </si>
  <si>
    <t>ATMのシステム障害で、35,900件の振込みなどの取引ができなくなっていた。</t>
    <rPh sb="8" eb="10">
      <t>ショウガイ</t>
    </rPh>
    <rPh sb="18" eb="19">
      <t>ケン</t>
    </rPh>
    <rPh sb="20" eb="22">
      <t>フリコ</t>
    </rPh>
    <rPh sb="26" eb="28">
      <t>トリヒキ</t>
    </rPh>
    <phoneticPr fontId="3"/>
  </si>
  <si>
    <t>磁気情報が消失したキャッシュカードをATMで利用した際、本来は取引を不成立とする。ところが、一部の処理においてプログラムミスがあり、取引を不成立にできないままシステム内部で繰り返しエラーが出る事態に陥った。
再発防止策として、磁気情報が消失している場合は、事前チェック段階で取引を不成立にするようプログラムを修正した。</t>
    <rPh sb="22" eb="24">
      <t>リヨウ</t>
    </rPh>
    <rPh sb="26" eb="27">
      <t>サイ</t>
    </rPh>
    <rPh sb="28" eb="30">
      <t>ホンライ</t>
    </rPh>
    <rPh sb="31" eb="33">
      <t>トリヒキ</t>
    </rPh>
    <rPh sb="34" eb="37">
      <t>フセイリツ</t>
    </rPh>
    <rPh sb="46" eb="48">
      <t>イチブ</t>
    </rPh>
    <rPh sb="49" eb="51">
      <t>ショリ</t>
    </rPh>
    <rPh sb="66" eb="68">
      <t>トリヒキ</t>
    </rPh>
    <rPh sb="69" eb="72">
      <t>フセイリツ</t>
    </rPh>
    <rPh sb="83" eb="85">
      <t>ナイブ</t>
    </rPh>
    <rPh sb="86" eb="87">
      <t>ク</t>
    </rPh>
    <rPh sb="88" eb="89">
      <t>カエ</t>
    </rPh>
    <rPh sb="94" eb="95">
      <t>デ</t>
    </rPh>
    <rPh sb="96" eb="98">
      <t>ジタイ</t>
    </rPh>
    <rPh sb="99" eb="100">
      <t>オチイ</t>
    </rPh>
    <rPh sb="105" eb="107">
      <t>サイハツ</t>
    </rPh>
    <rPh sb="107" eb="109">
      <t>ボウシ</t>
    </rPh>
    <rPh sb="109" eb="110">
      <t>サク</t>
    </rPh>
    <rPh sb="114" eb="116">
      <t>ジキ</t>
    </rPh>
    <rPh sb="116" eb="118">
      <t>ジョウホウ</t>
    </rPh>
    <rPh sb="119" eb="121">
      <t>ショウシツ</t>
    </rPh>
    <rPh sb="125" eb="127">
      <t>バアイ</t>
    </rPh>
    <rPh sb="129" eb="131">
      <t>ジゼン</t>
    </rPh>
    <rPh sb="135" eb="137">
      <t>ダンカイ</t>
    </rPh>
    <rPh sb="138" eb="140">
      <t>トリヒキ</t>
    </rPh>
    <rPh sb="141" eb="144">
      <t>フセイリツ</t>
    </rPh>
    <rPh sb="155" eb="157">
      <t>シュウセイ</t>
    </rPh>
    <phoneticPr fontId="3"/>
  </si>
  <si>
    <t>10月15日 12時からのチケット発売開始後、アクセスが集中し、1時間半あまりでシステムが停止した。</t>
    <rPh sb="2" eb="3">
      <t>ガツ</t>
    </rPh>
    <rPh sb="5" eb="6">
      <t>ニチ</t>
    </rPh>
    <rPh sb="9" eb="10">
      <t>ジ</t>
    </rPh>
    <rPh sb="17" eb="19">
      <t>ハツバイ</t>
    </rPh>
    <rPh sb="19" eb="21">
      <t>カイシ</t>
    </rPh>
    <rPh sb="21" eb="22">
      <t>ゴ</t>
    </rPh>
    <rPh sb="28" eb="30">
      <t>シュウチュウ</t>
    </rPh>
    <rPh sb="33" eb="35">
      <t>ジカン</t>
    </rPh>
    <rPh sb="35" eb="36">
      <t>ハン</t>
    </rPh>
    <rPh sb="45" eb="47">
      <t>テイシ</t>
    </rPh>
    <phoneticPr fontId="3"/>
  </si>
  <si>
    <t>発売開始直後から、webサーバに1分間で3万7,000件を超えるアクセスが集中した。(想定の6倍以上)
新たにクラウド上に構築した本システムは、利用状況に応じて処理能力を増やせる仕組みだったが、最大限に拡張しても対応できなかった。チケット購入希望者のアクセスの仕方が、通常の映画ファンとは異なり、短い時間で何度もアクセスを繰り返すことを認識できていなかった。
対策としては、チケット販売期間を前半と後半に分けるなど、処理が集中しないよう運用面の改善も検討する。</t>
    <rPh sb="0" eb="2">
      <t>ハツバイ</t>
    </rPh>
    <rPh sb="2" eb="4">
      <t>カイシ</t>
    </rPh>
    <rPh sb="4" eb="6">
      <t>チョクゴ</t>
    </rPh>
    <rPh sb="17" eb="19">
      <t>フンカン</t>
    </rPh>
    <rPh sb="21" eb="22">
      <t>マン</t>
    </rPh>
    <rPh sb="27" eb="28">
      <t>ケン</t>
    </rPh>
    <rPh sb="29" eb="30">
      <t>コ</t>
    </rPh>
    <rPh sb="37" eb="39">
      <t>シュウチュウ</t>
    </rPh>
    <rPh sb="43" eb="45">
      <t>ソウテイ</t>
    </rPh>
    <rPh sb="47" eb="48">
      <t>バイ</t>
    </rPh>
    <rPh sb="48" eb="50">
      <t>イジョウ</t>
    </rPh>
    <rPh sb="52" eb="53">
      <t>アラ</t>
    </rPh>
    <rPh sb="59" eb="60">
      <t>ジョウ</t>
    </rPh>
    <rPh sb="61" eb="63">
      <t>コウチク</t>
    </rPh>
    <rPh sb="65" eb="66">
      <t>ホン</t>
    </rPh>
    <rPh sb="72" eb="74">
      <t>リヨウ</t>
    </rPh>
    <rPh sb="74" eb="76">
      <t>ジョウキョウ</t>
    </rPh>
    <rPh sb="77" eb="78">
      <t>オウ</t>
    </rPh>
    <rPh sb="80" eb="82">
      <t>ショリ</t>
    </rPh>
    <rPh sb="82" eb="84">
      <t>ノウリョク</t>
    </rPh>
    <rPh sb="85" eb="86">
      <t>フ</t>
    </rPh>
    <rPh sb="89" eb="91">
      <t>シク</t>
    </rPh>
    <rPh sb="97" eb="100">
      <t>サイダイゲン</t>
    </rPh>
    <rPh sb="101" eb="103">
      <t>カクチョウ</t>
    </rPh>
    <rPh sb="106" eb="108">
      <t>タイオウ</t>
    </rPh>
    <rPh sb="119" eb="121">
      <t>コウニュウ</t>
    </rPh>
    <rPh sb="121" eb="124">
      <t>キボウシャ</t>
    </rPh>
    <rPh sb="130" eb="132">
      <t>シカタ</t>
    </rPh>
    <rPh sb="134" eb="136">
      <t>ツウジョウ</t>
    </rPh>
    <rPh sb="137" eb="139">
      <t>エイガ</t>
    </rPh>
    <rPh sb="144" eb="145">
      <t>コト</t>
    </rPh>
    <rPh sb="148" eb="149">
      <t>ミジカ</t>
    </rPh>
    <rPh sb="150" eb="152">
      <t>ジカン</t>
    </rPh>
    <rPh sb="153" eb="155">
      <t>ナンド</t>
    </rPh>
    <rPh sb="161" eb="162">
      <t>ク</t>
    </rPh>
    <rPh sb="163" eb="164">
      <t>カエ</t>
    </rPh>
    <rPh sb="168" eb="170">
      <t>ニンシキ</t>
    </rPh>
    <rPh sb="181" eb="183">
      <t>タイサク</t>
    </rPh>
    <rPh sb="192" eb="194">
      <t>ハンバイ</t>
    </rPh>
    <rPh sb="194" eb="196">
      <t>キカン</t>
    </rPh>
    <rPh sb="197" eb="199">
      <t>ゼンハン</t>
    </rPh>
    <rPh sb="200" eb="202">
      <t>コウハン</t>
    </rPh>
    <rPh sb="203" eb="204">
      <t>ワ</t>
    </rPh>
    <rPh sb="209" eb="211">
      <t>ショリ</t>
    </rPh>
    <rPh sb="212" eb="214">
      <t>シュウチュウ</t>
    </rPh>
    <rPh sb="219" eb="221">
      <t>ウンヨウ</t>
    </rPh>
    <rPh sb="221" eb="222">
      <t>メン</t>
    </rPh>
    <rPh sb="223" eb="225">
      <t>カイゼン</t>
    </rPh>
    <rPh sb="226" eb="228">
      <t>ケントウ</t>
    </rPh>
    <phoneticPr fontId="3"/>
  </si>
  <si>
    <t>JR東日本
モバイルSuika</t>
    <rPh sb="2" eb="3">
      <t>ヒガシ</t>
    </rPh>
    <rPh sb="3" eb="5">
      <t>ニホン</t>
    </rPh>
    <phoneticPr fontId="3"/>
  </si>
  <si>
    <t>SuicaのApple Payへの登録や、モバイルスイカを使ったグリーン券の購入など、オンラインサービスが利用しづらくなった。
チャージ済みの残高を使っての改札通過や買い物など、サーバとの通信が不要なサービスへの影響はなかった。</t>
    <rPh sb="17" eb="19">
      <t>トウロク</t>
    </rPh>
    <rPh sb="29" eb="30">
      <t>ツカ</t>
    </rPh>
    <rPh sb="36" eb="37">
      <t>ケン</t>
    </rPh>
    <rPh sb="38" eb="40">
      <t>コウニュウ</t>
    </rPh>
    <rPh sb="53" eb="55">
      <t>リヨウ</t>
    </rPh>
    <rPh sb="68" eb="69">
      <t>ス</t>
    </rPh>
    <rPh sb="71" eb="73">
      <t>ザンダカ</t>
    </rPh>
    <rPh sb="74" eb="75">
      <t>ツカ</t>
    </rPh>
    <rPh sb="78" eb="80">
      <t>カイサツ</t>
    </rPh>
    <rPh sb="80" eb="82">
      <t>ツウカ</t>
    </rPh>
    <rPh sb="83" eb="84">
      <t>カ</t>
    </rPh>
    <rPh sb="85" eb="86">
      <t>モノ</t>
    </rPh>
    <rPh sb="94" eb="96">
      <t>ツウシン</t>
    </rPh>
    <rPh sb="97" eb="99">
      <t>フヨウ</t>
    </rPh>
    <rPh sb="106" eb="108">
      <t>エイキョウ</t>
    </rPh>
    <phoneticPr fontId="3"/>
  </si>
  <si>
    <t>全商品の取引を一時停止した。
(同様の障害が2回発生）</t>
    <rPh sb="0" eb="3">
      <t>ゼンショウヒン</t>
    </rPh>
    <rPh sb="4" eb="6">
      <t>トリヒキ</t>
    </rPh>
    <rPh sb="7" eb="9">
      <t>イチジ</t>
    </rPh>
    <rPh sb="9" eb="11">
      <t>テイシ</t>
    </rPh>
    <rPh sb="16" eb="18">
      <t>ドウヨウ</t>
    </rPh>
    <rPh sb="19" eb="21">
      <t>ショウガイ</t>
    </rPh>
    <rPh sb="23" eb="24">
      <t>カイ</t>
    </rPh>
    <rPh sb="24" eb="26">
      <t>ハッセイ</t>
    </rPh>
    <phoneticPr fontId="3"/>
  </si>
  <si>
    <t>11月22日の福島県沖の地震で、震度5弱を観測した茨城県高萩市の全国瞬時警報システム(Jアラート)が作動していなかった。
受信した情報を住民に伝える防災行政無線(市内34箇所)も起動しなかった。</t>
    <rPh sb="2" eb="3">
      <t>ガツ</t>
    </rPh>
    <rPh sb="5" eb="6">
      <t>ニチ</t>
    </rPh>
    <rPh sb="7" eb="10">
      <t>フクシマケン</t>
    </rPh>
    <rPh sb="10" eb="11">
      <t>オキ</t>
    </rPh>
    <rPh sb="12" eb="14">
      <t>ジシン</t>
    </rPh>
    <rPh sb="16" eb="18">
      <t>シンド</t>
    </rPh>
    <rPh sb="19" eb="20">
      <t>ジャク</t>
    </rPh>
    <rPh sb="21" eb="23">
      <t>カンソク</t>
    </rPh>
    <rPh sb="25" eb="28">
      <t>イバラギケン</t>
    </rPh>
    <rPh sb="28" eb="31">
      <t>タカハギシ</t>
    </rPh>
    <rPh sb="32" eb="34">
      <t>ゼンコク</t>
    </rPh>
    <rPh sb="34" eb="36">
      <t>シュンジ</t>
    </rPh>
    <rPh sb="36" eb="38">
      <t>ケイホウ</t>
    </rPh>
    <rPh sb="50" eb="52">
      <t>サドウ</t>
    </rPh>
    <rPh sb="61" eb="63">
      <t>ジュシン</t>
    </rPh>
    <rPh sb="65" eb="67">
      <t>ジョウホウ</t>
    </rPh>
    <rPh sb="68" eb="70">
      <t>ジュウミン</t>
    </rPh>
    <rPh sb="71" eb="72">
      <t>ツタ</t>
    </rPh>
    <rPh sb="74" eb="76">
      <t>ボウサイ</t>
    </rPh>
    <rPh sb="76" eb="78">
      <t>ギョウセイ</t>
    </rPh>
    <rPh sb="78" eb="80">
      <t>ムセン</t>
    </rPh>
    <rPh sb="81" eb="83">
      <t>シナイ</t>
    </rPh>
    <rPh sb="85" eb="87">
      <t>カショ</t>
    </rPh>
    <rPh sb="89" eb="91">
      <t>キドウ</t>
    </rPh>
    <phoneticPr fontId="3"/>
  </si>
  <si>
    <t>損保ジャパン日本興亜
保険金支払いシステム</t>
    <rPh sb="0" eb="2">
      <t>ソンポ</t>
    </rPh>
    <rPh sb="6" eb="8">
      <t>ニッポン</t>
    </rPh>
    <rPh sb="8" eb="10">
      <t>コウア</t>
    </rPh>
    <rPh sb="11" eb="14">
      <t>ホケンキン</t>
    </rPh>
    <rPh sb="14" eb="16">
      <t>シハラ</t>
    </rPh>
    <phoneticPr fontId="3"/>
  </si>
  <si>
    <t>自動車保険の等級適用を誤り、契約者343人から保険料を計1,800万円多く受け取っていたと発表した。</t>
    <rPh sb="0" eb="3">
      <t>ジドウシャ</t>
    </rPh>
    <rPh sb="3" eb="5">
      <t>ホケン</t>
    </rPh>
    <rPh sb="6" eb="8">
      <t>トウキュウ</t>
    </rPh>
    <rPh sb="8" eb="10">
      <t>テキヨウ</t>
    </rPh>
    <rPh sb="11" eb="12">
      <t>アヤマ</t>
    </rPh>
    <rPh sb="14" eb="17">
      <t>ケイヤクシャ</t>
    </rPh>
    <rPh sb="20" eb="21">
      <t>ニン</t>
    </rPh>
    <rPh sb="23" eb="26">
      <t>ホケンリョウ</t>
    </rPh>
    <rPh sb="27" eb="28">
      <t>ケイ</t>
    </rPh>
    <rPh sb="33" eb="35">
      <t>マンエン</t>
    </rPh>
    <rPh sb="35" eb="36">
      <t>オオ</t>
    </rPh>
    <rPh sb="37" eb="38">
      <t>ウ</t>
    </rPh>
    <rPh sb="39" eb="40">
      <t>ト</t>
    </rPh>
    <rPh sb="45" eb="47">
      <t>ハッピョウ</t>
    </rPh>
    <phoneticPr fontId="3"/>
  </si>
  <si>
    <t>住民基本台帳ネットワークに障害が発生し、カードを受け取りに区役所を訪れた約1,200⼈に交付できなかった。</t>
    <rPh sb="0" eb="2">
      <t>ジュウミン</t>
    </rPh>
    <rPh sb="2" eb="4">
      <t>キホン</t>
    </rPh>
    <rPh sb="4" eb="6">
      <t>ダイチョウ</t>
    </rPh>
    <rPh sb="13" eb="15">
      <t>ショウガイ</t>
    </rPh>
    <rPh sb="16" eb="18">
      <t>ハッセイ</t>
    </rPh>
    <phoneticPr fontId="6"/>
  </si>
  <si>
    <t>誤った⼿順書に従ったサーバのメンテナンス作業が原因。（作業のチェックシートから必要な項目が抜けていた）</t>
    <phoneticPr fontId="6"/>
  </si>
  <si>
    <t>厚生労働省は12月27日、後期高齢者医療制度で、保険料の過大・過小徴収があったと発表した。制度開始の2008年から続いており、対象者は約2万人、誤徴収額は約6億円に上る可能性がある。</t>
    <rPh sb="0" eb="2">
      <t>コウセイ</t>
    </rPh>
    <rPh sb="2" eb="5">
      <t>ロウドウショウ</t>
    </rPh>
    <rPh sb="8" eb="9">
      <t>ガツ</t>
    </rPh>
    <rPh sb="11" eb="12">
      <t>ニチ</t>
    </rPh>
    <rPh sb="13" eb="15">
      <t>コウキ</t>
    </rPh>
    <rPh sb="15" eb="18">
      <t>コウレイシャ</t>
    </rPh>
    <rPh sb="18" eb="20">
      <t>イリョウ</t>
    </rPh>
    <rPh sb="20" eb="22">
      <t>セイド</t>
    </rPh>
    <rPh sb="24" eb="27">
      <t>ホケンリョウ</t>
    </rPh>
    <rPh sb="28" eb="30">
      <t>カダイ</t>
    </rPh>
    <rPh sb="31" eb="33">
      <t>カショウ</t>
    </rPh>
    <rPh sb="33" eb="35">
      <t>チョウシュウ</t>
    </rPh>
    <rPh sb="40" eb="42">
      <t>ハッピョウ</t>
    </rPh>
    <rPh sb="45" eb="47">
      <t>セイド</t>
    </rPh>
    <rPh sb="47" eb="49">
      <t>カイシ</t>
    </rPh>
    <rPh sb="54" eb="55">
      <t>ネン</t>
    </rPh>
    <rPh sb="57" eb="58">
      <t>ツヅ</t>
    </rPh>
    <rPh sb="63" eb="66">
      <t>タイショウシャ</t>
    </rPh>
    <rPh sb="67" eb="68">
      <t>ヤク</t>
    </rPh>
    <rPh sb="69" eb="71">
      <t>マンニン</t>
    </rPh>
    <rPh sb="72" eb="73">
      <t>ゴ</t>
    </rPh>
    <rPh sb="73" eb="75">
      <t>チョウシュウ</t>
    </rPh>
    <rPh sb="75" eb="76">
      <t>ガク</t>
    </rPh>
    <rPh sb="77" eb="78">
      <t>ヤク</t>
    </rPh>
    <rPh sb="79" eb="81">
      <t>オクエン</t>
    </rPh>
    <rPh sb="82" eb="83">
      <t>ノボ</t>
    </rPh>
    <rPh sb="84" eb="87">
      <t>カノウセイ</t>
    </rPh>
    <phoneticPr fontId="6"/>
  </si>
  <si>
    <t>ATM利用手数料の誤徴収。過大徴収は、約1万9,000件、計205万円。過小徴収は、約3万9,000件、420万円。</t>
    <phoneticPr fontId="6"/>
  </si>
  <si>
    <t>10日午前８時４５分から12時59分までに、りそなHD系銀行、コンビニ大手などのATMで、りそな以外のキャッシュカード使用者に、本来108円の手数料を誤って216円徴収。原因は、設定ミス。</t>
    <rPh sb="28" eb="30">
      <t>ギンコウ</t>
    </rPh>
    <rPh sb="35" eb="37">
      <t>オオテ</t>
    </rPh>
    <rPh sb="48" eb="50">
      <t>イガイ</t>
    </rPh>
    <rPh sb="59" eb="61">
      <t>シヨウ</t>
    </rPh>
    <rPh sb="61" eb="62">
      <t>シャ</t>
    </rPh>
    <rPh sb="64" eb="66">
      <t>ホンライ</t>
    </rPh>
    <rPh sb="69" eb="70">
      <t>エン</t>
    </rPh>
    <rPh sb="71" eb="74">
      <t>テスウリョウ</t>
    </rPh>
    <rPh sb="75" eb="76">
      <t>アヤマ</t>
    </rPh>
    <rPh sb="81" eb="82">
      <t>エン</t>
    </rPh>
    <rPh sb="82" eb="84">
      <t>チョウシュウ</t>
    </rPh>
    <rPh sb="85" eb="87">
      <t>ゲンイン</t>
    </rPh>
    <rPh sb="89" eb="91">
      <t>セッテイ</t>
    </rPh>
    <phoneticPr fontId="3"/>
  </si>
  <si>
    <r>
      <t>新システムへの移行作業を進めていたところ、障害が発生。</t>
    </r>
    <r>
      <rPr>
        <sz val="8"/>
        <color theme="1"/>
        <rFont val="ＭＳ Ｐゴシック"/>
        <family val="3"/>
        <charset val="128"/>
      </rPr>
      <t>受付を3月20日に再開。</t>
    </r>
    <rPh sb="24" eb="26">
      <t>ハッセイ</t>
    </rPh>
    <phoneticPr fontId="3"/>
  </si>
  <si>
    <t>インバランス料金の不具合のため、発電・⼩売電気事業者などと⼀般送配電事業者との間の取引に影響が生じた。</t>
    <rPh sb="9" eb="12">
      <t>フグアイ</t>
    </rPh>
    <rPh sb="44" eb="46">
      <t>エイキョウ</t>
    </rPh>
    <rPh sb="47" eb="48">
      <t>ショウ</t>
    </rPh>
    <phoneticPr fontId="3"/>
  </si>
  <si>
    <t>電力需要の計画と実績の過不足量（インバランス）を算定する際、本来計算に加える必要のある値が一部欠落。原因は、託送料金制度の変更における情報収集不足と、算定プログラムの作成に際して、仕様確認が不⼗分だった。2017年3月末までにプログラムの修正を行う。</t>
    <rPh sb="47" eb="49">
      <t>ケツラク</t>
    </rPh>
    <rPh sb="57" eb="58">
      <t>キン</t>
    </rPh>
    <rPh sb="71" eb="73">
      <t>フソク</t>
    </rPh>
    <rPh sb="106" eb="107">
      <t>ネン</t>
    </rPh>
    <rPh sb="108" eb="109">
      <t>ガツ</t>
    </rPh>
    <rPh sb="109" eb="110">
      <t>マツ</t>
    </rPh>
    <rPh sb="119" eb="121">
      <t>シュウセイ</t>
    </rPh>
    <rPh sb="122" eb="123">
      <t>オコナ</t>
    </rPh>
    <phoneticPr fontId="3"/>
  </si>
  <si>
    <t>プログラムの不具合
運用ミス</t>
    <rPh sb="6" eb="9">
      <t>フグアイ</t>
    </rPh>
    <rPh sb="11" eb="13">
      <t>ウンヨウ</t>
    </rPh>
    <phoneticPr fontId="3"/>
  </si>
  <si>
    <t>移植患者を選ぶ新しい検索システムに不具合があり、2016年10月以降、システム導入後にあった脳死臓器提供20例のうち、3例の心臓移植で選定ミスがあった。提供を受けるはずだった2人が移植を受けられず、1,000日以上待機となった。</t>
    <rPh sb="0" eb="2">
      <t>イショク</t>
    </rPh>
    <rPh sb="2" eb="4">
      <t>カンジャ</t>
    </rPh>
    <rPh sb="5" eb="6">
      <t>エラ</t>
    </rPh>
    <rPh sb="7" eb="8">
      <t>アタラ</t>
    </rPh>
    <rPh sb="10" eb="12">
      <t>ケンサク</t>
    </rPh>
    <rPh sb="17" eb="20">
      <t>フグアイ</t>
    </rPh>
    <rPh sb="28" eb="29">
      <t>ネン</t>
    </rPh>
    <rPh sb="31" eb="32">
      <t>ガツ</t>
    </rPh>
    <rPh sb="32" eb="34">
      <t>イコウ</t>
    </rPh>
    <rPh sb="60" eb="61">
      <t>レイ</t>
    </rPh>
    <rPh sb="62" eb="64">
      <t>シンゾウ</t>
    </rPh>
    <rPh sb="64" eb="66">
      <t>イショク</t>
    </rPh>
    <rPh sb="67" eb="69">
      <t>センテイ</t>
    </rPh>
    <rPh sb="76" eb="78">
      <t>テイキョウ</t>
    </rPh>
    <rPh sb="79" eb="80">
      <t>ウ</t>
    </rPh>
    <rPh sb="88" eb="89">
      <t>ニン</t>
    </rPh>
    <rPh sb="90" eb="92">
      <t>イショク</t>
    </rPh>
    <rPh sb="93" eb="94">
      <t>ウ</t>
    </rPh>
    <rPh sb="105" eb="107">
      <t>イジョウ</t>
    </rPh>
    <rPh sb="107" eb="109">
      <t>タイキ</t>
    </rPh>
    <phoneticPr fontId="3"/>
  </si>
  <si>
    <t>顧客の引越しや契約変更の情報を、契約切替システムに反映するのが遅れた。
原因は、①４営業日内に通知すべき需要データ（新規検針分）の未通知の発生、②電気使用量の誤通知による未確定電気使用量の発生。
対策は、①体制・役割の見直し、②開発プロセスにおけるチェック強化、③適切な業務設計とリスク想定・リスク対策、④トラブル発生時の基本対応の確立、⑤経営層をはじめとする全職員の意識改革、を実施。</t>
    <rPh sb="36" eb="38">
      <t>ゲンイン</t>
    </rPh>
    <rPh sb="52" eb="54">
      <t>ジュヨウ</t>
    </rPh>
    <rPh sb="58" eb="60">
      <t>シンキ</t>
    </rPh>
    <rPh sb="60" eb="63">
      <t>ケンシンブン</t>
    </rPh>
    <rPh sb="65" eb="66">
      <t>ミ</t>
    </rPh>
    <rPh sb="66" eb="68">
      <t>ツウチ</t>
    </rPh>
    <rPh sb="69" eb="71">
      <t>ハッセイ</t>
    </rPh>
    <rPh sb="73" eb="75">
      <t>デンキ</t>
    </rPh>
    <rPh sb="75" eb="78">
      <t>シヨウリョウ</t>
    </rPh>
    <rPh sb="79" eb="80">
      <t>ゴ</t>
    </rPh>
    <rPh sb="80" eb="82">
      <t>ツウチ</t>
    </rPh>
    <rPh sb="85" eb="88">
      <t>ミカクテイ</t>
    </rPh>
    <rPh sb="88" eb="90">
      <t>デンキ</t>
    </rPh>
    <rPh sb="90" eb="93">
      <t>シヨウリョウ</t>
    </rPh>
    <rPh sb="94" eb="96">
      <t>ハッセイ</t>
    </rPh>
    <rPh sb="98" eb="100">
      <t>タイサク</t>
    </rPh>
    <rPh sb="103" eb="105">
      <t>タイセイ</t>
    </rPh>
    <rPh sb="106" eb="108">
      <t>ヤクワリ</t>
    </rPh>
    <rPh sb="109" eb="111">
      <t>ミナオ</t>
    </rPh>
    <rPh sb="114" eb="116">
      <t>カイハツ</t>
    </rPh>
    <rPh sb="128" eb="130">
      <t>キョウカ</t>
    </rPh>
    <rPh sb="132" eb="134">
      <t>テキセツ</t>
    </rPh>
    <rPh sb="135" eb="137">
      <t>ギョウム</t>
    </rPh>
    <rPh sb="137" eb="139">
      <t>セッケイ</t>
    </rPh>
    <rPh sb="143" eb="145">
      <t>ソウテイ</t>
    </rPh>
    <rPh sb="149" eb="151">
      <t>タイサク</t>
    </rPh>
    <rPh sb="157" eb="159">
      <t>ハッセイ</t>
    </rPh>
    <rPh sb="159" eb="160">
      <t>ジ</t>
    </rPh>
    <rPh sb="161" eb="163">
      <t>キホン</t>
    </rPh>
    <rPh sb="163" eb="165">
      <t>タイオウ</t>
    </rPh>
    <rPh sb="166" eb="168">
      <t>カクリツ</t>
    </rPh>
    <rPh sb="170" eb="172">
      <t>ケイエイ</t>
    </rPh>
    <rPh sb="172" eb="173">
      <t>ソウ</t>
    </rPh>
    <rPh sb="180" eb="183">
      <t>ゼンショクイン</t>
    </rPh>
    <rPh sb="184" eb="186">
      <t>イシキ</t>
    </rPh>
    <rPh sb="186" eb="188">
      <t>カイカク</t>
    </rPh>
    <rPh sb="190" eb="192">
      <t>ジッシ</t>
    </rPh>
    <phoneticPr fontId="3"/>
  </si>
  <si>
    <t>アクセス集中
プログラムの不具合</t>
    <rPh sb="4" eb="6">
      <t>シュウチュウ</t>
    </rPh>
    <phoneticPr fontId="3"/>
  </si>
  <si>
    <t>JR九州
運行管理システム</t>
    <rPh sb="2" eb="4">
      <t>キュウシュウ</t>
    </rPh>
    <rPh sb="5" eb="7">
      <t>ウンコウ</t>
    </rPh>
    <rPh sb="7" eb="9">
      <t>カンリ</t>
    </rPh>
    <phoneticPr fontId="3"/>
  </si>
  <si>
    <t>鹿児島線で27日14時ごろ、最大1時間にわたって全線で運転を見合わせ、その間56本が運休した。全線で40分間から1時間運転を見合わせて4県で約2万5,000人に影響した。</t>
    <phoneticPr fontId="6"/>
  </si>
  <si>
    <t>ネットワーク（LGWAN）の障害により、全国の住民票等のコンビニ交付のサービスを実施している全国の団体（360団体）のうち19市町で、13日朝から住民票等の169件のコンビニでの交付に支障が発生した。</t>
    <rPh sb="46" eb="48">
      <t>ゼンコク</t>
    </rPh>
    <rPh sb="63" eb="65">
      <t>シチョウ</t>
    </rPh>
    <rPh sb="69" eb="70">
      <t>ニチ</t>
    </rPh>
    <rPh sb="70" eb="71">
      <t>アサ</t>
    </rPh>
    <rPh sb="81" eb="82">
      <t>ケン</t>
    </rPh>
    <rPh sb="95" eb="97">
      <t>ハッセイ</t>
    </rPh>
    <phoneticPr fontId="3"/>
  </si>
  <si>
    <t>DAZN
動画配信サービス</t>
    <rPh sb="5" eb="7">
      <t>ドウガ</t>
    </rPh>
    <rPh sb="7" eb="9">
      <t>ハイシン</t>
    </rPh>
    <phoneticPr fontId="3"/>
  </si>
  <si>
    <t>Jリーグの試合をインターネット配信する「DAZN（ダ・ゾーン）」で、26日のライブ動画が見られないトラブルが起きた。Jリーグ（日本プロサッカーリーグ）の公式戦2試合のライブ中継が視聴できなくなり、見逃し映像の配信もストップした。</t>
    <rPh sb="63" eb="65">
      <t>ニホン</t>
    </rPh>
    <rPh sb="98" eb="100">
      <t>ミノガ</t>
    </rPh>
    <phoneticPr fontId="6"/>
  </si>
  <si>
    <t>26日16時ごろに終了したJリーグ7試合を配信直後、アクセスが集中。原因は、ログが急増し、リソース不足により処理が滞留したことによる。作業ログ消去機能や、データ蓄積領域の上限監視機能を備えていたが不具合があり、作動せず。更に、2系統の映像処理分散を行っていたが、1系統だけで処理するミスがあった。対策として、ソフトウェアの修正、バックアップを2系統から3系統に増やすなど実施。</t>
    <rPh sb="34" eb="36">
      <t>ゲンイン</t>
    </rPh>
    <rPh sb="49" eb="51">
      <t>ブソク</t>
    </rPh>
    <rPh sb="54" eb="56">
      <t>ショリ</t>
    </rPh>
    <rPh sb="57" eb="59">
      <t>タイリュウ</t>
    </rPh>
    <rPh sb="87" eb="89">
      <t>カンシ</t>
    </rPh>
    <rPh sb="110" eb="111">
      <t>サラ</t>
    </rPh>
    <rPh sb="124" eb="125">
      <t>オコナ</t>
    </rPh>
    <rPh sb="148" eb="150">
      <t>タイサク</t>
    </rPh>
    <rPh sb="161" eb="163">
      <t>シュウセイ</t>
    </rPh>
    <rPh sb="185" eb="187">
      <t>ジッシ</t>
    </rPh>
    <phoneticPr fontId="3"/>
  </si>
  <si>
    <t>アクセス集中
ソフトウェア障害</t>
    <rPh sb="4" eb="6">
      <t>シュウチュウ</t>
    </rPh>
    <rPh sb="14" eb="16">
      <t>ショウガイ</t>
    </rPh>
    <phoneticPr fontId="3"/>
  </si>
  <si>
    <t>26日10時ごろ、大分県警の運転免許発行や更新などの業務を担う県運転免許センターのシステムに障害が発生。当初は通常通りに発行できていたが、作業途中から新たな免許証が出てこなくなった。原因は調査中。</t>
    <rPh sb="94" eb="97">
      <t>チョウサチュウ</t>
    </rPh>
    <phoneticPr fontId="3"/>
  </si>
  <si>
    <t xml:space="preserve">別表 </t>
    <rPh sb="0" eb="2">
      <t>ベッピョウ</t>
    </rPh>
    <phoneticPr fontId="2"/>
  </si>
  <si>
    <t>動画配信サービス「Ｈｕｌｕ」が、17日にリニューアルしたところ、⼀部のテレビ受信機やモバイル端末などで動画再生できないトラブルが発生。クラウドサービス障害、コンテンツ保護機能の設定の不具合、プログラムの仕様のミスなど複数の問題が生じた。機種ごとにプログラムの修正作業を進めており、徐々に復旧中。</t>
    <rPh sb="18" eb="19">
      <t>ヒ</t>
    </rPh>
    <rPh sb="53" eb="55">
      <t>サイセイ</t>
    </rPh>
    <rPh sb="64" eb="66">
      <t>ハッセイ</t>
    </rPh>
    <rPh sb="111" eb="113">
      <t>モンダイ</t>
    </rPh>
    <rPh sb="114" eb="115">
      <t>ショウ</t>
    </rPh>
    <rPh sb="140" eb="142">
      <t>ジョジョ</t>
    </rPh>
    <rPh sb="143" eb="145">
      <t>フッキュウ</t>
    </rPh>
    <rPh sb="145" eb="146">
      <t>チュウ</t>
    </rPh>
    <phoneticPr fontId="3"/>
  </si>
  <si>
    <t>ＪＣＢや三菱ＵＦＪニコスなど複数のクレジットカード会社で、15日11時ごろから、カードの決済ができなくなった。一方、ＪＲ東日本が運営するインターネット予約システム「えきねっと」でも同日、クレジットカードを使った乗車券の新規予約や変更、払い戻しなどのサービスが利用できなくなった。</t>
    <phoneticPr fontId="6"/>
  </si>
  <si>
    <t xml:space="preserve">15日11時8分から、日本カードネットワークが運営する「CARDNETセンター」でカードの決済ができなくなるトラブルが発生。複数ある同センターの１拠点で、2重化してあるL3スイッチの一方が故障。もう一方のスイッチで処理を続行したが、1系統にトラフィックが集中したことで輻輳が起きた。故障のスイッチを交換しシステムを再起動。17時18分復旧。 </t>
    <rPh sb="7" eb="8">
      <t>フン</t>
    </rPh>
    <rPh sb="66" eb="67">
      <t>ドウ</t>
    </rPh>
    <phoneticPr fontId="3"/>
  </si>
  <si>
    <t>日本気象予報士会に所属する気象予報士のうち389人の氏名や連絡先といった個人情報が、インターネット上で閲覧できる状態になっていた。約5年間で500件超の情報が流出した。</t>
    <phoneticPr fontId="6"/>
  </si>
  <si>
    <t>約3万7,000件の送金取引が遅延。</t>
    <phoneticPr fontId="6"/>
  </si>
  <si>
    <t>26日11時5分頃から約１時間にわたって、羽田空港の気象観測システム（同空港で観測した風速や気温、気圧などのデータを管制官や航空会社に自動配信）のサーバーに障害が発生。同庁職員がデータを口頭で読み上げて対応した。</t>
    <phoneticPr fontId="6"/>
  </si>
  <si>
    <t>5月29日に、クラウド決済システム「J-Mups」が、使えなくなる障害が発生。6月5日までに解消した。原因は、5月29日にJ-Mupsの運営会社が実施したシステム更改による。「J-Mups」とは、インターネットから、クレジットカード決済、各種交通系電子マネーなどの利用まで、1台の端末で取扱可能にしたシステム。</t>
    <rPh sb="33" eb="35">
      <t>ショウガイ</t>
    </rPh>
    <rPh sb="36" eb="38">
      <t>ハッセイ</t>
    </rPh>
    <rPh sb="51" eb="53">
      <t>ゲンイン</t>
    </rPh>
    <phoneticPr fontId="6"/>
  </si>
  <si>
    <t>システム障害は19日に発生した。一部で、商品の出品や発送などができない事態が2日間続いた。 障害は、21日18時ごろに復旧予定。原因は調査中。</t>
    <rPh sb="52" eb="53">
      <t>ニチ</t>
    </rPh>
    <phoneticPr fontId="6"/>
  </si>
  <si>
    <t>ローソンの店舗端末「Loppi」で送り状の印刷ができなくなり、荷物の発送ができない状態が発生。影響は、約1万2,300店舗。</t>
    <rPh sb="44" eb="46">
      <t>ハッセイ</t>
    </rPh>
    <phoneticPr fontId="3"/>
  </si>
  <si>
    <t>28日16時ごろ、Loppiと日本郵便のシステム連携に問題が発生。システム連携を休止し復旧を実施。原因は不明。 e発送サービスは、フリーマーケットやネットオークションなど個人間取引での配送サービス。</t>
    <rPh sb="27" eb="29">
      <t>モンダイ</t>
    </rPh>
    <rPh sb="30" eb="32">
      <t>ハッセイ</t>
    </rPh>
    <rPh sb="46" eb="48">
      <t>ジッシ</t>
    </rPh>
    <phoneticPr fontId="3"/>
  </si>
  <si>
    <t>20日午前11時ごろから基幹系ネットワークの接続端末でエラーが発生。翌21日6時半に仮復旧。原因は,庁舎内の一部接続器の故障。取り換え作業を実施中。</t>
    <rPh sb="2" eb="3">
      <t>ヒ</t>
    </rPh>
    <rPh sb="3" eb="5">
      <t>ゴゼン</t>
    </rPh>
    <rPh sb="7" eb="8">
      <t>ジ</t>
    </rPh>
    <rPh sb="22" eb="24">
      <t>セツゾク</t>
    </rPh>
    <rPh sb="24" eb="26">
      <t>タンマツ</t>
    </rPh>
    <rPh sb="31" eb="33">
      <t>ハッセイ</t>
    </rPh>
    <rPh sb="34" eb="35">
      <t>ヨク</t>
    </rPh>
    <rPh sb="37" eb="38">
      <t>ヒ</t>
    </rPh>
    <rPh sb="39" eb="40">
      <t>ジ</t>
    </rPh>
    <rPh sb="40" eb="41">
      <t>ハン</t>
    </rPh>
    <rPh sb="42" eb="43">
      <t>カリ</t>
    </rPh>
    <rPh sb="43" eb="45">
      <t>フッキュウ</t>
    </rPh>
    <rPh sb="46" eb="48">
      <t>ゲンイン</t>
    </rPh>
    <rPh sb="70" eb="72">
      <t>ジッシ</t>
    </rPh>
    <rPh sb="72" eb="73">
      <t>チュウ</t>
    </rPh>
    <phoneticPr fontId="3"/>
  </si>
  <si>
    <t>27日8時ごろ業務システムを起動したが、正常に動かず。応急処置を行い、17時半に仮復旧。原因は庁内情報ネットワークの接続障害とみられ、調査中。</t>
    <rPh sb="2" eb="3">
      <t>ヒ</t>
    </rPh>
    <rPh sb="4" eb="5">
      <t>ジ</t>
    </rPh>
    <rPh sb="7" eb="9">
      <t>ギョウム</t>
    </rPh>
    <rPh sb="14" eb="16">
      <t>キドウ</t>
    </rPh>
    <rPh sb="20" eb="22">
      <t>セイジョウ</t>
    </rPh>
    <rPh sb="23" eb="24">
      <t>ウゴ</t>
    </rPh>
    <rPh sb="27" eb="29">
      <t>オウキュウ</t>
    </rPh>
    <rPh sb="29" eb="31">
      <t>ショチ</t>
    </rPh>
    <rPh sb="32" eb="33">
      <t>オコナ</t>
    </rPh>
    <rPh sb="37" eb="38">
      <t>ジ</t>
    </rPh>
    <rPh sb="38" eb="39">
      <t>ハン</t>
    </rPh>
    <rPh sb="40" eb="41">
      <t>カリ</t>
    </rPh>
    <rPh sb="41" eb="43">
      <t>フッキュウ</t>
    </rPh>
    <rPh sb="49" eb="51">
      <t>ジョウホウ</t>
    </rPh>
    <phoneticPr fontId="3"/>
  </si>
  <si>
    <t>気象庁の数値予報に使われているスーパーコンピュータシステムに故障が発生し、数値予報資料の配信が不能となる。また、気象庁ホームページの一部のデータが更新されなかった。</t>
    <rPh sb="0" eb="3">
      <t>キショウチョウ</t>
    </rPh>
    <rPh sb="4" eb="6">
      <t>スウチ</t>
    </rPh>
    <rPh sb="6" eb="8">
      <t>ヨホウ</t>
    </rPh>
    <rPh sb="9" eb="10">
      <t>ツカ</t>
    </rPh>
    <rPh sb="30" eb="32">
      <t>コショウ</t>
    </rPh>
    <rPh sb="33" eb="35">
      <t>ハッセイ</t>
    </rPh>
    <rPh sb="37" eb="39">
      <t>スウチ</t>
    </rPh>
    <rPh sb="39" eb="41">
      <t>ヨホウ</t>
    </rPh>
    <rPh sb="41" eb="43">
      <t>シリョウ</t>
    </rPh>
    <rPh sb="44" eb="46">
      <t>ハイシン</t>
    </rPh>
    <rPh sb="47" eb="49">
      <t>フノウ</t>
    </rPh>
    <rPh sb="56" eb="59">
      <t>キショウチョウ</t>
    </rPh>
    <rPh sb="66" eb="68">
      <t>イチブ</t>
    </rPh>
    <rPh sb="73" eb="75">
      <t>コウシン</t>
    </rPh>
    <phoneticPr fontId="10"/>
  </si>
  <si>
    <r>
      <t xml:space="preserve">・ＮＴＴドコモ報道発表
(2012.8.7)
・RBB TODAY
(2012.8.7,Web)
</t>
    </r>
    <r>
      <rPr>
        <i/>
        <sz val="11"/>
        <color theme="0" tint="-0.34998626667073579"/>
        <rFont val="ＭＳ Ｐゴシック"/>
        <family val="3"/>
        <charset val="128"/>
        <scheme val="minor"/>
      </rPr>
      <t/>
    </r>
    <phoneticPr fontId="6"/>
  </si>
  <si>
    <r>
      <t>・Twitterブログ
・IT Proニュース(2012.7.27,Web)</t>
    </r>
    <r>
      <rPr>
        <i/>
        <sz val="11"/>
        <color theme="0" tint="-0.34998626667073579"/>
        <rFont val="ＭＳ Ｐゴシック"/>
        <family val="3"/>
        <charset val="128"/>
        <scheme val="minor"/>
      </rPr>
      <t/>
    </r>
    <phoneticPr fontId="6"/>
  </si>
  <si>
    <r>
      <t xml:space="preserve">・IT Proニュース(2012.10.31,Web)
</t>
    </r>
    <r>
      <rPr>
        <i/>
        <sz val="11"/>
        <color theme="0" tint="-0.34998626667073579"/>
        <rFont val="ＭＳ Ｐゴシック"/>
        <family val="3"/>
        <charset val="128"/>
        <scheme val="minor"/>
      </rPr>
      <t/>
    </r>
    <phoneticPr fontId="6"/>
  </si>
  <si>
    <t>主な情報源</t>
    <rPh sb="0" eb="1">
      <t>オモ</t>
    </rPh>
    <rPh sb="2" eb="4">
      <t>ジョウホウ</t>
    </rPh>
    <rPh sb="4" eb="5">
      <t>ゲン</t>
    </rPh>
    <phoneticPr fontId="10"/>
  </si>
  <si>
    <t>主な情報源</t>
    <rPh sb="0" eb="1">
      <t>オモ</t>
    </rPh>
    <rPh sb="2" eb="5">
      <t>ジョウホウゲン</t>
    </rPh>
    <phoneticPr fontId="10"/>
  </si>
  <si>
    <t>主な情報源</t>
    <rPh sb="0" eb="1">
      <t>オモ</t>
    </rPh>
    <rPh sb="2" eb="5">
      <t>ジョウホウゲン</t>
    </rPh>
    <phoneticPr fontId="6"/>
  </si>
  <si>
    <t>ネットワークトラブルにより、全国1174カ所にある28,000台のパソコン端末が使用できなくなった。
通信回線は冗長化されていたが、切替えがスムースにいかなかった模様。</t>
    <rPh sb="21" eb="22">
      <t>ショ</t>
    </rPh>
    <rPh sb="37" eb="39">
      <t>タンマツ</t>
    </rPh>
    <rPh sb="40" eb="42">
      <t>シヨウ</t>
    </rPh>
    <rPh sb="51" eb="53">
      <t>ツウシン</t>
    </rPh>
    <phoneticPr fontId="3"/>
  </si>
  <si>
    <t>全154店舗にてATM障害が発生し、取引停止。
停止時間は約1時間程度だが、給料日とGW前が重なり、問い合わせが約2,000件など影響は大きかった。</t>
    <rPh sb="0" eb="1">
      <t>ゼン</t>
    </rPh>
    <rPh sb="4" eb="6">
      <t>テンポ</t>
    </rPh>
    <rPh sb="11" eb="13">
      <t>ショウガイ</t>
    </rPh>
    <rPh sb="14" eb="16">
      <t>ハッセイ</t>
    </rPh>
    <rPh sb="18" eb="20">
      <t>トリヒキ</t>
    </rPh>
    <rPh sb="20" eb="22">
      <t>テイシ</t>
    </rPh>
    <rPh sb="24" eb="26">
      <t>テイシ</t>
    </rPh>
    <rPh sb="26" eb="28">
      <t>ジカン</t>
    </rPh>
    <rPh sb="29" eb="30">
      <t>ヤク</t>
    </rPh>
    <rPh sb="31" eb="33">
      <t>ジカン</t>
    </rPh>
    <rPh sb="33" eb="35">
      <t>テイド</t>
    </rPh>
    <rPh sb="38" eb="41">
      <t>キュウリョウビ</t>
    </rPh>
    <rPh sb="44" eb="45">
      <t>マエ</t>
    </rPh>
    <rPh sb="46" eb="47">
      <t>カサ</t>
    </rPh>
    <rPh sb="65" eb="67">
      <t>エイキョウ</t>
    </rPh>
    <rPh sb="68" eb="69">
      <t>オオ</t>
    </rPh>
    <phoneticPr fontId="3"/>
  </si>
  <si>
    <t>Windowsパソコン用文書管理ソフト「DocuWorks 8」を利用して、「PDFからDocuWorksへの変換」を実行すると、特定の条件下ではパソコン内のファイルが意図せずに消失するおそれがある。最悪の場合、そのドライブのほぼすべてのファイルが消失する。
実際にファイル消失を確認した事案が約50件、回収対象のDVDメディアは約6,300枚。</t>
    <rPh sb="33" eb="35">
      <t>リヨウ</t>
    </rPh>
    <phoneticPr fontId="3"/>
  </si>
  <si>
    <t>・日経コンピュータ(2014.7.24号)
※ 障害発生日時は2011 年であるが、影響が判明した日時に基づき掲載。</t>
    <rPh sb="1" eb="3">
      <t>ニッケイ</t>
    </rPh>
    <rPh sb="19" eb="20">
      <t>ゴウ</t>
    </rPh>
    <phoneticPr fontId="6"/>
  </si>
  <si>
    <t>別６</t>
    <rPh sb="0" eb="1">
      <t>ベツ</t>
    </rPh>
    <phoneticPr fontId="6"/>
  </si>
  <si>
    <t>別７</t>
    <rPh sb="0" eb="1">
      <t>ベツ</t>
    </rPh>
    <phoneticPr fontId="6"/>
  </si>
  <si>
    <t>別８</t>
    <rPh sb="0" eb="1">
      <t>ベツ</t>
    </rPh>
    <phoneticPr fontId="6"/>
  </si>
  <si>
    <t>別９</t>
    <rPh sb="0" eb="1">
      <t>ベツ</t>
    </rPh>
    <phoneticPr fontId="6"/>
  </si>
  <si>
    <t>別10</t>
    <rPh sb="0" eb="1">
      <t>ベツ</t>
    </rPh>
    <phoneticPr fontId="6"/>
  </si>
  <si>
    <t>別11</t>
    <rPh sb="0" eb="1">
      <t>ベツ</t>
    </rPh>
    <phoneticPr fontId="6"/>
  </si>
  <si>
    <t>別12</t>
    <rPh sb="0" eb="1">
      <t>ベツ</t>
    </rPh>
    <phoneticPr fontId="6"/>
  </si>
  <si>
    <t>別13</t>
    <rPh sb="0" eb="1">
      <t>ベツ</t>
    </rPh>
    <phoneticPr fontId="6"/>
  </si>
  <si>
    <t>別14</t>
    <rPh sb="0" eb="1">
      <t>ベツ</t>
    </rPh>
    <phoneticPr fontId="6"/>
  </si>
  <si>
    <t>別15</t>
    <rPh sb="0" eb="1">
      <t>ベツ</t>
    </rPh>
    <phoneticPr fontId="6"/>
  </si>
  <si>
    <t>22 日17 時頃に売買システムで障害発生。17 時40 分には全ユーザの接続を切断し、全商品の取引が停止。19 時に注文受付を開始し、20 時頃に取引を再開た。原因は、ハードウェア障害。また、別システムへの自動切替えができなかった。</t>
    <phoneticPr fontId="2"/>
  </si>
  <si>
    <t>原油や金などの貴金属の取引ができなくなった。17 時40 分からすべての商品について取引を停止する措置を取った。</t>
    <phoneticPr fontId="2"/>
  </si>
  <si>
    <t>ハードウェア障害</t>
    <phoneticPr fontId="2"/>
  </si>
  <si>
    <t>◦ 日経コンピュータ（2017.8.22）
◦ 日本経済新聞電子版（2017.8.22）（2017.8.25）
◦ 毎日新聞（2017.8.22）（2017.9.15）
◦ J-CAST会社ウオッチ（2017.8.23）</t>
    <phoneticPr fontId="2"/>
  </si>
  <si>
    <t>東京商品取引所（東商取）売買システム「J-GATE」</t>
    <phoneticPr fontId="2"/>
  </si>
  <si>
    <t>NTTコミュニケーション、KDDI、米グーグル</t>
    <phoneticPr fontId="2"/>
  </si>
  <si>
    <t>多くの企業で8 月25 日12時24 分から17 時頃まで、一部のネットサービスが利用しにくくなるシステム障害が発生。スマートフォン向け電子サービスや電子マネーのチャージなど多くの機能が不安定になった。そのほか、金融機関、証券会社などのネットサービスなども一時使えなかった模様。</t>
    <phoneticPr fontId="2"/>
  </si>
  <si>
    <t>米グーグルから大量の経路変動があり、NTTコムを介してインターネットに接続していた企業のルータが大量の経路情報を受け取り高負荷となり、通信障害につながった。原因は、米グーグルが8月25 日12 時22 分頃に、OCNとピアリング（対等な関係でネットワークの経路情報をやり取りすること）していたとき、誤った経路情報を大量に送ったことによる。</t>
    <phoneticPr fontId="2"/>
  </si>
  <si>
    <t>設定ミス</t>
    <phoneticPr fontId="2"/>
  </si>
  <si>
    <t>◦ 日経コンピュータ（2017.8.25）
◦ ITpro（2017.8.25）（2017.8.26）（2017.8.28）
◦ 総務省電気通信事故検証会議（2017.12）</t>
    <phoneticPr fontId="2"/>
  </si>
  <si>
    <t>ジュピターテレコム　インターネット接続サービス</t>
    <phoneticPr fontId="6"/>
  </si>
  <si>
    <t>7月3日11時50分から4日11時20分にかけ、関西エリア、熊本エリア、東日本エリアにおいて、インターネットにつながりにくくなった。</t>
    <phoneticPr fontId="6"/>
  </si>
  <si>
    <t>・日経コンピュータ（2017.7.4）
・ジュピターテレコムニュースリリース(2017.7.4）</t>
    <rPh sb="1" eb="3">
      <t>ニッケイ</t>
    </rPh>
    <phoneticPr fontId="3"/>
  </si>
  <si>
    <t>メルカリ　個人間取引アプリ</t>
    <rPh sb="5" eb="7">
      <t>コジン</t>
    </rPh>
    <rPh sb="7" eb="8">
      <t>カン</t>
    </rPh>
    <rPh sb="8" eb="10">
      <t>トリヒキ</t>
    </rPh>
    <phoneticPr fontId="3"/>
  </si>
  <si>
    <t>個人情報の流出が、発覚。対象となった顧客54,180人は、名前や住所、メールアドレスのほかに、銀行口座やクレジットカード番号下４桁と有効期限、購入・出品履歴、売上金、ポイントなどが第三者に閲覧される状態になっていた可能性があった。住所や氏名、メールアドレスなど個人を特定できる情報が閲覧された可能性があるのは29,396人。</t>
    <phoneticPr fontId="6"/>
  </si>
  <si>
    <t>・通販新聞（2017.7.6）
※障害発生は、報道された日とした。</t>
    <rPh sb="18" eb="20">
      <t>ショウガイ</t>
    </rPh>
    <rPh sb="20" eb="22">
      <t>ハッセイ</t>
    </rPh>
    <rPh sb="24" eb="26">
      <t>ホウドウ</t>
    </rPh>
    <rPh sb="29" eb="30">
      <t>ヒ</t>
    </rPh>
    <phoneticPr fontId="3"/>
  </si>
  <si>
    <t>JAL　国際線システム</t>
    <rPh sb="4" eb="6">
      <t>コクサイ</t>
    </rPh>
    <rPh sb="6" eb="7">
      <t>セン</t>
    </rPh>
    <phoneticPr fontId="3"/>
  </si>
  <si>
    <t>国際線航空券（特典航空券含む）において空席照会、予約、購入、各種手続きができない。</t>
    <rPh sb="0" eb="2">
      <t>コクサイ</t>
    </rPh>
    <rPh sb="2" eb="3">
      <t>セン</t>
    </rPh>
    <rPh sb="3" eb="6">
      <t>コウクウケン</t>
    </rPh>
    <rPh sb="7" eb="9">
      <t>トクテン</t>
    </rPh>
    <rPh sb="9" eb="12">
      <t>コウクウケン</t>
    </rPh>
    <rPh sb="12" eb="13">
      <t>フク</t>
    </rPh>
    <rPh sb="19" eb="21">
      <t>クウセキ</t>
    </rPh>
    <rPh sb="21" eb="23">
      <t>ショウカイ</t>
    </rPh>
    <rPh sb="24" eb="26">
      <t>ヨヤク</t>
    </rPh>
    <rPh sb="27" eb="29">
      <t>コウニュウ</t>
    </rPh>
    <rPh sb="30" eb="32">
      <t>カクシュ</t>
    </rPh>
    <rPh sb="32" eb="34">
      <t>テツヅ</t>
    </rPh>
    <phoneticPr fontId="3"/>
  </si>
  <si>
    <t>9日、18時30分頃より、国際線システムが利用できない状態が発生。10日1時30分頃復旧した。</t>
    <rPh sb="1" eb="2">
      <t>ヒ</t>
    </rPh>
    <rPh sb="5" eb="6">
      <t>ジ</t>
    </rPh>
    <rPh sb="8" eb="9">
      <t>フン</t>
    </rPh>
    <rPh sb="9" eb="10">
      <t>コロ</t>
    </rPh>
    <rPh sb="13" eb="16">
      <t>コクサイセン</t>
    </rPh>
    <rPh sb="21" eb="23">
      <t>リヨウ</t>
    </rPh>
    <rPh sb="27" eb="29">
      <t>ジョウタイ</t>
    </rPh>
    <rPh sb="30" eb="32">
      <t>ハッセイ</t>
    </rPh>
    <rPh sb="35" eb="36">
      <t>ヒ</t>
    </rPh>
    <rPh sb="37" eb="38">
      <t>ジ</t>
    </rPh>
    <rPh sb="40" eb="41">
      <t>フン</t>
    </rPh>
    <rPh sb="41" eb="42">
      <t>コロ</t>
    </rPh>
    <rPh sb="42" eb="44">
      <t>フッキュウ</t>
    </rPh>
    <phoneticPr fontId="3"/>
  </si>
  <si>
    <t>西日本高速道路 自動料金収受システム（ＥＴＣ）</t>
  </si>
  <si>
    <t>大阪府八尾市の近畿自動車道八尾インターチェンジ（IC）の自動料金収受システム（ETC）で、7月29日～8月1日の利用者の一部に料金を多く請求。対象は約11,000件。過請求額は計200万～300万円となる見込み。普通車で20円から480円多く請求。</t>
    <rPh sb="106" eb="109">
      <t>フツウシャ</t>
    </rPh>
    <rPh sb="112" eb="113">
      <t>エン</t>
    </rPh>
    <rPh sb="118" eb="119">
      <t>エン</t>
    </rPh>
    <rPh sb="119" eb="120">
      <t>オオ</t>
    </rPh>
    <rPh sb="121" eb="123">
      <t>セイキュウ</t>
    </rPh>
    <phoneticPr fontId="3"/>
  </si>
  <si>
    <t>プログラム不具合</t>
    <rPh sb="5" eb="8">
      <t>フグアイ</t>
    </rPh>
    <phoneticPr fontId="3"/>
  </si>
  <si>
    <t>・デジタル毎日新聞（2017.8.9）
・NHKニュース（2017.8.9）
・朝日新聞（2017.8.11）</t>
    <rPh sb="5" eb="7">
      <t>マイニチ</t>
    </rPh>
    <rPh sb="7" eb="9">
      <t>シンブン</t>
    </rPh>
    <rPh sb="40" eb="42">
      <t>アサヒ</t>
    </rPh>
    <rPh sb="42" eb="44">
      <t>シンブン</t>
    </rPh>
    <phoneticPr fontId="3"/>
  </si>
  <si>
    <t>原子力発電所 放射能測定プログラム</t>
    <rPh sb="0" eb="2">
      <t>ゲンシ</t>
    </rPh>
    <rPh sb="2" eb="3">
      <t>リョク</t>
    </rPh>
    <rPh sb="3" eb="5">
      <t>ハツデン</t>
    </rPh>
    <rPh sb="5" eb="6">
      <t>ショ</t>
    </rPh>
    <rPh sb="7" eb="9">
      <t>ホウシャ</t>
    </rPh>
    <rPh sb="9" eb="10">
      <t>ノウ</t>
    </rPh>
    <rPh sb="10" eb="12">
      <t>ソクテイ</t>
    </rPh>
    <phoneticPr fontId="3"/>
  </si>
  <si>
    <t>中国電力（株）島根原子力発電所、四国電力（株）伊方発電所、北陸電力（株）志賀原子力発電所、日本原子力発電（株）敦賀発電所では、放射性廃棄物の最大放射能濃度の再計算をする必要が発生。</t>
    <rPh sb="63" eb="65">
      <t>ホウシャ</t>
    </rPh>
    <rPh sb="65" eb="66">
      <t>セイ</t>
    </rPh>
    <rPh sb="66" eb="69">
      <t>ハイキブツ</t>
    </rPh>
    <rPh sb="70" eb="72">
      <t>サイダイ</t>
    </rPh>
    <rPh sb="78" eb="81">
      <t>サイケイサン</t>
    </rPh>
    <rPh sb="84" eb="86">
      <t>ヒツヨウ</t>
    </rPh>
    <rPh sb="87" eb="89">
      <t>ハッセイ</t>
    </rPh>
    <phoneticPr fontId="3"/>
  </si>
  <si>
    <t>中部電力　送配電料金システム</t>
    <rPh sb="0" eb="2">
      <t>チュウブ</t>
    </rPh>
    <rPh sb="2" eb="4">
      <t>デンリョク</t>
    </rPh>
    <rPh sb="5" eb="6">
      <t>ソウ</t>
    </rPh>
    <rPh sb="6" eb="8">
      <t>ハイデン</t>
    </rPh>
    <rPh sb="8" eb="10">
      <t>リョウキン</t>
    </rPh>
    <phoneticPr fontId="3"/>
  </si>
  <si>
    <t>・毎日新聞（2017.8.9）
・産経新聞（2017.8.9）
・中部経済新聞（2017.8.9）
※障害発生は、報道された日とした。</t>
    <rPh sb="1" eb="3">
      <t>マイニチ</t>
    </rPh>
    <rPh sb="3" eb="5">
      <t>シンブン</t>
    </rPh>
    <rPh sb="17" eb="19">
      <t>サンケイ</t>
    </rPh>
    <rPh sb="19" eb="21">
      <t>シンブン</t>
    </rPh>
    <rPh sb="33" eb="35">
      <t>チュウブ</t>
    </rPh>
    <rPh sb="35" eb="37">
      <t>ケイザイ</t>
    </rPh>
    <rPh sb="37" eb="39">
      <t>シンブン</t>
    </rPh>
    <phoneticPr fontId="3"/>
  </si>
  <si>
    <t>愛媛県交通管制システム</t>
    <rPh sb="0" eb="3">
      <t>エヒメケン</t>
    </rPh>
    <rPh sb="3" eb="5">
      <t>コウツウ</t>
    </rPh>
    <rPh sb="5" eb="7">
      <t>カンセイ</t>
    </rPh>
    <phoneticPr fontId="3"/>
  </si>
  <si>
    <t>通行止めや渋滞情報などを示す国道の交通情報板（全25カ所）の表示と、カーナビへの県内の一般道の渋滞情報の提供を停止。</t>
    <phoneticPr fontId="6"/>
  </si>
  <si>
    <t>・愛媛新聞（2017.8.14）</t>
    <rPh sb="1" eb="3">
      <t>エヒメ</t>
    </rPh>
    <rPh sb="3" eb="5">
      <t>シンブン</t>
    </rPh>
    <phoneticPr fontId="3"/>
  </si>
  <si>
    <r>
      <rPr>
        <sz val="8"/>
        <rFont val="ＭＳ Ｐゴシック"/>
        <family val="3"/>
        <charset val="128"/>
        <scheme val="minor"/>
      </rPr>
      <t>総務省消防庁　Ｊ</t>
    </r>
    <r>
      <rPr>
        <sz val="8"/>
        <color theme="1"/>
        <rFont val="ＭＳ Ｐゴシック"/>
        <family val="3"/>
        <charset val="128"/>
        <scheme val="minor"/>
      </rPr>
      <t>アラート</t>
    </r>
    <rPh sb="0" eb="3">
      <t>ソウムショウ</t>
    </rPh>
    <rPh sb="3" eb="6">
      <t>ショウボウチョウ</t>
    </rPh>
    <phoneticPr fontId="3"/>
  </si>
  <si>
    <t>中四国の9県で18日、全国瞬時警報システム（Ｊアラート）の送受信訓練があったが、4県3市町で警報が発信されなかった。</t>
    <rPh sb="41" eb="42">
      <t>ケン</t>
    </rPh>
    <rPh sb="43" eb="45">
      <t>シチョウ</t>
    </rPh>
    <rPh sb="46" eb="48">
      <t>ケイホウ</t>
    </rPh>
    <rPh sb="49" eb="51">
      <t>ハッシン</t>
    </rPh>
    <phoneticPr fontId="3"/>
  </si>
  <si>
    <t>・NHK　NEWSWEB（2017.8.18)
・デジタル毎日新聞（2017.8.19)
・時事ドットコム（2017.8.23）
・総務省報道資料（2017.8.23）
・産経ニュース（2017.8.31）</t>
    <rPh sb="29" eb="31">
      <t>マイニチ</t>
    </rPh>
    <rPh sb="31" eb="33">
      <t>シンブン</t>
    </rPh>
    <rPh sb="46" eb="48">
      <t>ジジ</t>
    </rPh>
    <rPh sb="66" eb="69">
      <t>ソウムショウ</t>
    </rPh>
    <rPh sb="69" eb="71">
      <t>ホウドウ</t>
    </rPh>
    <rPh sb="71" eb="73">
      <t>シリョウ</t>
    </rPh>
    <rPh sb="86" eb="88">
      <t>サンケイ</t>
    </rPh>
    <phoneticPr fontId="3"/>
  </si>
  <si>
    <t>・時事ドットコム（2017.8.29）
・日経コンピュータ（2017.8.29）</t>
    <rPh sb="1" eb="3">
      <t>ジジ</t>
    </rPh>
    <rPh sb="21" eb="23">
      <t>ニッケイ</t>
    </rPh>
    <phoneticPr fontId="3"/>
  </si>
  <si>
    <t>NTTドコモ
Ｊアラート</t>
  </si>
  <si>
    <t>浦幌町のＮＴＴドコモの利用者220人に情報が届かなかった。</t>
    <phoneticPr fontId="6"/>
  </si>
  <si>
    <t>ソフトウエア障害</t>
    <rPh sb="6" eb="8">
      <t>ショウガイ</t>
    </rPh>
    <phoneticPr fontId="3"/>
  </si>
  <si>
    <t>・日テレ　NNNニュース（2017.9.12）
・日本経済新聞電子版（2017.9.13）
・毎日新聞（2017.9.13）</t>
    <rPh sb="1" eb="2">
      <t>ニッ</t>
    </rPh>
    <phoneticPr fontId="3"/>
  </si>
  <si>
    <t>JR九州　運行管理システム</t>
    <rPh sb="2" eb="4">
      <t>キュウシュウ</t>
    </rPh>
    <rPh sb="5" eb="7">
      <t>ウンコウ</t>
    </rPh>
    <rPh sb="7" eb="9">
      <t>カンリ</t>
    </rPh>
    <phoneticPr fontId="3"/>
  </si>
  <si>
    <t>吉都線は一時都城ー吉松間で運転を見合わせた。普通列車上下4本が運休し、約100人に影響。</t>
    <rPh sb="4" eb="6">
      <t>イチジ</t>
    </rPh>
    <rPh sb="22" eb="24">
      <t>フツウ</t>
    </rPh>
    <rPh sb="24" eb="26">
      <t>レッシャ</t>
    </rPh>
    <rPh sb="26" eb="28">
      <t>ジョウゲ</t>
    </rPh>
    <rPh sb="29" eb="30">
      <t>ホン</t>
    </rPh>
    <rPh sb="31" eb="33">
      <t>ウンキュウ</t>
    </rPh>
    <rPh sb="35" eb="36">
      <t>ヤク</t>
    </rPh>
    <rPh sb="39" eb="40">
      <t>ニン</t>
    </rPh>
    <rPh sb="41" eb="43">
      <t>エイキョウ</t>
    </rPh>
    <phoneticPr fontId="3"/>
  </si>
  <si>
    <t>12日10時５分頃、列車の運行状況を表示する装置に異常が発生。原因は、除草作業をしていた業者が誤って通信ケーブルを切断したため。</t>
    <rPh sb="8" eb="9">
      <t>コロ</t>
    </rPh>
    <rPh sb="25" eb="27">
      <t>イジョウ</t>
    </rPh>
    <rPh sb="31" eb="33">
      <t>ゲンイン</t>
    </rPh>
    <rPh sb="35" eb="37">
      <t>ジョソウ</t>
    </rPh>
    <rPh sb="37" eb="39">
      <t>サギョウ</t>
    </rPh>
    <rPh sb="44" eb="46">
      <t>ギョウシャ</t>
    </rPh>
    <rPh sb="47" eb="48">
      <t>アヤマ</t>
    </rPh>
    <rPh sb="50" eb="52">
      <t>ツウシン</t>
    </rPh>
    <rPh sb="57" eb="59">
      <t>セツダン</t>
    </rPh>
    <phoneticPr fontId="3"/>
  </si>
  <si>
    <t>・西日本新聞（2017.9.12）
・NHK　NEWSWEB（2017.9.12）
・南日本新聞（2017.9.13）
・宮崎日日新聞（2017.9.13）</t>
    <rPh sb="1" eb="2">
      <t>ニシ</t>
    </rPh>
    <rPh sb="2" eb="4">
      <t>ニホン</t>
    </rPh>
    <rPh sb="4" eb="6">
      <t>シンブン</t>
    </rPh>
    <rPh sb="43" eb="44">
      <t>ミナミ</t>
    </rPh>
    <rPh sb="44" eb="46">
      <t>ニホン</t>
    </rPh>
    <rPh sb="46" eb="48">
      <t>シンブン</t>
    </rPh>
    <rPh sb="61" eb="63">
      <t>ミヤザキ</t>
    </rPh>
    <rPh sb="63" eb="64">
      <t>ヒ</t>
    </rPh>
    <phoneticPr fontId="3"/>
  </si>
  <si>
    <t>日本気象協会ネットワーク</t>
    <rPh sb="0" eb="2">
      <t>ニホン</t>
    </rPh>
    <rPh sb="2" eb="4">
      <t>キショウ</t>
    </rPh>
    <rPh sb="4" eb="6">
      <t>キョウカイ</t>
    </rPh>
    <phoneticPr fontId="3"/>
  </si>
  <si>
    <t>9月13日0時58分頃、データセンターにあるネットワークスイッチ１台が故障。機器を復旧し、3時10分順次復旧を確認。障害の発生したスイッチを使用している他のネットワークについても予防対策を計画した。</t>
    <rPh sb="10" eb="11">
      <t>コロ</t>
    </rPh>
    <rPh sb="89" eb="91">
      <t>ヨボウ</t>
    </rPh>
    <rPh sb="91" eb="93">
      <t>タイサク</t>
    </rPh>
    <rPh sb="94" eb="96">
      <t>ケイカク</t>
    </rPh>
    <phoneticPr fontId="3"/>
  </si>
  <si>
    <t>・日本気象協会お知らせ（2017.9.13）
・伊勢新聞（2017.9.14）</t>
    <rPh sb="1" eb="3">
      <t>ニホン</t>
    </rPh>
    <rPh sb="3" eb="5">
      <t>キショウ</t>
    </rPh>
    <rPh sb="5" eb="7">
      <t>キョウカイ</t>
    </rPh>
    <rPh sb="8" eb="9">
      <t>シ</t>
    </rPh>
    <rPh sb="24" eb="26">
      <t>イセ</t>
    </rPh>
    <rPh sb="26" eb="28">
      <t>シンブン</t>
    </rPh>
    <phoneticPr fontId="3"/>
  </si>
  <si>
    <t>北洋銀行　ネットワークシステム</t>
    <rPh sb="0" eb="2">
      <t>ホクヨウ</t>
    </rPh>
    <rPh sb="2" eb="4">
      <t>ギンコウ</t>
    </rPh>
    <phoneticPr fontId="3"/>
  </si>
  <si>
    <t>道内などの全171店舗で窓口業務に用いる端末が使えなくなった。これに伴い、口座の新規開設や現金による税金納付など窓口のみで受け付けている業務が滞った。</t>
    <phoneticPr fontId="6"/>
  </si>
  <si>
    <t>・朝日新聞デジタル（2017.9.27)
・日経コンピュータ（2017.9.27）</t>
    <rPh sb="1" eb="3">
      <t>アサヒ</t>
    </rPh>
    <rPh sb="3" eb="5">
      <t>シンブン</t>
    </rPh>
    <rPh sb="22" eb="24">
      <t>ニッケイ</t>
    </rPh>
    <phoneticPr fontId="3"/>
  </si>
  <si>
    <t>東日本銀行</t>
    <rPh sb="0" eb="1">
      <t>ヒガシ</t>
    </rPh>
    <rPh sb="1" eb="3">
      <t>ニホン</t>
    </rPh>
    <rPh sb="3" eb="5">
      <t>ギンコウ</t>
    </rPh>
    <phoneticPr fontId="3"/>
  </si>
  <si>
    <t>テスト作業ミス</t>
    <rPh sb="3" eb="5">
      <t>サギョウ</t>
    </rPh>
    <phoneticPr fontId="3"/>
  </si>
  <si>
    <t xml:space="preserve">・東日本銀行お知らせ（2017.10.16）(2017.11.8)
</t>
    <rPh sb="1" eb="2">
      <t>ヒガシ</t>
    </rPh>
    <rPh sb="2" eb="4">
      <t>ニホン</t>
    </rPh>
    <rPh sb="4" eb="6">
      <t>ギンコウ</t>
    </rPh>
    <rPh sb="7" eb="8">
      <t>シ</t>
    </rPh>
    <phoneticPr fontId="3"/>
  </si>
  <si>
    <t>福岡空港　管制システム</t>
    <rPh sb="0" eb="2">
      <t>フクオカ</t>
    </rPh>
    <rPh sb="2" eb="4">
      <t>クウコウ</t>
    </rPh>
    <rPh sb="5" eb="7">
      <t>カンセイ</t>
    </rPh>
    <phoneticPr fontId="3"/>
  </si>
  <si>
    <t>羽田や那覇に向かう予定だった6便が欠航、到着予定だった14便のうち9便が出発地の羽田や宮崎などに引き返し、5便が目的地を関西空港や長崎に変更。少なくとも20便に欠航や出発地に引き返すなどの影響が出た。</t>
    <phoneticPr fontId="6"/>
  </si>
  <si>
    <t>・NHK（2017.10.23）
・朝日新聞（2017.10.23）
・毎日新聞（2017.10.23）
・西日本新聞（2017.10.23）</t>
    <rPh sb="18" eb="20">
      <t>アサヒ</t>
    </rPh>
    <rPh sb="20" eb="22">
      <t>シンブン</t>
    </rPh>
    <rPh sb="36" eb="38">
      <t>マイニチ</t>
    </rPh>
    <rPh sb="38" eb="40">
      <t>シンブン</t>
    </rPh>
    <rPh sb="54" eb="55">
      <t>ニシ</t>
    </rPh>
    <rPh sb="55" eb="57">
      <t>ニホン</t>
    </rPh>
    <rPh sb="57" eb="59">
      <t>シンブン</t>
    </rPh>
    <phoneticPr fontId="3"/>
  </si>
  <si>
    <t>大阪モノレール</t>
    <rPh sb="0" eb="2">
      <t>オオサカ</t>
    </rPh>
    <phoneticPr fontId="3"/>
  </si>
  <si>
    <t>警視庁　運転免許システム</t>
    <rPh sb="0" eb="3">
      <t>ケイシチョウ</t>
    </rPh>
    <rPh sb="4" eb="6">
      <t>ウンテン</t>
    </rPh>
    <rPh sb="6" eb="8">
      <t>メンキョ</t>
    </rPh>
    <phoneticPr fontId="3"/>
  </si>
  <si>
    <t>・中日新聞（2017.11.19）
・時事通信社（2017.11.19）
・時事ドットコムニュース（2017.11.20）</t>
    <rPh sb="1" eb="3">
      <t>チュウニチ</t>
    </rPh>
    <rPh sb="3" eb="5">
      <t>シンブン</t>
    </rPh>
    <rPh sb="19" eb="21">
      <t>ジジ</t>
    </rPh>
    <rPh sb="21" eb="24">
      <t>ツウシンシャ</t>
    </rPh>
    <rPh sb="38" eb="40">
      <t>ジジ</t>
    </rPh>
    <phoneticPr fontId="3"/>
  </si>
  <si>
    <t>ＪＲ西日本　運行管理システム</t>
    <rPh sb="2" eb="3">
      <t>ニシ</t>
    </rPh>
    <rPh sb="3" eb="5">
      <t>ニホン</t>
    </rPh>
    <rPh sb="6" eb="8">
      <t>ウンコウ</t>
    </rPh>
    <rPh sb="8" eb="10">
      <t>カンリ</t>
    </rPh>
    <phoneticPr fontId="3"/>
  </si>
  <si>
    <t>北陸線と越美北線、小浜線、七尾線では始発から運転を見合わせ、普通列車計13本が運休。普通列車21本に最大78分、特急列車5本に最大52分の遅れ、約5,400人に影響した。</t>
    <phoneticPr fontId="6"/>
  </si>
  <si>
    <t>・朝日新聞（2017.11.23)
・北国新聞（2017.11.23）
・福井新聞（2017.11.23）</t>
    <rPh sb="1" eb="3">
      <t>アサヒ</t>
    </rPh>
    <rPh sb="3" eb="5">
      <t>シンブン</t>
    </rPh>
    <rPh sb="19" eb="21">
      <t>キタグニ</t>
    </rPh>
    <rPh sb="21" eb="23">
      <t>シンブン</t>
    </rPh>
    <rPh sb="37" eb="39">
      <t>フクイ</t>
    </rPh>
    <rPh sb="39" eb="41">
      <t>シンブン</t>
    </rPh>
    <phoneticPr fontId="3"/>
  </si>
  <si>
    <t>札幌航空交通管制部　無線システム</t>
  </si>
  <si>
    <t>設備が復旧するまでのおよそ１時間半にわたり、北海道と青森県、秋田県、岩手県などの管轄空域で航空機の飛行が制限され、合わせて20便以上が欠航した。</t>
    <rPh sb="40" eb="42">
      <t>カンカツ</t>
    </rPh>
    <phoneticPr fontId="6"/>
  </si>
  <si>
    <t>・NHK（2017.11.25）
・日本経済新聞（2017.11.25）</t>
    <rPh sb="18" eb="20">
      <t>ニホン</t>
    </rPh>
    <rPh sb="20" eb="22">
      <t>ケイザイ</t>
    </rPh>
    <rPh sb="22" eb="24">
      <t>シンブン</t>
    </rPh>
    <phoneticPr fontId="3"/>
  </si>
  <si>
    <t>伊予銀行　ATM</t>
    <rPh sb="0" eb="2">
      <t>イヨ</t>
    </rPh>
    <rPh sb="2" eb="4">
      <t>ギンコウ</t>
    </rPh>
    <phoneticPr fontId="3"/>
  </si>
  <si>
    <t>11月24日 20時29分～21時32分の間、システム障害が発生。出金・キャッシングサービスが利用できない状況になった。</t>
    <rPh sb="9" eb="10">
      <t>ジ</t>
    </rPh>
    <rPh sb="12" eb="13">
      <t>フン</t>
    </rPh>
    <rPh sb="16" eb="17">
      <t>ジ</t>
    </rPh>
    <rPh sb="19" eb="20">
      <t>フン</t>
    </rPh>
    <rPh sb="30" eb="32">
      <t>ハッセイ</t>
    </rPh>
    <phoneticPr fontId="3"/>
  </si>
  <si>
    <t>・伊予銀行HP（2017.11.27）</t>
    <rPh sb="1" eb="3">
      <t>イヨ</t>
    </rPh>
    <rPh sb="3" eb="5">
      <t>ギンコウ</t>
    </rPh>
    <phoneticPr fontId="3"/>
  </si>
  <si>
    <t>大分県警運転免許センター</t>
    <rPh sb="0" eb="2">
      <t>オオイタ</t>
    </rPh>
    <rPh sb="2" eb="4">
      <t>ケンケイ</t>
    </rPh>
    <rPh sb="4" eb="6">
      <t>ウンテン</t>
    </rPh>
    <rPh sb="6" eb="8">
      <t>メンキョ</t>
    </rPh>
    <phoneticPr fontId="3"/>
  </si>
  <si>
    <t>約150人の運転免許の手続きができず。有効期限の近い25人は手作業で対応した。</t>
    <rPh sb="6" eb="8">
      <t>ウンテン</t>
    </rPh>
    <rPh sb="8" eb="10">
      <t>メンキョ</t>
    </rPh>
    <phoneticPr fontId="6"/>
  </si>
  <si>
    <t>・大分合同新聞（2017.12.4）
・朝日新聞（2017.12.4）
・西部読売新聞（2017.12.4）</t>
    <rPh sb="1" eb="3">
      <t>オオイタ</t>
    </rPh>
    <rPh sb="3" eb="5">
      <t>ゴウドウ</t>
    </rPh>
    <rPh sb="5" eb="7">
      <t>シンブン</t>
    </rPh>
    <phoneticPr fontId="3"/>
  </si>
  <si>
    <t>日本年金機構　支給システム</t>
    <rPh sb="0" eb="2">
      <t>ニホン</t>
    </rPh>
    <rPh sb="2" eb="4">
      <t>ネンキン</t>
    </rPh>
    <rPh sb="4" eb="6">
      <t>キコウ</t>
    </rPh>
    <rPh sb="7" eb="9">
      <t>シキュウ</t>
    </rPh>
    <phoneticPr fontId="3"/>
  </si>
  <si>
    <t>・産経新聞（2017.12.21）
・毎日新聞（2017.12.21）
・朝日新聞（2017.12.21）
・読売新聞（2017.12.21）
※障害発生は、報道された日とした。</t>
    <rPh sb="1" eb="3">
      <t>サンケイ</t>
    </rPh>
    <rPh sb="3" eb="5">
      <t>シンブン</t>
    </rPh>
    <phoneticPr fontId="3"/>
  </si>
  <si>
    <t>関西エアポート（伊丹空港）駐車料金システム</t>
    <rPh sb="0" eb="2">
      <t>カンサイ</t>
    </rPh>
    <rPh sb="8" eb="10">
      <t>イタミ</t>
    </rPh>
    <rPh sb="10" eb="12">
      <t>クウコウ</t>
    </rPh>
    <rPh sb="13" eb="15">
      <t>チュウシャ</t>
    </rPh>
    <rPh sb="15" eb="17">
      <t>リョウキン</t>
    </rPh>
    <phoneticPr fontId="3"/>
  </si>
  <si>
    <t>・読売新聞（2017.12.25）
・日本経済新聞（2017.12.25）
・Aviation Wire（2017.12.25）</t>
    <rPh sb="1" eb="3">
      <t>ヨミウリ</t>
    </rPh>
    <rPh sb="3" eb="5">
      <t>シンブン</t>
    </rPh>
    <rPh sb="19" eb="21">
      <t>ニホン</t>
    </rPh>
    <rPh sb="21" eb="23">
      <t>ケイザイ</t>
    </rPh>
    <rPh sb="23" eb="25">
      <t>シンブン</t>
    </rPh>
    <phoneticPr fontId="3"/>
  </si>
  <si>
    <t>大阪市　斎場予約受付システム</t>
    <rPh sb="0" eb="3">
      <t>オオサカシ</t>
    </rPh>
    <rPh sb="4" eb="6">
      <t>サイジョウ</t>
    </rPh>
    <rPh sb="6" eb="8">
      <t>ヨヤク</t>
    </rPh>
    <rPh sb="8" eb="10">
      <t>ウケツケ</t>
    </rPh>
    <phoneticPr fontId="3"/>
  </si>
  <si>
    <t>斎場予約の受付ができない状況が発生。</t>
    <rPh sb="15" eb="17">
      <t>ハッセイ</t>
    </rPh>
    <phoneticPr fontId="3"/>
  </si>
  <si>
    <t>・大阪市報道発表（2017.7.12）</t>
    <rPh sb="1" eb="4">
      <t>オオサカシ</t>
    </rPh>
    <rPh sb="4" eb="6">
      <t>ホウドウ</t>
    </rPh>
    <rPh sb="6" eb="8">
      <t>ハッピョウ</t>
    </rPh>
    <phoneticPr fontId="3"/>
  </si>
  <si>
    <t>水俣市　固定資産税</t>
    <rPh sb="0" eb="2">
      <t>ミナマタ</t>
    </rPh>
    <rPh sb="2" eb="3">
      <t>シ</t>
    </rPh>
    <rPh sb="4" eb="6">
      <t>コテイ</t>
    </rPh>
    <rPh sb="6" eb="9">
      <t>シサンゼイ</t>
    </rPh>
    <phoneticPr fontId="3"/>
  </si>
  <si>
    <t>283件の課税ミスが発覚。本来徴収するべき金額よりも少なかったのは計約3万円、多かったのは計約130万円だった。</t>
    <rPh sb="3" eb="4">
      <t>ケン</t>
    </rPh>
    <rPh sb="5" eb="7">
      <t>カゼイ</t>
    </rPh>
    <rPh sb="10" eb="12">
      <t>ハッカク</t>
    </rPh>
    <rPh sb="13" eb="15">
      <t>ホンライ</t>
    </rPh>
    <rPh sb="15" eb="17">
      <t>チョウシュウ</t>
    </rPh>
    <rPh sb="21" eb="23">
      <t>キンガク</t>
    </rPh>
    <rPh sb="26" eb="27">
      <t>スク</t>
    </rPh>
    <rPh sb="33" eb="34">
      <t>ケイ</t>
    </rPh>
    <rPh sb="34" eb="35">
      <t>ヤク</t>
    </rPh>
    <rPh sb="36" eb="38">
      <t>マンエン</t>
    </rPh>
    <rPh sb="39" eb="40">
      <t>オオ</t>
    </rPh>
    <rPh sb="45" eb="46">
      <t>ケイ</t>
    </rPh>
    <rPh sb="46" eb="47">
      <t>ヤク</t>
    </rPh>
    <rPh sb="50" eb="51">
      <t>マン</t>
    </rPh>
    <rPh sb="51" eb="52">
      <t>エン</t>
    </rPh>
    <phoneticPr fontId="3"/>
  </si>
  <si>
    <t>・熊本日日新聞（2017.7.22）</t>
    <rPh sb="1" eb="3">
      <t>クマモト</t>
    </rPh>
    <rPh sb="3" eb="5">
      <t>ニチニチ</t>
    </rPh>
    <rPh sb="5" eb="7">
      <t>シンブン</t>
    </rPh>
    <phoneticPr fontId="3"/>
  </si>
  <si>
    <t>彦根市　保険料督促</t>
    <rPh sb="0" eb="3">
      <t>ヒコネシ</t>
    </rPh>
    <rPh sb="4" eb="7">
      <t>ホケンリョウ</t>
    </rPh>
    <rPh sb="7" eb="9">
      <t>トクソク</t>
    </rPh>
    <phoneticPr fontId="3"/>
  </si>
  <si>
    <t>国民健康保険料と介護保険料の督促状1973通で、合計額を「０」として発送していた。</t>
    <phoneticPr fontId="6"/>
  </si>
  <si>
    <t>・朝日新聞地方版（2017.7.27）
・中日新聞地方版（2017.7.27）</t>
    <rPh sb="1" eb="3">
      <t>アサヒ</t>
    </rPh>
    <rPh sb="3" eb="5">
      <t>シンブン</t>
    </rPh>
    <rPh sb="5" eb="7">
      <t>チホウ</t>
    </rPh>
    <rPh sb="7" eb="8">
      <t>バン</t>
    </rPh>
    <rPh sb="21" eb="23">
      <t>チュウニチ</t>
    </rPh>
    <phoneticPr fontId="3"/>
  </si>
  <si>
    <t>高知市　税務情報システム/後期高齢者医療システム</t>
    <rPh sb="0" eb="2">
      <t>コウチ</t>
    </rPh>
    <rPh sb="2" eb="3">
      <t>シ</t>
    </rPh>
    <rPh sb="4" eb="6">
      <t>ゼイム</t>
    </rPh>
    <rPh sb="6" eb="8">
      <t>ジョウホウ</t>
    </rPh>
    <rPh sb="13" eb="15">
      <t>コウキ</t>
    </rPh>
    <rPh sb="15" eb="18">
      <t>コウレイシャ</t>
    </rPh>
    <rPh sb="18" eb="20">
      <t>イリョウ</t>
    </rPh>
    <phoneticPr fontId="3"/>
  </si>
  <si>
    <t>・高知新聞（2017.7.28）</t>
    <rPh sb="1" eb="3">
      <t>コウチ</t>
    </rPh>
    <rPh sb="3" eb="5">
      <t>シンブン</t>
    </rPh>
    <phoneticPr fontId="3"/>
  </si>
  <si>
    <t>高岡市　総合行政情報システム</t>
    <rPh sb="0" eb="2">
      <t>タカオカ</t>
    </rPh>
    <rPh sb="2" eb="3">
      <t>シ</t>
    </rPh>
    <phoneticPr fontId="3"/>
  </si>
  <si>
    <t>市役所や各支所などの端末から接続できなかったため、住民票や税証明といった各種証明書の発行など190件に対応できなかった。</t>
    <phoneticPr fontId="6"/>
  </si>
  <si>
    <t>31日8時半～11時15分、「総合行政情報システム」が立ち上がらず、窓口業務の一部を一時停止した。 同日市役所や各支所などの端末から接続できなかった。</t>
    <phoneticPr fontId="3"/>
  </si>
  <si>
    <t>・毎日新聞地方版（2017.8.1)
・朝日新聞地方版（2017.8.1)</t>
    <rPh sb="1" eb="3">
      <t>マイニチ</t>
    </rPh>
    <rPh sb="3" eb="5">
      <t>シンブン</t>
    </rPh>
    <rPh sb="5" eb="7">
      <t>チホウ</t>
    </rPh>
    <rPh sb="7" eb="8">
      <t>バン</t>
    </rPh>
    <rPh sb="20" eb="22">
      <t>アサヒ</t>
    </rPh>
    <rPh sb="22" eb="24">
      <t>シンブン</t>
    </rPh>
    <phoneticPr fontId="3"/>
  </si>
  <si>
    <t>相模原市　住民サービス</t>
    <rPh sb="0" eb="3">
      <t>サガミハラ</t>
    </rPh>
    <rPh sb="3" eb="4">
      <t>シ</t>
    </rPh>
    <rPh sb="5" eb="7">
      <t>ジュウミン</t>
    </rPh>
    <phoneticPr fontId="3"/>
  </si>
  <si>
    <t>・朝日新聞（2017.8.9）
・神奈川新聞（2017.8.10）</t>
    <rPh sb="1" eb="3">
      <t>アサヒ</t>
    </rPh>
    <rPh sb="3" eb="5">
      <t>シンブン</t>
    </rPh>
    <rPh sb="17" eb="20">
      <t>カナガワ</t>
    </rPh>
    <rPh sb="20" eb="22">
      <t>シンブン</t>
    </rPh>
    <phoneticPr fontId="3"/>
  </si>
  <si>
    <t>岐阜市　市営駐車場　料金システム</t>
    <rPh sb="0" eb="3">
      <t>ギフシ</t>
    </rPh>
    <rPh sb="4" eb="6">
      <t>シエイ</t>
    </rPh>
    <rPh sb="6" eb="8">
      <t>チュウシャ</t>
    </rPh>
    <rPh sb="8" eb="9">
      <t>ジョウ</t>
    </rPh>
    <rPh sb="10" eb="12">
      <t>リョウキン</t>
    </rPh>
    <phoneticPr fontId="3"/>
  </si>
  <si>
    <t>埼玉県HP</t>
    <rPh sb="0" eb="3">
      <t>サイタマケン</t>
    </rPh>
    <phoneticPr fontId="3"/>
  </si>
  <si>
    <t>埼玉県HP「問合せ」フォームが利用できず。</t>
    <rPh sb="15" eb="17">
      <t>リヨウ</t>
    </rPh>
    <phoneticPr fontId="6"/>
  </si>
  <si>
    <t>9月1日18時から23時30分まで、システム障害発生。</t>
    <rPh sb="22" eb="24">
      <t>ショウガイ</t>
    </rPh>
    <rPh sb="24" eb="26">
      <t>ハッセイ</t>
    </rPh>
    <phoneticPr fontId="6"/>
  </si>
  <si>
    <t>・埼玉県お知らせ（2017.9.4）</t>
    <rPh sb="1" eb="4">
      <t>サイタマケン</t>
    </rPh>
    <rPh sb="5" eb="6">
      <t>シ</t>
    </rPh>
    <phoneticPr fontId="3"/>
  </si>
  <si>
    <t>秋田大仙市　選挙管理システム</t>
    <rPh sb="0" eb="2">
      <t>アキタ</t>
    </rPh>
    <rPh sb="2" eb="4">
      <t>ダイセン</t>
    </rPh>
    <rPh sb="4" eb="5">
      <t>シ</t>
    </rPh>
    <phoneticPr fontId="3"/>
  </si>
  <si>
    <t>16日午前、大仙市内8か所に設けられた衆院選の期日前投票所で約230人が投票できない事態となった。</t>
    <rPh sb="6" eb="7">
      <t>ダイ</t>
    </rPh>
    <phoneticPr fontId="6"/>
  </si>
  <si>
    <t>ネットワーク障害</t>
    <rPh sb="6" eb="8">
      <t>ショウガイ</t>
    </rPh>
    <phoneticPr fontId="6"/>
  </si>
  <si>
    <t>・読売新聞（2017.10.17）
・河北新報（2017.10.17）</t>
    <rPh sb="1" eb="3">
      <t>ヨミウリ</t>
    </rPh>
    <rPh sb="3" eb="5">
      <t>シンブン</t>
    </rPh>
    <rPh sb="19" eb="21">
      <t>カホク</t>
    </rPh>
    <rPh sb="21" eb="23">
      <t>シンポウ</t>
    </rPh>
    <phoneticPr fontId="3"/>
  </si>
  <si>
    <t>一関市　総合行政情報システム</t>
    <rPh sb="0" eb="3">
      <t>イチノセキシ</t>
    </rPh>
    <rPh sb="4" eb="6">
      <t>ソウゴウ</t>
    </rPh>
    <rPh sb="6" eb="8">
      <t>ギョウセイ</t>
    </rPh>
    <rPh sb="8" eb="10">
      <t>ジョウホウ</t>
    </rPh>
    <phoneticPr fontId="3"/>
  </si>
  <si>
    <t>130人の期日前投票受付や窓口業務ができなくなった。</t>
    <rPh sb="3" eb="4">
      <t>ニン</t>
    </rPh>
    <rPh sb="5" eb="7">
      <t>キジツ</t>
    </rPh>
    <rPh sb="7" eb="8">
      <t>マエ</t>
    </rPh>
    <rPh sb="8" eb="10">
      <t>トウヒョウ</t>
    </rPh>
    <rPh sb="10" eb="12">
      <t>ウケツケ</t>
    </rPh>
    <rPh sb="13" eb="15">
      <t>マドグチ</t>
    </rPh>
    <rPh sb="15" eb="17">
      <t>ギョウム</t>
    </rPh>
    <phoneticPr fontId="3"/>
  </si>
  <si>
    <t>・一関市市政情報HP(2017.10.18)
・岩手日報（2017.10.18)
・毎日新聞地方版（2017.10.19)</t>
    <rPh sb="1" eb="4">
      <t>イチノセキシ</t>
    </rPh>
    <rPh sb="4" eb="6">
      <t>シセイ</t>
    </rPh>
    <rPh sb="6" eb="8">
      <t>ジョウホウ</t>
    </rPh>
    <rPh sb="24" eb="26">
      <t>イワテ</t>
    </rPh>
    <rPh sb="26" eb="28">
      <t>ニッポウ</t>
    </rPh>
    <rPh sb="42" eb="44">
      <t>マイニチ</t>
    </rPh>
    <rPh sb="44" eb="46">
      <t>シンブン</t>
    </rPh>
    <rPh sb="46" eb="48">
      <t>チホウ</t>
    </rPh>
    <rPh sb="48" eb="49">
      <t>バン</t>
    </rPh>
    <phoneticPr fontId="3"/>
  </si>
  <si>
    <t>三重県、県内21市町　メールシステム</t>
    <rPh sb="0" eb="3">
      <t>ミエケン</t>
    </rPh>
    <rPh sb="4" eb="6">
      <t>ケンナイ</t>
    </rPh>
    <rPh sb="8" eb="10">
      <t>シチョウ</t>
    </rPh>
    <phoneticPr fontId="3"/>
  </si>
  <si>
    <t>県庁や市役所などでメールが使えなくなった。県のほか、21市町、紀北広域連合、三重県後期高齢者医療広域連合、紀南介護保険広域連合においても同様の障害が発生。</t>
    <phoneticPr fontId="6"/>
  </si>
  <si>
    <t>・中日新聞（2017.10.21）
・三重県（2017.10.20）</t>
    <rPh sb="1" eb="3">
      <t>チュウニチ</t>
    </rPh>
    <rPh sb="3" eb="5">
      <t>シンブン</t>
    </rPh>
    <rPh sb="19" eb="22">
      <t>ミエケン</t>
    </rPh>
    <phoneticPr fontId="3"/>
  </si>
  <si>
    <t>神戸市</t>
    <rPh sb="0" eb="3">
      <t>コウベシ</t>
    </rPh>
    <phoneticPr fontId="3"/>
  </si>
  <si>
    <t>不明（作業ミス？）</t>
    <rPh sb="0" eb="2">
      <t>フメイ</t>
    </rPh>
    <rPh sb="3" eb="5">
      <t>サギョウ</t>
    </rPh>
    <phoneticPr fontId="3"/>
  </si>
  <si>
    <t>・産経新聞(2017.11.14)</t>
    <rPh sb="1" eb="3">
      <t>サンケイ</t>
    </rPh>
    <rPh sb="3" eb="5">
      <t>シンブン</t>
    </rPh>
    <phoneticPr fontId="3"/>
  </si>
  <si>
    <t>鈴鹿市ネットワーク</t>
    <rPh sb="0" eb="2">
      <t>スズカ</t>
    </rPh>
    <rPh sb="2" eb="3">
      <t>シ</t>
    </rPh>
    <phoneticPr fontId="3"/>
  </si>
  <si>
    <t>・伊勢新聞（2017.11.21）</t>
    <rPh sb="1" eb="3">
      <t>イセ</t>
    </rPh>
    <rPh sb="3" eb="5">
      <t>シンブン</t>
    </rPh>
    <phoneticPr fontId="3"/>
  </si>
  <si>
    <t>市原市下水道料金システム</t>
  </si>
  <si>
    <t>・産経新聞（2017.12.14）
※障害発生は、報道された日とした。</t>
    <rPh sb="1" eb="3">
      <t>サンケイ</t>
    </rPh>
    <rPh sb="3" eb="5">
      <t>シンブン</t>
    </rPh>
    <phoneticPr fontId="3"/>
  </si>
  <si>
    <t>鳥取県HP</t>
    <rPh sb="0" eb="2">
      <t>トットリ</t>
    </rPh>
    <rPh sb="2" eb="3">
      <t>ケン</t>
    </rPh>
    <phoneticPr fontId="3"/>
  </si>
  <si>
    <t>鳥取県のフォトコンテストのホームページ（ＨＰ）に、受賞者14人の住所や電話番号などが数日間にわたり誤って公開された。</t>
    <rPh sb="2" eb="3">
      <t>ケン</t>
    </rPh>
    <phoneticPr fontId="6"/>
  </si>
  <si>
    <t>・産経ニュース（2017.12.27）</t>
    <rPh sb="1" eb="3">
      <t>サンケイ</t>
    </rPh>
    <phoneticPr fontId="3"/>
  </si>
  <si>
    <t>3つのエリアを受け持つ中継通信機器で不具合が発生。DNSサーバーが高負荷となり、インターネット接続サービスで不具合が生じた。</t>
    <rPh sb="7" eb="8">
      <t>ウ</t>
    </rPh>
    <rPh sb="9" eb="10">
      <t>モ</t>
    </rPh>
    <rPh sb="11" eb="13">
      <t>チュウケイ</t>
    </rPh>
    <rPh sb="33" eb="34">
      <t>コウ</t>
    </rPh>
    <rPh sb="54" eb="57">
      <t>フグアイ</t>
    </rPh>
    <rPh sb="58" eb="59">
      <t>ショウ</t>
    </rPh>
    <phoneticPr fontId="6"/>
  </si>
  <si>
    <r>
      <t>6月22日、サーバー切替えで、その時間帯にアクセスした人の個人情報が誤って表示された。１時間以内に同じURLへのアクセスがあり、偶然同じサーバーに接続された場合に誤表示が起きた。対策として①外部からの定期的アクセス、②アクセスログをリアルタイムに監③意図しないキャッシュの早期発見、</t>
    </r>
    <r>
      <rPr>
        <sz val="8"/>
        <color indexed="8"/>
        <rFont val="ＭＳ Ｐゴシック"/>
        <family val="3"/>
        <charset val="128"/>
      </rPr>
      <t>通知するツール導入、④キャッシュの設定を自動検証する機能の構築、とした。</t>
    </r>
    <rPh sb="34" eb="35">
      <t>アヤマ</t>
    </rPh>
    <rPh sb="81" eb="82">
      <t>ゴ</t>
    </rPh>
    <rPh sb="82" eb="84">
      <t>ヒョウジ</t>
    </rPh>
    <rPh sb="85" eb="86">
      <t>オ</t>
    </rPh>
    <rPh sb="89" eb="91">
      <t>タイサク</t>
    </rPh>
    <rPh sb="148" eb="150">
      <t>ドウニュウ</t>
    </rPh>
    <rPh sb="167" eb="169">
      <t>キノウ</t>
    </rPh>
    <phoneticPr fontId="6"/>
  </si>
  <si>
    <t>・日本航空お知らせ（2017.7.9）（2017.7.10）</t>
    <rPh sb="1" eb="3">
      <t>ニホン</t>
    </rPh>
    <rPh sb="3" eb="5">
      <t>コウクウ</t>
    </rPh>
    <rPh sb="6" eb="7">
      <t>シ</t>
    </rPh>
    <phoneticPr fontId="3"/>
  </si>
  <si>
    <t>近畿道は6月3日の料金改定で、定額料金から走行距離に応じた変動料金に変更した。ETCのプログラムミスにより7月29日23時55分以降八尾ICを利用した時刻が実際より1時間早く記録される障害が発生。このためICの出入りの順番に矛盾が生じ、料金が誤請求された。1日1時30分以降は正しい料金に修正して請求し直した。</t>
    <rPh sb="17" eb="19">
      <t>リョウキン</t>
    </rPh>
    <rPh sb="31" eb="33">
      <t>リョウキン</t>
    </rPh>
    <rPh sb="92" eb="94">
      <t>ショウガイ</t>
    </rPh>
    <rPh sb="95" eb="97">
      <t>ハッセイ</t>
    </rPh>
    <rPh sb="121" eb="122">
      <t>ゴ</t>
    </rPh>
    <rPh sb="134" eb="135">
      <t>フン</t>
    </rPh>
    <rPh sb="151" eb="152">
      <t>ナオ</t>
    </rPh>
    <phoneticPr fontId="6"/>
  </si>
  <si>
    <t>電子力発電所放射性廃棄物放射能濃度計算プログラムに不具合があり、一部の廃棄体の放射能量が少なめに評価された。各電力会社は、保有するデータを調査し、問題なく適切に放射能量が測定されていることを確認した。</t>
    <rPh sb="15" eb="16">
      <t>ノウ</t>
    </rPh>
    <phoneticPr fontId="3"/>
  </si>
  <si>
    <t>・原子力規制委員会（2017.8.7)
・中国電力お知らせ（2017.8.7）
・LogisticsToday(2017.8.7)
・日本原燃HP(2017.8.7)
※障害発生は、報道された日とした。</t>
    <rPh sb="1" eb="4">
      <t>ゲンシリョク</t>
    </rPh>
    <rPh sb="4" eb="6">
      <t>キセイ</t>
    </rPh>
    <rPh sb="6" eb="9">
      <t>イインカイ</t>
    </rPh>
    <rPh sb="21" eb="23">
      <t>チュウゴク</t>
    </rPh>
    <rPh sb="23" eb="25">
      <t>デンリョク</t>
    </rPh>
    <rPh sb="26" eb="27">
      <t>シ</t>
    </rPh>
    <phoneticPr fontId="3"/>
  </si>
  <si>
    <t>新電力の小売り電気事業者に対する送配電料金で約1億9,000万円の誤請求があった。延べ18社に影響した。</t>
    <phoneticPr fontId="6"/>
  </si>
  <si>
    <t>新電力の事業者へ送配電設備の使用料金を請求するとき、プログラムミスで、2016年4月から2017年5月まで料金を過大割り引きした。事業者の問い合わせで今年7月に発覚。</t>
    <rPh sb="53" eb="55">
      <t>リョウキン</t>
    </rPh>
    <rPh sb="56" eb="58">
      <t>カダイ</t>
    </rPh>
    <phoneticPr fontId="6"/>
  </si>
  <si>
    <t>13日6時半頃、2カ所の情報板に誤った通行止め情報が表示された。12時18分からカーナビへの情報提供を停止し、同45分に情報板の消灯を各署に指示した。17時10分頃に復旧した。</t>
    <rPh sb="6" eb="7">
      <t>コロ</t>
    </rPh>
    <rPh sb="81" eb="82">
      <t>コロ</t>
    </rPh>
    <phoneticPr fontId="6"/>
  </si>
  <si>
    <t>18日、訓練を実施。プログラム設定ミスにより防災メールが文字化けで読めず、防災行政無線の自動起動装置のソフトウエア不具合から音声流れず、整備した端末が作動せず、など、各地で不具合が発生。各自治体は、不具合の機器の再テストを行い、復旧を確認した。</t>
    <rPh sb="7" eb="9">
      <t>ジッシ</t>
    </rPh>
    <rPh sb="15" eb="17">
      <t>セッテイ</t>
    </rPh>
    <rPh sb="33" eb="34">
      <t>ヨ</t>
    </rPh>
    <rPh sb="62" eb="64">
      <t>オンセイ</t>
    </rPh>
    <rPh sb="68" eb="70">
      <t>セイビ</t>
    </rPh>
    <rPh sb="83" eb="85">
      <t>カクチ</t>
    </rPh>
    <rPh sb="86" eb="89">
      <t>フグアイ</t>
    </rPh>
    <rPh sb="90" eb="92">
      <t>ハッセイ</t>
    </rPh>
    <rPh sb="93" eb="94">
      <t>カク</t>
    </rPh>
    <rPh sb="99" eb="102">
      <t>フグアイ</t>
    </rPh>
    <rPh sb="103" eb="105">
      <t>キキ</t>
    </rPh>
    <rPh sb="117" eb="119">
      <t>カクニン</t>
    </rPh>
    <phoneticPr fontId="3"/>
  </si>
  <si>
    <t>総務省消防庁　Ｊアラート</t>
    <phoneticPr fontId="6"/>
  </si>
  <si>
    <t>16の市町村で住民に伝える防災行政無線の放送が流れないなどの不具合が発生。</t>
    <phoneticPr fontId="6"/>
  </si>
  <si>
    <t>29日、北朝鮮のミサイル情報を配信。発射から約４分後の６時２分に「発射情報」を、約16分後の同14分に日本上空を飛んだとの「通過情報」を伝えた。その際、防災行政無線の放送が流れないなどの不具合が発生。</t>
    <rPh sb="74" eb="75">
      <t>サイ</t>
    </rPh>
    <phoneticPr fontId="3"/>
  </si>
  <si>
    <t>8月29日に北朝鮮のミサイルが北海道上空を通過した際、浦幌町の同社の利用者に情報が届かなかった。電波を届ける基地局のシステム障害が原因で、調査の結果、約16,000人に届かない可能性があった。13日、システム改修を行った。</t>
    <rPh sb="31" eb="33">
      <t>ドウシャ</t>
    </rPh>
    <phoneticPr fontId="3"/>
  </si>
  <si>
    <t>気象情報、台風情報、地震・津波情報、注意警報などの情報を、契約している企業・団体へ配信することができず。</t>
    <rPh sb="19" eb="20">
      <t>イ</t>
    </rPh>
    <phoneticPr fontId="2"/>
  </si>
  <si>
    <t>27日9時55分頃、勘定系と窓口端末をつなぐ社内ネットワーク内の機器障害が発生。2系統ある社内ネットワークの稼働系で障害が発生したため、手動で予備系に切り替えて11時35分に復旧。</t>
    <rPh sb="8" eb="9">
      <t>コロ</t>
    </rPh>
    <rPh sb="37" eb="39">
      <t>ハッセイ</t>
    </rPh>
    <rPh sb="54" eb="56">
      <t>カドウ</t>
    </rPh>
    <rPh sb="56" eb="57">
      <t>ケイ</t>
    </rPh>
    <phoneticPr fontId="3"/>
  </si>
  <si>
    <t>ATM利用（提携ATMの利用含む）、インターネットバンキングの利用など、銀行取引のすべてがご利用できなくなる。</t>
    <phoneticPr fontId="6"/>
  </si>
  <si>
    <t>10月14日の夜間に新ATM稼働に向けたリハーサルを実施したが、誤ってリハーサルプログラムが勘定系システムの本番環境で適用された。そのため14日、15日の取引反映処理に異常が発生。復旧作業が、16日早朝までに間に合わなかった。同日10時45分に店頭窓口業務、11時40分にインターネットバンキング、18時45分にすべて復旧した。</t>
    <rPh sb="2" eb="3">
      <t>ツキ</t>
    </rPh>
    <rPh sb="5" eb="6">
      <t>ヒ</t>
    </rPh>
    <rPh sb="7" eb="9">
      <t>ヤカン</t>
    </rPh>
    <rPh sb="10" eb="11">
      <t>シン</t>
    </rPh>
    <rPh sb="14" eb="16">
      <t>カドウ</t>
    </rPh>
    <rPh sb="17" eb="18">
      <t>ム</t>
    </rPh>
    <rPh sb="26" eb="28">
      <t>ジッシ</t>
    </rPh>
    <rPh sb="32" eb="33">
      <t>アヤマ</t>
    </rPh>
    <rPh sb="46" eb="48">
      <t>カンジョウ</t>
    </rPh>
    <rPh sb="48" eb="49">
      <t>ケイ</t>
    </rPh>
    <rPh sb="54" eb="56">
      <t>ホンバン</t>
    </rPh>
    <rPh sb="56" eb="58">
      <t>カンキョウ</t>
    </rPh>
    <rPh sb="59" eb="61">
      <t>テキヨウ</t>
    </rPh>
    <rPh sb="71" eb="72">
      <t>ヒ</t>
    </rPh>
    <rPh sb="75" eb="76">
      <t>ヒ</t>
    </rPh>
    <rPh sb="77" eb="79">
      <t>トリヒキ</t>
    </rPh>
    <rPh sb="79" eb="81">
      <t>ハンエイ</t>
    </rPh>
    <rPh sb="81" eb="83">
      <t>ショリ</t>
    </rPh>
    <rPh sb="84" eb="86">
      <t>イジョウ</t>
    </rPh>
    <rPh sb="87" eb="89">
      <t>ハッセイ</t>
    </rPh>
    <rPh sb="90" eb="92">
      <t>フッキュウ</t>
    </rPh>
    <rPh sb="92" eb="94">
      <t>サギョウ</t>
    </rPh>
    <rPh sb="98" eb="99">
      <t>ヒ</t>
    </rPh>
    <rPh sb="99" eb="101">
      <t>ソウチョウ</t>
    </rPh>
    <rPh sb="104" eb="105">
      <t>マ</t>
    </rPh>
    <rPh sb="106" eb="107">
      <t>ア</t>
    </rPh>
    <rPh sb="113" eb="115">
      <t>ドウジツ</t>
    </rPh>
    <rPh sb="117" eb="118">
      <t>ジ</t>
    </rPh>
    <rPh sb="120" eb="121">
      <t>フン</t>
    </rPh>
    <rPh sb="122" eb="124">
      <t>テントウ</t>
    </rPh>
    <rPh sb="124" eb="126">
      <t>マドグチ</t>
    </rPh>
    <rPh sb="126" eb="128">
      <t>ギョウム</t>
    </rPh>
    <rPh sb="131" eb="132">
      <t>ジ</t>
    </rPh>
    <rPh sb="134" eb="135">
      <t>フン</t>
    </rPh>
    <rPh sb="151" eb="152">
      <t>ジ</t>
    </rPh>
    <rPh sb="154" eb="155">
      <t>フン</t>
    </rPh>
    <phoneticPr fontId="3"/>
  </si>
  <si>
    <t>22日21時頃、およそ4分間の停電が発生。約10秒後に非常用発電設備で復旧したが、一部管制塔の電気システムに障害が発生した。管制塔のレーダー管制が34分間使えず、滑走路の誘導灯が消えるなどした。停電は、台風による飛来物が高圧線に触れ断線したことによる。システムに障害だ出た原因については不明。</t>
    <rPh sb="6" eb="7">
      <t>コロ</t>
    </rPh>
    <rPh sb="15" eb="17">
      <t>テイデン</t>
    </rPh>
    <rPh sb="18" eb="20">
      <t>ハッセイ</t>
    </rPh>
    <rPh sb="101" eb="103">
      <t>タイフウ</t>
    </rPh>
    <rPh sb="106" eb="108">
      <t>ヒライ</t>
    </rPh>
    <rPh sb="108" eb="109">
      <t>ブツ</t>
    </rPh>
    <rPh sb="110" eb="113">
      <t>コウアツセン</t>
    </rPh>
    <rPh sb="114" eb="115">
      <t>フ</t>
    </rPh>
    <rPh sb="116" eb="118">
      <t>ダンセン</t>
    </rPh>
    <rPh sb="134" eb="135">
      <t>デ</t>
    </rPh>
    <rPh sb="143" eb="145">
      <t>フメイ</t>
    </rPh>
    <phoneticPr fontId="3"/>
  </si>
  <si>
    <t>全18駅で5時間にわたって券売機や改札機が使えなくなったため、ICカードや切符で料金を支払わなくても利用できるようにし、運賃収受を行わなかった。</t>
    <rPh sb="0" eb="1">
      <t>ゼン</t>
    </rPh>
    <rPh sb="6" eb="8">
      <t>ジカン</t>
    </rPh>
    <rPh sb="60" eb="62">
      <t>ウンチン</t>
    </rPh>
    <rPh sb="62" eb="64">
      <t>シュウジュ</t>
    </rPh>
    <rPh sb="65" eb="66">
      <t>オコナ</t>
    </rPh>
    <phoneticPr fontId="3"/>
  </si>
  <si>
    <t>10日11時50分頃、券売機や改札機を制御する情報システムで障害が発生。モノレールは通常通り運行。およそ5時間後に2系統あるシステムのうち、障害が起きた系統を切り離して再稼働したが、1系統のみで運用しているため券売機や改札機の一部が使えない状態が発生した。原因は、コンピューター機器の不具合。</t>
    <rPh sb="9" eb="10">
      <t>コロ</t>
    </rPh>
    <rPh sb="11" eb="14">
      <t>ケンバイキ</t>
    </rPh>
    <rPh sb="15" eb="18">
      <t>カイサツキ</t>
    </rPh>
    <rPh sb="19" eb="21">
      <t>セイギョ</t>
    </rPh>
    <rPh sb="23" eb="25">
      <t>ジョウホウ</t>
    </rPh>
    <rPh sb="58" eb="60">
      <t>ケイトウ</t>
    </rPh>
    <rPh sb="116" eb="117">
      <t>ツカ</t>
    </rPh>
    <rPh sb="120" eb="122">
      <t>ジョウタイ</t>
    </rPh>
    <rPh sb="123" eb="125">
      <t>ハッセイ</t>
    </rPh>
    <rPh sb="128" eb="130">
      <t>ゲンイン</t>
    </rPh>
    <phoneticPr fontId="3"/>
  </si>
  <si>
    <t>・朝日新聞デジタル(2017.11.10)
・読売新聞(2017.11.11)
・毎日新聞(2017.11.11）
・日経コンピュータ(2017.11.10)</t>
    <rPh sb="1" eb="3">
      <t>アサヒ</t>
    </rPh>
    <rPh sb="3" eb="5">
      <t>シンブン</t>
    </rPh>
    <rPh sb="23" eb="25">
      <t>ヨミウリ</t>
    </rPh>
    <rPh sb="25" eb="27">
      <t>シンブン</t>
    </rPh>
    <rPh sb="41" eb="43">
      <t>マイニチ</t>
    </rPh>
    <rPh sb="43" eb="45">
      <t>シンブン</t>
    </rPh>
    <rPh sb="59" eb="61">
      <t>ニッケイ</t>
    </rPh>
    <phoneticPr fontId="3"/>
  </si>
  <si>
    <t>都内府中と鮫洲、江東の各運転免許試験場で、2時間にわたり約1,280人の免許証の交付や更新の手続きができなくなる。</t>
    <rPh sb="0" eb="2">
      <t>トナイ</t>
    </rPh>
    <rPh sb="2" eb="4">
      <t>フチュウ</t>
    </rPh>
    <rPh sb="22" eb="24">
      <t>ジカン</t>
    </rPh>
    <rPh sb="28" eb="29">
      <t>ヤク</t>
    </rPh>
    <rPh sb="34" eb="35">
      <t>ニン</t>
    </rPh>
    <phoneticPr fontId="3"/>
  </si>
  <si>
    <t>19日8時30分に同庁の運転免許管理システムが起動しなかった。都内3カ所の運転免許試験場で免許証の交付や更新手続きができなかった。原因は、18日の定期メンテナンス時に、新規追加パソコンの設定を誤ったため。</t>
    <rPh sb="7" eb="8">
      <t>フン</t>
    </rPh>
    <rPh sb="65" eb="67">
      <t>ゲンイン</t>
    </rPh>
    <rPh sb="81" eb="82">
      <t>ジ</t>
    </rPh>
    <rPh sb="84" eb="86">
      <t>シンキ</t>
    </rPh>
    <rPh sb="96" eb="97">
      <t>アヤマ</t>
    </rPh>
    <phoneticPr fontId="6"/>
  </si>
  <si>
    <t>２２日２時30分半頃ＪＲ西日本金沢支社の運行管理システムにトラブルが発生。５時１０分頃に復旧し、同４５分頃から全線で運転を再開した。システム関連の社内工事が原因とみている。</t>
    <rPh sb="7" eb="8">
      <t>フン</t>
    </rPh>
    <rPh sb="9" eb="10">
      <t>コロ</t>
    </rPh>
    <rPh sb="42" eb="43">
      <t>コロ</t>
    </rPh>
    <rPh sb="52" eb="53">
      <t>ゴロ</t>
    </rPh>
    <rPh sb="70" eb="72">
      <t>カンレン</t>
    </rPh>
    <phoneticPr fontId="3"/>
  </si>
  <si>
    <t>24日19時45分頃、航空機との交信ができず。別の管制部が他の周波数を使って交信し航空機を誘導。原因は、無線設備の電力供給装置の故障。バックアップも正常に作動しなかった模様。</t>
    <rPh sb="9" eb="10">
      <t>コロ</t>
    </rPh>
    <rPh sb="48" eb="50">
      <t>ゲンイン</t>
    </rPh>
    <rPh sb="84" eb="86">
      <t>モヨウ</t>
    </rPh>
    <phoneticPr fontId="3"/>
  </si>
  <si>
    <t>当行ATMでのカード取引、他行ATMでの当行カード取引、コンビニATMでの当行カード取引、WEB口座振替受け付け、デビット取引などの取引できず。</t>
    <rPh sb="0" eb="2">
      <t>トウコウ</t>
    </rPh>
    <rPh sb="20" eb="22">
      <t>トウコウ</t>
    </rPh>
    <rPh sb="25" eb="27">
      <t>トリヒキ</t>
    </rPh>
    <rPh sb="37" eb="39">
      <t>トウコウ</t>
    </rPh>
    <rPh sb="66" eb="68">
      <t>トリヒキ</t>
    </rPh>
    <phoneticPr fontId="3"/>
  </si>
  <si>
    <t>3日8時10分頃、運転免許申請機械5台と免許証作成機器2台でエラーが発生。原因は、県警本部の運転免許管理システムを毎日業務終了後に終了させる運用だったが、1日（前営業日）に終了させていなかったことによる。</t>
    <rPh sb="7" eb="8">
      <t>コロ</t>
    </rPh>
    <rPh sb="23" eb="25">
      <t>サクセイ</t>
    </rPh>
    <rPh sb="25" eb="27">
      <t>キキ</t>
    </rPh>
    <rPh sb="28" eb="29">
      <t>ダイ</t>
    </rPh>
    <rPh sb="34" eb="36">
      <t>ハッセイ</t>
    </rPh>
    <rPh sb="37" eb="39">
      <t>ゲンイン</t>
    </rPh>
    <rPh sb="78" eb="79">
      <t>ヒ</t>
    </rPh>
    <phoneticPr fontId="3"/>
  </si>
  <si>
    <t>2010年1月から2017年3月までに発覚した事務処理ミスで、10件以上のミスが33種類で発生している可能性があることが判明。うち今後も支給ミスの発生可能性があるものは18種類に上った。</t>
    <rPh sb="19" eb="21">
      <t>ハッカク</t>
    </rPh>
    <rPh sb="33" eb="34">
      <t>ケン</t>
    </rPh>
    <rPh sb="45" eb="47">
      <t>ハッセイ</t>
    </rPh>
    <rPh sb="51" eb="54">
      <t>カノウセイ</t>
    </rPh>
    <rPh sb="86" eb="88">
      <t>シュルイ</t>
    </rPh>
    <phoneticPr fontId="6"/>
  </si>
  <si>
    <t>元公務員の配偶者の基礎年金に一定額加算する「振替加算」の事務処理ミスで支給漏れがあった問題で、総点検を実施。結果、更に問題があることが判明。問題の対象者を特定するプログラムを作成して2018年4月から1年間、対象者に通知し年金の未払いと過払いに対応する。</t>
    <rPh sb="5" eb="8">
      <t>ハイグウシャ</t>
    </rPh>
    <rPh sb="17" eb="19">
      <t>カサン</t>
    </rPh>
    <rPh sb="51" eb="53">
      <t>ジッシ</t>
    </rPh>
    <rPh sb="54" eb="56">
      <t>ケッカ</t>
    </rPh>
    <rPh sb="57" eb="58">
      <t>サラ</t>
    </rPh>
    <rPh sb="59" eb="61">
      <t>モンダイ</t>
    </rPh>
    <rPh sb="67" eb="69">
      <t>ハンメイ</t>
    </rPh>
    <rPh sb="70" eb="72">
      <t>モンダイ</t>
    </rPh>
    <rPh sb="95" eb="96">
      <t>ネン</t>
    </rPh>
    <phoneticPr fontId="3"/>
  </si>
  <si>
    <t>出庫した車1,238台から駐車料金を取りすぎるミスがあった。1台あたり50〜900円多く徴収し、合計は約29万円に上った。</t>
    <phoneticPr fontId="6"/>
  </si>
  <si>
    <t>20日から駐車場料金を改定したが、料金システムの設定を間違え、23日は平常料金でなく繁忙期の料金を請求した。利用者の問い合わせで判明。今後は、設定結果をダブルチェックする。</t>
    <rPh sb="54" eb="57">
      <t>リヨウシャ</t>
    </rPh>
    <rPh sb="58" eb="59">
      <t>ト</t>
    </rPh>
    <rPh sb="60" eb="61">
      <t>ア</t>
    </rPh>
    <rPh sb="64" eb="66">
      <t>ハンメイ</t>
    </rPh>
    <phoneticPr fontId="6"/>
  </si>
  <si>
    <t>7月11日19時過ぎに斎場予約受付システムに障害が発生し、22時30分頃復旧。12日未明頃、再度障害が発生、10時45分頃復旧した。障害原因は不明。</t>
    <rPh sb="1" eb="2">
      <t>ツキ</t>
    </rPh>
    <rPh sb="35" eb="36">
      <t>ゴロ</t>
    </rPh>
    <rPh sb="44" eb="45">
      <t>ゴロ</t>
    </rPh>
    <rPh sb="71" eb="73">
      <t>フメイ</t>
    </rPh>
    <phoneticPr fontId="3"/>
  </si>
  <si>
    <t>市民からの問い合せにより、課税ミスが判明。誤った修正用プログラムを使用した土地評価額の算定ミス、職員のデータ入力ミス、09年度の土地の固定資産評価基準に関する改正内容の反映ミス、など。チェック体制を強化する。</t>
    <rPh sb="0" eb="2">
      <t>シミン</t>
    </rPh>
    <rPh sb="41" eb="42">
      <t>ガク</t>
    </rPh>
    <rPh sb="43" eb="45">
      <t>サンテイ</t>
    </rPh>
    <rPh sb="48" eb="50">
      <t>ショクイン</t>
    </rPh>
    <rPh sb="54" eb="56">
      <t>ニュウリョク</t>
    </rPh>
    <rPh sb="61" eb="62">
      <t>ネン</t>
    </rPh>
    <rPh sb="62" eb="63">
      <t>ド</t>
    </rPh>
    <rPh sb="64" eb="66">
      <t>トチ</t>
    </rPh>
    <rPh sb="67" eb="69">
      <t>コテイ</t>
    </rPh>
    <rPh sb="69" eb="71">
      <t>シサン</t>
    </rPh>
    <rPh sb="71" eb="73">
      <t>ヒョウカ</t>
    </rPh>
    <rPh sb="73" eb="75">
      <t>キジュン</t>
    </rPh>
    <rPh sb="76" eb="77">
      <t>カン</t>
    </rPh>
    <rPh sb="79" eb="81">
      <t>カイセイ</t>
    </rPh>
    <rPh sb="81" eb="83">
      <t>ナイヨウ</t>
    </rPh>
    <rPh sb="84" eb="86">
      <t>ハンエイ</t>
    </rPh>
    <rPh sb="96" eb="98">
      <t>タイセイ</t>
    </rPh>
    <rPh sb="99" eb="101">
      <t>キョウカ</t>
    </rPh>
    <phoneticPr fontId="3"/>
  </si>
  <si>
    <t>保険料の督促状で、納付額と督促手数料の合計額が全通「０」になっていた。25日に金融機関からの問い合わせで発覚。8日にプログラムを更新した際、誤った。</t>
    <rPh sb="37" eb="38">
      <t>ヒ</t>
    </rPh>
    <rPh sb="39" eb="41">
      <t>キンユウ</t>
    </rPh>
    <rPh sb="41" eb="43">
      <t>キカン</t>
    </rPh>
    <rPh sb="46" eb="47">
      <t>ト</t>
    </rPh>
    <rPh sb="48" eb="49">
      <t>ア</t>
    </rPh>
    <rPh sb="52" eb="54">
      <t>ハッカク</t>
    </rPh>
    <rPh sb="70" eb="71">
      <t>アヤマ</t>
    </rPh>
    <phoneticPr fontId="6"/>
  </si>
  <si>
    <t>市内の後期高齢者ら93人に対し、2017年度分の後期高齢者医療保険料を計200万4,900円過大請求した。</t>
    <phoneticPr fontId="6"/>
  </si>
  <si>
    <t>5月のプログラム改修で、被保険者の所得データを税務情報システムから後期高齢者医療システムへ取り込んだ際、株式に関する所得を誤って二重計上した。今後は委託業者と市で相互チェックを行う。</t>
    <rPh sb="1" eb="2">
      <t>ツキ</t>
    </rPh>
    <rPh sb="8" eb="10">
      <t>カイシュウ</t>
    </rPh>
    <rPh sb="61" eb="62">
      <t>アヤマ</t>
    </rPh>
    <rPh sb="79" eb="80">
      <t>シ</t>
    </rPh>
    <rPh sb="88" eb="89">
      <t>オコナ</t>
    </rPh>
    <phoneticPr fontId="6"/>
  </si>
  <si>
    <t>市内274店舗のコンビニエンスストアで戸籍証明書が受け取れるサービスについて、６人が取得できなかった。</t>
    <phoneticPr fontId="6"/>
  </si>
  <si>
    <t>市の委託業者が4日夜に実施したメンテナンス後、サーバーの再起動を行わなかったため、7日13時頃から住民サービスで障害が発生。</t>
    <rPh sb="46" eb="47">
      <t>コロ</t>
    </rPh>
    <rPh sb="49" eb="51">
      <t>ジュウミン</t>
    </rPh>
    <phoneticPr fontId="6"/>
  </si>
  <si>
    <t>岐阜市営の駅西駐車場と岐阜シティ・タワー４３地下駐車場で、約16年にわたって障害者利用時の駐車料金を過徴収。昨年度の利用実績から過徴収は約2万件、約20万円に上る見込み。</t>
    <rPh sb="5" eb="6">
      <t>エキ</t>
    </rPh>
    <rPh sb="6" eb="7">
      <t>ニシ</t>
    </rPh>
    <rPh sb="7" eb="9">
      <t>チュウシャ</t>
    </rPh>
    <rPh sb="9" eb="10">
      <t>ジョウ</t>
    </rPh>
    <rPh sb="11" eb="13">
      <t>ギフ</t>
    </rPh>
    <rPh sb="22" eb="24">
      <t>チカ</t>
    </rPh>
    <phoneticPr fontId="6"/>
  </si>
  <si>
    <t>障害者利用の駐車料金は通常の半額で10円未満は切り捨てだったが、精算機のプログラムは切上げの設定だった。そのため、2001年12月1日から1件当たり10円ずつ過徴収が発生していた。職員の問い合わせで発覚。</t>
    <rPh sb="11" eb="13">
      <t>ツウジョウ</t>
    </rPh>
    <rPh sb="90" eb="92">
      <t>ショクイン</t>
    </rPh>
    <rPh sb="93" eb="94">
      <t>ト</t>
    </rPh>
    <rPh sb="95" eb="96">
      <t>ア</t>
    </rPh>
    <rPh sb="99" eb="101">
      <t>ハッカク</t>
    </rPh>
    <phoneticPr fontId="3"/>
  </si>
  <si>
    <t>・岐阜新聞（2017.8.18）
※障害発生は、報道された日とした。</t>
    <rPh sb="1" eb="3">
      <t>ギフ</t>
    </rPh>
    <rPh sb="3" eb="5">
      <t>シンブン</t>
    </rPh>
    <phoneticPr fontId="3"/>
  </si>
  <si>
    <t>八カ所の期日前投票所で16日8時30分からシステムに接続できない状態になった。同10時頃には復旧した。</t>
    <rPh sb="0" eb="1">
      <t>ハッ</t>
    </rPh>
    <rPh sb="2" eb="3">
      <t>ショ</t>
    </rPh>
    <rPh sb="4" eb="6">
      <t>キジツ</t>
    </rPh>
    <rPh sb="6" eb="7">
      <t>マエ</t>
    </rPh>
    <rPh sb="7" eb="9">
      <t>トウヒョウ</t>
    </rPh>
    <rPh sb="9" eb="10">
      <t>ジョ</t>
    </rPh>
    <rPh sb="26" eb="28">
      <t>セツゾク</t>
    </rPh>
    <rPh sb="32" eb="34">
      <t>ジョウタイ</t>
    </rPh>
    <rPh sb="39" eb="40">
      <t>ドウ</t>
    </rPh>
    <phoneticPr fontId="6"/>
  </si>
  <si>
    <t>市のイントラネットのファイアーウォールに不具合が発生した。同不具合は、再発防止の措置を行い、一両日中に完了した。</t>
    <rPh sb="29" eb="30">
      <t>ドウ</t>
    </rPh>
    <phoneticPr fontId="3"/>
  </si>
  <si>
    <t>21日未明、県と県内21市町の共用メールサーバー(自治体情報セキュリティクラウド内)でシステム障害が発生。サーバー内の設定誤りで、メールの送受信の記録データを保存する際に異常が発生。サーバーの設定を変更して復旧。</t>
    <rPh sb="47" eb="49">
      <t>ショウガイ</t>
    </rPh>
    <rPh sb="50" eb="52">
      <t>ハッセイ</t>
    </rPh>
    <rPh sb="57" eb="58">
      <t>ナイ</t>
    </rPh>
    <rPh sb="61" eb="62">
      <t>アヤマ</t>
    </rPh>
    <rPh sb="88" eb="90">
      <t>ハッセイ</t>
    </rPh>
    <phoneticPr fontId="6"/>
  </si>
  <si>
    <t>神戸市西区、北区、東灘区の各区役所や支所など17カ所で市民ら85人前後の証明書が発行できなくなった。約10人が年金や保険などの資格手続きができなくなった。</t>
    <phoneticPr fontId="6"/>
  </si>
  <si>
    <t>13日正午過ぎ、通信障害が発生し、住民票や市民税などの証明書を発行する機能が停止した。原因は、ネットワーク通信機器の入れ替え作業中、サーバーが停止した。原因調査中。</t>
    <rPh sb="43" eb="45">
      <t>ゲンイン</t>
    </rPh>
    <rPh sb="71" eb="73">
      <t>テイシ</t>
    </rPh>
    <rPh sb="80" eb="81">
      <t>チュウ</t>
    </rPh>
    <phoneticPr fontId="3"/>
  </si>
  <si>
    <t>地区市民センター窓口端末から住民票や印鑑証明の発行業務ができず。計12人が延べ18通の発行を本庁で受けたが、５人が未手続きで帰宅。</t>
    <rPh sb="0" eb="2">
      <t>チク</t>
    </rPh>
    <rPh sb="2" eb="4">
      <t>シミン</t>
    </rPh>
    <phoneticPr fontId="6"/>
  </si>
  <si>
    <t>20日午前８時半から25分間、情報ネットットワークシステムのトラブルが発生。原因は18、19日のネットワーク制御装置更新時の設定ミス。設定変更で復旧した。</t>
    <rPh sb="3" eb="5">
      <t>ゴゼン</t>
    </rPh>
    <rPh sb="12" eb="14">
      <t>フンカン</t>
    </rPh>
    <rPh sb="15" eb="17">
      <t>ジョウホウ</t>
    </rPh>
    <rPh sb="35" eb="37">
      <t>ハッセイ</t>
    </rPh>
    <rPh sb="67" eb="69">
      <t>セッテイ</t>
    </rPh>
    <phoneticPr fontId="6"/>
  </si>
  <si>
    <t>平成15年度以降約5,300件で過大請求し、計約700万円を過徴収</t>
    <phoneticPr fontId="2"/>
  </si>
  <si>
    <t>下水道料金算定プログラムで、引越などで定期検針後に使用した人に、誤った計算式で料金を算定し、誤請求となった。</t>
    <rPh sb="29" eb="30">
      <t>ヒト</t>
    </rPh>
    <rPh sb="32" eb="33">
      <t>アヤマ</t>
    </rPh>
    <rPh sb="35" eb="37">
      <t>ケイサン</t>
    </rPh>
    <rPh sb="37" eb="38">
      <t>シキ</t>
    </rPh>
    <rPh sb="39" eb="41">
      <t>リョウキン</t>
    </rPh>
    <rPh sb="42" eb="44">
      <t>サンテイ</t>
    </rPh>
    <phoneticPr fontId="3"/>
  </si>
  <si>
    <t>21日受賞者の個人情報を管理システムに入力したところ、プログラムミスでWebサイトにも表示。受賞者の1人から、不具合を伝えるメールを受け取っていたが、25日まで気付かず。</t>
    <rPh sb="55" eb="58">
      <t>フグアイ</t>
    </rPh>
    <rPh sb="59" eb="60">
      <t>ツタ</t>
    </rPh>
    <rPh sb="66" eb="67">
      <t>ウ</t>
    </rPh>
    <rPh sb="68" eb="69">
      <t>ト</t>
    </rPh>
    <phoneticPr fontId="6"/>
  </si>
  <si>
    <t>北海道電力 エリアインバランス</t>
    <rPh sb="0" eb="3">
      <t>ホッカイドウ</t>
    </rPh>
    <rPh sb="3" eb="5">
      <t>デンリョク</t>
    </rPh>
    <phoneticPr fontId="3"/>
  </si>
  <si>
    <t>2017年4月から10月までの、北海道エリアの小売り事業者のインバランス料金が誤って請求された。</t>
    <rPh sb="4" eb="5">
      <t>ネン</t>
    </rPh>
    <rPh sb="6" eb="7">
      <t>ツキ</t>
    </rPh>
    <rPh sb="11" eb="12">
      <t>ツキ</t>
    </rPh>
    <rPh sb="16" eb="19">
      <t>ホッカイドウ</t>
    </rPh>
    <rPh sb="23" eb="25">
      <t>コウ</t>
    </rPh>
    <rPh sb="26" eb="29">
      <t>ジギョウシャ</t>
    </rPh>
    <rPh sb="36" eb="38">
      <t>リョウキン</t>
    </rPh>
    <rPh sb="39" eb="40">
      <t>アヤマ</t>
    </rPh>
    <rPh sb="42" eb="44">
      <t>セイキュウ</t>
    </rPh>
    <phoneticPr fontId="3"/>
  </si>
  <si>
    <t>エリアインバランス量の算定で、需要計画データについて電力広域的運営推進機関による計画誤り修正後のデータを使用すべきところ、誤って、別の合計値を使用した。2017年4月に仕様変更があったにも関わらず、未対応だった。</t>
    <rPh sb="61" eb="62">
      <t>アヤマ</t>
    </rPh>
    <rPh sb="65" eb="66">
      <t>ベツ</t>
    </rPh>
    <rPh sb="84" eb="86">
      <t>シヨウ</t>
    </rPh>
    <rPh sb="86" eb="88">
      <t>ヘンコウ</t>
    </rPh>
    <rPh sb="94" eb="95">
      <t>カカ</t>
    </rPh>
    <rPh sb="99" eb="100">
      <t>ミ</t>
    </rPh>
    <rPh sb="100" eb="102">
      <t>タイオウ</t>
    </rPh>
    <phoneticPr fontId="3"/>
  </si>
  <si>
    <t>苫小牧市立病院電子カルテ</t>
    <rPh sb="0" eb="3">
      <t>トマコマイ</t>
    </rPh>
    <rPh sb="3" eb="5">
      <t>シリツ</t>
    </rPh>
    <rPh sb="5" eb="7">
      <t>ビョウイン</t>
    </rPh>
    <rPh sb="7" eb="9">
      <t>デンシ</t>
    </rPh>
    <phoneticPr fontId="3"/>
  </si>
  <si>
    <t>通常外来診療を休診し、救急車による救急搬送の受け入れも一時休止した。</t>
  </si>
  <si>
    <t>・苫小牧民報（2018.1.12）</t>
    <rPh sb="1" eb="4">
      <t>トマコマイ</t>
    </rPh>
    <rPh sb="4" eb="6">
      <t>ミンポウ</t>
    </rPh>
    <phoneticPr fontId="3"/>
  </si>
  <si>
    <t>正午</t>
    <rPh sb="0" eb="2">
      <t>ショウゴ</t>
    </rPh>
    <phoneticPr fontId="2"/>
  </si>
  <si>
    <t>中部電力　検針用端末</t>
    <rPh sb="0" eb="2">
      <t>チュウブ</t>
    </rPh>
    <rPh sb="2" eb="4">
      <t>デンリョク</t>
    </rPh>
    <rPh sb="5" eb="7">
      <t>ケンシン</t>
    </rPh>
    <rPh sb="7" eb="8">
      <t>ヨウ</t>
    </rPh>
    <rPh sb="8" eb="10">
      <t>タンマツ</t>
    </rPh>
    <phoneticPr fontId="3"/>
  </si>
  <si>
    <t>ファミリーマートマルチメディア端末</t>
  </si>
  <si>
    <t>・日経コンピュータ（2018.1.22）
・日本経済新聞電子版（2018.1.22）</t>
    <rPh sb="1" eb="3">
      <t>ニッケイ</t>
    </rPh>
    <rPh sb="22" eb="24">
      <t>ニホン</t>
    </rPh>
    <rPh sb="24" eb="26">
      <t>ケイザイ</t>
    </rPh>
    <rPh sb="26" eb="28">
      <t>シンブン</t>
    </rPh>
    <rPh sb="28" eb="30">
      <t>デンシ</t>
    </rPh>
    <rPh sb="30" eb="31">
      <t>バン</t>
    </rPh>
    <phoneticPr fontId="3"/>
  </si>
  <si>
    <t>・日経コンピュータ（2018.1.31）</t>
  </si>
  <si>
    <t>北海道新幹線　運行システム</t>
    <rPh sb="0" eb="3">
      <t>ホッカイドウ</t>
    </rPh>
    <rPh sb="3" eb="6">
      <t>シンカンセン</t>
    </rPh>
    <rPh sb="7" eb="9">
      <t>ウンコウ</t>
    </rPh>
    <phoneticPr fontId="3"/>
  </si>
  <si>
    <t>3日10時10分頃、北海道新幹線奥津軽いまべつ駅構内で、上り線の信号が赤のまま、列車が停止。安全確認をして約15分後に運転再開。運行システムが、存在しない列車を誤って検知したため。</t>
    <rPh sb="8" eb="9">
      <t>ゴロ</t>
    </rPh>
    <rPh sb="40" eb="42">
      <t>レッシャ</t>
    </rPh>
    <rPh sb="43" eb="45">
      <t>テイシ</t>
    </rPh>
    <rPh sb="72" eb="74">
      <t>ソンザイ</t>
    </rPh>
    <phoneticPr fontId="6"/>
  </si>
  <si>
    <t>・共同通信（2018.2.3）
・東京新聞（2018.2.3）
・函館新聞（2018.2.3）</t>
    <rPh sb="1" eb="3">
      <t>キョウドウ</t>
    </rPh>
    <rPh sb="3" eb="5">
      <t>ツウシン</t>
    </rPh>
    <rPh sb="17" eb="19">
      <t>トウキョウ</t>
    </rPh>
    <rPh sb="19" eb="21">
      <t>シンブン</t>
    </rPh>
    <rPh sb="33" eb="35">
      <t>ハコダテ</t>
    </rPh>
    <rPh sb="35" eb="37">
      <t>シンブン</t>
    </rPh>
    <phoneticPr fontId="3"/>
  </si>
  <si>
    <t>東大病院　電子カルテシステム</t>
    <rPh sb="0" eb="2">
      <t>トウダイ</t>
    </rPh>
    <rPh sb="2" eb="4">
      <t>ビョウイン</t>
    </rPh>
    <rPh sb="5" eb="7">
      <t>デンシ</t>
    </rPh>
    <phoneticPr fontId="3"/>
  </si>
  <si>
    <t xml:space="preserve">外来窓口が数日にわたり混乱。会計で長時間待たされたり、後日支払うよう求められたりする患者が続出した。 </t>
  </si>
  <si>
    <t>運用ミス
データ移行ミス</t>
    <rPh sb="0" eb="2">
      <t>ウンヨウ</t>
    </rPh>
    <rPh sb="8" eb="10">
      <t>イコウ</t>
    </rPh>
    <phoneticPr fontId="3"/>
  </si>
  <si>
    <t>北國銀行デビットカードシステム</t>
    <rPh sb="0" eb="2">
      <t>ホッコク</t>
    </rPh>
    <rPh sb="2" eb="4">
      <t>ギンコウ</t>
    </rPh>
    <phoneticPr fontId="3"/>
  </si>
  <si>
    <t>・北國銀行お知らせ（2018.2.9）</t>
    <rPh sb="1" eb="3">
      <t>ホッコク</t>
    </rPh>
    <rPh sb="3" eb="5">
      <t>ギンコウ</t>
    </rPh>
    <rPh sb="6" eb="7">
      <t>シ</t>
    </rPh>
    <phoneticPr fontId="3"/>
  </si>
  <si>
    <t>JA三井リース　信用情報機関</t>
    <rPh sb="2" eb="4">
      <t>ミツイ</t>
    </rPh>
    <rPh sb="8" eb="10">
      <t>シンヨウ</t>
    </rPh>
    <rPh sb="10" eb="12">
      <t>ジョウホウ</t>
    </rPh>
    <rPh sb="12" eb="14">
      <t>キカン</t>
    </rPh>
    <phoneticPr fontId="3"/>
  </si>
  <si>
    <t>仮想通貨交換業者のテックビューロ「Ｚａｉｆ（ザイフ）」</t>
  </si>
  <si>
    <t>顧客7人が0円で仮想通貨を購入するトラブルが発生したと発表した。同社は「顧客6名とは対応を済ませており、残る1名とは継続対応中」と発表。</t>
    <rPh sb="65" eb="67">
      <t>ハッピョウ</t>
    </rPh>
    <phoneticPr fontId="6"/>
  </si>
  <si>
    <t>・日本経済新聞（2018.2.20）
・東洋経済オンライン（ロイター）（2018.2.21）</t>
    <rPh sb="1" eb="3">
      <t>ニホン</t>
    </rPh>
    <rPh sb="3" eb="5">
      <t>ケイザイ</t>
    </rPh>
    <rPh sb="5" eb="7">
      <t>シンブン</t>
    </rPh>
    <rPh sb="20" eb="22">
      <t>トウヨウ</t>
    </rPh>
    <rPh sb="22" eb="24">
      <t>ケイザイ</t>
    </rPh>
    <phoneticPr fontId="3"/>
  </si>
  <si>
    <t>ソフトバンク　固定電話サービス・音声サービス</t>
    <rPh sb="16" eb="18">
      <t>オンセイ</t>
    </rPh>
    <phoneticPr fontId="3"/>
  </si>
  <si>
    <t>・ソフトバンクお知らせ（2018.2.19）（2018.2.22）
・日本経済新聞（2018.2.19）
・産経ニュース（2018.2.19）
・時事通信（2018.2.19）
・NHK（2018.2.19）
・日経コンピュータ（2018.2.22）</t>
    <rPh sb="8" eb="9">
      <t>シ</t>
    </rPh>
    <rPh sb="35" eb="37">
      <t>ニホン</t>
    </rPh>
    <rPh sb="37" eb="39">
      <t>ケイザイ</t>
    </rPh>
    <rPh sb="39" eb="41">
      <t>シンブン</t>
    </rPh>
    <rPh sb="54" eb="56">
      <t>サンケイ</t>
    </rPh>
    <rPh sb="73" eb="75">
      <t>ジジ</t>
    </rPh>
    <rPh sb="75" eb="77">
      <t>ツウシン</t>
    </rPh>
    <rPh sb="106" eb="108">
      <t>ニッケイ</t>
    </rPh>
    <phoneticPr fontId="3"/>
  </si>
  <si>
    <t>楽天カード　</t>
    <rPh sb="0" eb="2">
      <t>ラクテン</t>
    </rPh>
    <phoneticPr fontId="3"/>
  </si>
  <si>
    <t>口座振替処理のデータベースの不具合による処理遅延が発生。前月の利用額を銀行口座から引き落としたという情報処理が遅延し、利用可能額が最新の状態にならず。データの不整合を管理するソフトに不具合が発生し、カードの利用可能額を最新状態に更新する処理が遅れた。</t>
    <rPh sb="25" eb="27">
      <t>ハッセイ</t>
    </rPh>
    <phoneticPr fontId="6"/>
  </si>
  <si>
    <t>楽天カード　引落　</t>
    <rPh sb="0" eb="2">
      <t>ラクテン</t>
    </rPh>
    <rPh sb="6" eb="8">
      <t>ヒキオトシ</t>
    </rPh>
    <phoneticPr fontId="3"/>
  </si>
  <si>
    <t>「楽天カード」の一部で、3月分の取引が重複して2回、利用明細に表示された。</t>
    <phoneticPr fontId="6"/>
  </si>
  <si>
    <t>・産経ニュース（2018.3.8）</t>
    <rPh sb="1" eb="3">
      <t>サンケイ</t>
    </rPh>
    <phoneticPr fontId="3"/>
  </si>
  <si>
    <t>IPA ITパスポート試験団体申込システム</t>
  </si>
  <si>
    <t>2018年2月26日に二つの団体申込者が、ウェブサイトから申込情報をCSVファイルでダウンロードできる機能を同時に利用したところ、双方の申込情報が合わさって記載されたCSVファイルが双方でダウンロードされた。原因は複数のユーザーが同時にアクセスした際の排他制御の不具合だった。</t>
    <rPh sb="131" eb="134">
      <t>フグアイ</t>
    </rPh>
    <phoneticPr fontId="3"/>
  </si>
  <si>
    <t>Ｊアラート</t>
    <phoneticPr fontId="6"/>
  </si>
  <si>
    <t>14日の全国一斉訓練で、11都県計15市町村で住民に全く情報が伝わらなかった。青森県黒石市や石川県小松市、鹿児島県志布志市などは防災無線が正常に作動しなかった。</t>
    <phoneticPr fontId="6"/>
  </si>
  <si>
    <t>設定ミス
接続不良</t>
    <rPh sb="0" eb="2">
      <t>セッテイ</t>
    </rPh>
    <rPh sb="5" eb="7">
      <t>セツゾク</t>
    </rPh>
    <rPh sb="7" eb="9">
      <t>フリョウ</t>
    </rPh>
    <phoneticPr fontId="6"/>
  </si>
  <si>
    <t>・時事通信（2018.3.27）
・岩手日報（2018.3.27）</t>
    <rPh sb="1" eb="3">
      <t>ジジ</t>
    </rPh>
    <rPh sb="3" eb="5">
      <t>ツウシン</t>
    </rPh>
    <rPh sb="18" eb="20">
      <t>イワテ</t>
    </rPh>
    <rPh sb="20" eb="22">
      <t>ニッポウ</t>
    </rPh>
    <phoneticPr fontId="6"/>
  </si>
  <si>
    <t>ヤマト運輸　インターネットサービス</t>
    <rPh sb="3" eb="5">
      <t>ウンユ</t>
    </rPh>
    <phoneticPr fontId="3"/>
  </si>
  <si>
    <t>19日8時頃から、システム障害により、インターネットサービスをご利用できない事象が発生。</t>
    <rPh sb="4" eb="5">
      <t>ジ</t>
    </rPh>
    <phoneticPr fontId="6"/>
  </si>
  <si>
    <t>・ヤマト運輸ニュースリリース（2018.3.19）</t>
    <rPh sb="4" eb="6">
      <t>ウンユ</t>
    </rPh>
    <phoneticPr fontId="3"/>
  </si>
  <si>
    <t>日本赤十字社　血液事業情報システム</t>
    <rPh sb="0" eb="2">
      <t>ニホン</t>
    </rPh>
    <rPh sb="2" eb="5">
      <t>セキジュウジ</t>
    </rPh>
    <rPh sb="5" eb="6">
      <t>シャ</t>
    </rPh>
    <phoneticPr fontId="6"/>
  </si>
  <si>
    <t>過負荷</t>
    <rPh sb="0" eb="3">
      <t>カフカ</t>
    </rPh>
    <phoneticPr fontId="6"/>
  </si>
  <si>
    <t>西日本高速道路　ETC</t>
    <rPh sb="0" eb="1">
      <t>ニシ</t>
    </rPh>
    <rPh sb="1" eb="3">
      <t>ニホン</t>
    </rPh>
    <rPh sb="3" eb="5">
      <t>コウソク</t>
    </rPh>
    <rPh sb="5" eb="7">
      <t>ドウロ</t>
    </rPh>
    <phoneticPr fontId="6"/>
  </si>
  <si>
    <t>・読売オンライン（2018.4.1）</t>
    <rPh sb="1" eb="3">
      <t>ヨミウリ</t>
    </rPh>
    <phoneticPr fontId="6"/>
  </si>
  <si>
    <t>NHK　ツイッター</t>
    <phoneticPr fontId="6"/>
  </si>
  <si>
    <t>・産経ニュース（2018.4.2）
・毎日新聞（2018.4.2）
・読売オンライン（2018.4.5）</t>
    <rPh sb="1" eb="3">
      <t>サンケイ</t>
    </rPh>
    <rPh sb="19" eb="21">
      <t>マイニチ</t>
    </rPh>
    <rPh sb="21" eb="23">
      <t>シンブン</t>
    </rPh>
    <rPh sb="35" eb="37">
      <t>ヨミウリ</t>
    </rPh>
    <phoneticPr fontId="6"/>
  </si>
  <si>
    <t>ソフトバンク　音声通話サービス</t>
    <rPh sb="7" eb="9">
      <t>オンセイ</t>
    </rPh>
    <rPh sb="9" eb="11">
      <t>ツウワ</t>
    </rPh>
    <phoneticPr fontId="3"/>
  </si>
  <si>
    <t>ソフトバンクとワイモバイル携帯電話の一部の音声着信、「おうちのでんわ」の発着信、法人向けサービスのホワイトオフィスの一部が、利用できず。ワイモバイルや一部MVNOのサービスも影響を受けた。</t>
    <phoneticPr fontId="6"/>
  </si>
  <si>
    <t>・ソフトバンクお知らせ（2018.4.3）
・ImpressWatch（2018.4.3）
・TBS NEWS（2018.4.3）</t>
    <rPh sb="8" eb="9">
      <t>シ</t>
    </rPh>
    <phoneticPr fontId="6"/>
  </si>
  <si>
    <t>JAL　予約システム</t>
    <rPh sb="4" eb="6">
      <t>ヨヤク</t>
    </rPh>
    <phoneticPr fontId="6"/>
  </si>
  <si>
    <t>介護保険システム</t>
    <phoneticPr fontId="6"/>
  </si>
  <si>
    <t>東千葉メディカルセンター 電子カルテシステム</t>
    <rPh sb="13" eb="15">
      <t>デンシ</t>
    </rPh>
    <phoneticPr fontId="6"/>
  </si>
  <si>
    <t>・東金市お知らせ（2018.4.19）
・毎日新聞地方版（2018.4.19）</t>
    <rPh sb="1" eb="4">
      <t>トウガネシ</t>
    </rPh>
    <rPh sb="5" eb="6">
      <t>シ</t>
    </rPh>
    <rPh sb="21" eb="23">
      <t>マイニチ</t>
    </rPh>
    <rPh sb="23" eb="25">
      <t>シンブン</t>
    </rPh>
    <rPh sb="25" eb="27">
      <t>チホウ</t>
    </rPh>
    <rPh sb="27" eb="28">
      <t>バン</t>
    </rPh>
    <phoneticPr fontId="6"/>
  </si>
  <si>
    <t>三井住友銀行　ATM</t>
    <rPh sb="0" eb="2">
      <t>ミツイ</t>
    </rPh>
    <rPh sb="2" eb="4">
      <t>スミトモ</t>
    </rPh>
    <rPh sb="4" eb="6">
      <t>ギンコウ</t>
    </rPh>
    <phoneticPr fontId="6"/>
  </si>
  <si>
    <t>顧客の出入金を管理する「勘定系システム」と各支店をつなぐネットワークの一部に不具合があった。</t>
    <phoneticPr fontId="6"/>
  </si>
  <si>
    <t>・朝日新聞デジタル（2018.4.25）
・毎日新聞地方版（2018.4.26）</t>
    <rPh sb="1" eb="3">
      <t>アサヒ</t>
    </rPh>
    <rPh sb="3" eb="5">
      <t>シンブン</t>
    </rPh>
    <rPh sb="22" eb="24">
      <t>マイニチ</t>
    </rPh>
    <rPh sb="24" eb="26">
      <t>シンブン</t>
    </rPh>
    <rPh sb="26" eb="28">
      <t>チホウ</t>
    </rPh>
    <rPh sb="28" eb="29">
      <t>バン</t>
    </rPh>
    <phoneticPr fontId="6"/>
  </si>
  <si>
    <t>島根銀行　ネットバンキング</t>
    <rPh sb="0" eb="2">
      <t>シマネ</t>
    </rPh>
    <rPh sb="2" eb="4">
      <t>ギンコウ</t>
    </rPh>
    <phoneticPr fontId="6"/>
  </si>
  <si>
    <t xml:space="preserve">ネットバンキングで 、残高照会と入出金明細照会（個人） 、全ての取引（法人）ができず 。ファームバンキングで FAX通知サービスができず。 </t>
    <phoneticPr fontId="6"/>
  </si>
  <si>
    <t>・島根銀行お知らせ（2015.4.25）</t>
    <rPh sb="1" eb="3">
      <t>シマネ</t>
    </rPh>
    <rPh sb="3" eb="5">
      <t>ギンコウ</t>
    </rPh>
    <rPh sb="6" eb="7">
      <t>シ</t>
    </rPh>
    <phoneticPr fontId="6"/>
  </si>
  <si>
    <t>東京きらぼしフィナンシャルグループ</t>
    <phoneticPr fontId="6"/>
  </si>
  <si>
    <t>5月1日までに新銀行東京の基幹系システムを東京都民銀行のシステムに統合し、八千代銀行のシステムと相互接続した。4月28～30日にサービスを休止し、1日の7時から再開する予定だった。 プログラムのミスが原因。</t>
    <rPh sb="1" eb="2">
      <t>ツキ</t>
    </rPh>
    <rPh sb="3" eb="4">
      <t>ヒ</t>
    </rPh>
    <phoneticPr fontId="6"/>
  </si>
  <si>
    <t>・きらぼし銀行お知らせ（2018.5.1）
・日本経済新聞（2018.5.1）（2018.5.31）
・毎日新聞（2018.5.1）
・共同通信（2018.5.1）
・日経XTECH（2018.5.1）</t>
    <rPh sb="5" eb="7">
      <t>ギンコウ</t>
    </rPh>
    <rPh sb="8" eb="9">
      <t>シ</t>
    </rPh>
    <rPh sb="23" eb="25">
      <t>ニホン</t>
    </rPh>
    <rPh sb="25" eb="27">
      <t>ケイザイ</t>
    </rPh>
    <rPh sb="27" eb="29">
      <t>シンブン</t>
    </rPh>
    <rPh sb="52" eb="54">
      <t>マイニチ</t>
    </rPh>
    <rPh sb="54" eb="56">
      <t>シンブン</t>
    </rPh>
    <rPh sb="68" eb="70">
      <t>キョウドウ</t>
    </rPh>
    <rPh sb="70" eb="72">
      <t>ツウシン</t>
    </rPh>
    <phoneticPr fontId="6"/>
  </si>
  <si>
    <t>関西電力美浜原子力発電所</t>
    <rPh sb="0" eb="2">
      <t>カンサイ</t>
    </rPh>
    <rPh sb="2" eb="4">
      <t>デンリョク</t>
    </rPh>
    <rPh sb="4" eb="6">
      <t>ミハマ</t>
    </rPh>
    <phoneticPr fontId="6"/>
  </si>
  <si>
    <t>夕方</t>
    <rPh sb="0" eb="2">
      <t>ユウガタ</t>
    </rPh>
    <phoneticPr fontId="6"/>
  </si>
  <si>
    <t>ハードウェア障害</t>
    <rPh sb="6" eb="8">
      <t>ショウガイ</t>
    </rPh>
    <phoneticPr fontId="6"/>
  </si>
  <si>
    <t>・読売オンライン（2018.5.7）</t>
    <rPh sb="1" eb="3">
      <t>ヨミウリ</t>
    </rPh>
    <phoneticPr fontId="6"/>
  </si>
  <si>
    <t>みちのく銀行　勘定系システム</t>
    <rPh sb="4" eb="6">
      <t>ギンコウ</t>
    </rPh>
    <rPh sb="7" eb="9">
      <t>カンジョウ</t>
    </rPh>
    <rPh sb="9" eb="10">
      <t>ケイ</t>
    </rPh>
    <phoneticPr fontId="6"/>
  </si>
  <si>
    <t>全94店舗の端末と419台のATM、インターネットバンキング（法人、個人）における取引全般が一時利用不能となった。</t>
    <phoneticPr fontId="6"/>
  </si>
  <si>
    <t>・みちのく銀行お知らせ（2018.5.14）
・青森放送（2018.5.14）</t>
    <rPh sb="5" eb="7">
      <t>ギンコウ</t>
    </rPh>
    <rPh sb="8" eb="9">
      <t>シ</t>
    </rPh>
    <rPh sb="24" eb="26">
      <t>アオモリ</t>
    </rPh>
    <rPh sb="26" eb="28">
      <t>ホウソウ</t>
    </rPh>
    <phoneticPr fontId="6"/>
  </si>
  <si>
    <t>肥後銀行</t>
    <rPh sb="0" eb="2">
      <t>ヒゴ</t>
    </rPh>
    <rPh sb="2" eb="4">
      <t>ギンコウ</t>
    </rPh>
    <phoneticPr fontId="6"/>
  </si>
  <si>
    <t>一部の勘定系システムの一部のサービスが停止した。</t>
    <rPh sb="0" eb="2">
      <t>イチブ</t>
    </rPh>
    <rPh sb="3" eb="5">
      <t>カンジョウ</t>
    </rPh>
    <rPh sb="5" eb="6">
      <t>ケイ</t>
    </rPh>
    <rPh sb="11" eb="13">
      <t>イチブ</t>
    </rPh>
    <rPh sb="19" eb="21">
      <t>テイシ</t>
    </rPh>
    <phoneticPr fontId="6"/>
  </si>
  <si>
    <t>・肥後銀行ニュースリリース（2018.5.14）</t>
    <rPh sb="1" eb="3">
      <t>ヒゴ</t>
    </rPh>
    <rPh sb="3" eb="5">
      <t>ギンコウ</t>
    </rPh>
    <phoneticPr fontId="6"/>
  </si>
  <si>
    <t>SBIレミット</t>
    <phoneticPr fontId="6"/>
  </si>
  <si>
    <t>15日9時頃、システム障害が発生。システムの増強を含むシステムメンテナンスが必要であると判断しウェブサイトからの送金サービスを休止した。</t>
    <phoneticPr fontId="6"/>
  </si>
  <si>
    <t>日本臓器移植ネットワーク　患者検索システム</t>
    <phoneticPr fontId="6"/>
  </si>
  <si>
    <t>移植ネットの登録更新手続きは、バーコード読込作業ミスにより発生。東京都で移植を待っている他県患者は、入力ミスにより発生。</t>
    <rPh sb="29" eb="31">
      <t>ハッセイ</t>
    </rPh>
    <rPh sb="57" eb="59">
      <t>ハッセイ</t>
    </rPh>
    <phoneticPr fontId="6"/>
  </si>
  <si>
    <t>みちのく銀行インターネット</t>
    <rPh sb="4" eb="6">
      <t>ギンコウ</t>
    </rPh>
    <phoneticPr fontId="6"/>
  </si>
  <si>
    <t>インターネット投資信託における取引全般が一時利用不能となった。</t>
    <phoneticPr fontId="6"/>
  </si>
  <si>
    <t>・みちのく銀行お知らせ（2018.6.18）</t>
    <rPh sb="5" eb="7">
      <t>ギンコウ</t>
    </rPh>
    <rPh sb="8" eb="9">
      <t>シ</t>
    </rPh>
    <phoneticPr fontId="6"/>
  </si>
  <si>
    <t>みずほ証券インターネット</t>
    <rPh sb="3" eb="5">
      <t>ショウケン</t>
    </rPh>
    <phoneticPr fontId="6"/>
  </si>
  <si>
    <t>・読売新聞（2018.6.26）
・日本経済新聞（2018.6.26）
・朝日新聞デジタル（2018.6.28）</t>
    <rPh sb="1" eb="3">
      <t>ヨミウリ</t>
    </rPh>
    <rPh sb="3" eb="5">
      <t>シンブン</t>
    </rPh>
    <rPh sb="18" eb="20">
      <t>ニホン</t>
    </rPh>
    <rPh sb="20" eb="22">
      <t>ケイザイ</t>
    </rPh>
    <rPh sb="22" eb="24">
      <t>シンブン</t>
    </rPh>
    <rPh sb="37" eb="39">
      <t>アサヒ</t>
    </rPh>
    <rPh sb="39" eb="41">
      <t>シンブン</t>
    </rPh>
    <phoneticPr fontId="6"/>
  </si>
  <si>
    <t>米シマンテック　認証システム</t>
    <rPh sb="0" eb="1">
      <t>ベイ</t>
    </rPh>
    <rPh sb="8" eb="10">
      <t>ニンショウ</t>
    </rPh>
    <phoneticPr fontId="6"/>
  </si>
  <si>
    <t>米シマンテック社が提供するシステムに不具合。認証に必要な「ワンタイムパスワード」と呼ばれる有効期間の短いパスワードの入力をすると、エラーが発生。</t>
    <rPh sb="69" eb="71">
      <t>ハッセイ</t>
    </rPh>
    <phoneticPr fontId="6"/>
  </si>
  <si>
    <t>・朝日新聞デジタル（2018.6.27）
・日本経済新聞（2018.6.27）
・時事通信（2018.6.27）</t>
    <rPh sb="1" eb="3">
      <t>アサヒ</t>
    </rPh>
    <rPh sb="3" eb="5">
      <t>シンブン</t>
    </rPh>
    <rPh sb="22" eb="24">
      <t>ニホン</t>
    </rPh>
    <rPh sb="24" eb="26">
      <t>ケイザイ</t>
    </rPh>
    <rPh sb="26" eb="28">
      <t>シンブン</t>
    </rPh>
    <rPh sb="41" eb="43">
      <t>ジジ</t>
    </rPh>
    <rPh sb="43" eb="45">
      <t>ツウシン</t>
    </rPh>
    <phoneticPr fontId="6"/>
  </si>
  <si>
    <t>名古屋市</t>
    <rPh sb="0" eb="4">
      <t>ナゴヤシ</t>
    </rPh>
    <phoneticPr fontId="3"/>
  </si>
  <si>
    <t xml:space="preserve">・東海テレビ（2018.1.5）
・日経コンピュータ（2018.1.5）
・産経ニュース（2018.1.9）
</t>
    <rPh sb="1" eb="3">
      <t>トウカイ</t>
    </rPh>
    <rPh sb="18" eb="20">
      <t>ニッケイ</t>
    </rPh>
    <rPh sb="38" eb="40">
      <t>サンケイ</t>
    </rPh>
    <phoneticPr fontId="3"/>
  </si>
  <si>
    <t>群馬県</t>
    <rPh sb="0" eb="2">
      <t>グンマ</t>
    </rPh>
    <rPh sb="2" eb="3">
      <t>ケン</t>
    </rPh>
    <phoneticPr fontId="3"/>
  </si>
  <si>
    <t>2016年8月1日以降算出方法が変わり、第2子以降の増額手当で「生計が一緒の児童」が合算されず。</t>
    <rPh sb="35" eb="37">
      <t>イッショ</t>
    </rPh>
    <phoneticPr fontId="6"/>
  </si>
  <si>
    <t>仙台市入札システム</t>
    <rPh sb="0" eb="3">
      <t>センダイシ</t>
    </rPh>
    <rPh sb="3" eb="5">
      <t>ニュウサツ</t>
    </rPh>
    <phoneticPr fontId="3"/>
  </si>
  <si>
    <t>13件の開札を10日に延期した。全国約80自治体に影響の可能性あり。</t>
    <phoneticPr fontId="6"/>
  </si>
  <si>
    <t>・仙台市お知らせ（2018.1.9）
・河北新報（2018.1.10）</t>
    <rPh sb="1" eb="4">
      <t>センダイシ</t>
    </rPh>
    <rPh sb="5" eb="6">
      <t>シ</t>
    </rPh>
    <phoneticPr fontId="3"/>
  </si>
  <si>
    <t>生駒市コンビニ交付サービス</t>
    <rPh sb="0" eb="3">
      <t>イコマシ</t>
    </rPh>
    <rPh sb="7" eb="9">
      <t>コウフ</t>
    </rPh>
    <phoneticPr fontId="3"/>
  </si>
  <si>
    <t>当該時間で住基カードやマイナンバーカードを使用した、証明書の取得を行うことができず。</t>
  </si>
  <si>
    <t>コンビニ交付サービスで障害が発生。そのサービスの利用を行うと、メンテナンス画面が表示された。</t>
    <rPh sb="27" eb="28">
      <t>オコナ</t>
    </rPh>
    <phoneticPr fontId="6"/>
  </si>
  <si>
    <t>・生駒市お知らせ（2018.1.25）</t>
    <rPh sb="1" eb="4">
      <t>イコマシ</t>
    </rPh>
    <rPh sb="5" eb="6">
      <t>シ</t>
    </rPh>
    <phoneticPr fontId="3"/>
  </si>
  <si>
    <t>八潮市　コンビニ交付サービス</t>
    <rPh sb="0" eb="3">
      <t>ヤシオシ</t>
    </rPh>
    <rPh sb="8" eb="10">
      <t>コウフ</t>
    </rPh>
    <phoneticPr fontId="3"/>
  </si>
  <si>
    <t>コンビニでの証明書の取得などの交付サービスが受けられない。</t>
    <rPh sb="15" eb="17">
      <t>コウフ</t>
    </rPh>
    <rPh sb="22" eb="23">
      <t>ウ</t>
    </rPh>
    <phoneticPr fontId="3"/>
  </si>
  <si>
    <t>・八潮市お知らせ（2018.2.8）</t>
    <rPh sb="1" eb="3">
      <t>ヤシオ</t>
    </rPh>
    <rPh sb="3" eb="4">
      <t>シ</t>
    </rPh>
    <rPh sb="5" eb="6">
      <t>シ</t>
    </rPh>
    <phoneticPr fontId="3"/>
  </si>
  <si>
    <t>横浜市　子育て支援システム</t>
    <rPh sb="0" eb="3">
      <t>ヨコハマシ</t>
    </rPh>
    <phoneticPr fontId="3"/>
  </si>
  <si>
    <t>システム委託業者が未請求があることを見つけた。再度調査を実施し延長保育料の未請求が判明した。</t>
    <rPh sb="18" eb="19">
      <t>ミ</t>
    </rPh>
    <rPh sb="23" eb="25">
      <t>サイド</t>
    </rPh>
    <rPh sb="28" eb="30">
      <t>ジッシ</t>
    </rPh>
    <phoneticPr fontId="6"/>
  </si>
  <si>
    <t>ソフトウェア障害
入力漏れ</t>
    <rPh sb="6" eb="8">
      <t>ショウガイ</t>
    </rPh>
    <rPh sb="9" eb="11">
      <t>ニュウリョク</t>
    </rPh>
    <rPh sb="11" eb="12">
      <t>モ</t>
    </rPh>
    <phoneticPr fontId="3"/>
  </si>
  <si>
    <t>・横浜市記者発表（2018.2.9）
※障害発生は、報道された日</t>
    <rPh sb="1" eb="4">
      <t>ヨコハマシ</t>
    </rPh>
    <rPh sb="4" eb="6">
      <t>キシャ</t>
    </rPh>
    <rPh sb="6" eb="8">
      <t>ハッピョウ</t>
    </rPh>
    <phoneticPr fontId="3"/>
  </si>
  <si>
    <t>神戸市　補足給付費支給システム</t>
    <rPh sb="0" eb="3">
      <t>コウベシ</t>
    </rPh>
    <rPh sb="4" eb="6">
      <t>ホソク</t>
    </rPh>
    <rPh sb="6" eb="8">
      <t>キュウフ</t>
    </rPh>
    <rPh sb="8" eb="9">
      <t>ヒ</t>
    </rPh>
    <rPh sb="9" eb="11">
      <t>シキュウ</t>
    </rPh>
    <phoneticPr fontId="3"/>
  </si>
  <si>
    <t>連携ミス</t>
    <rPh sb="0" eb="2">
      <t>レンケイ</t>
    </rPh>
    <phoneticPr fontId="3"/>
  </si>
  <si>
    <t>・神戸新聞（2018.2.19）
※障害発生は、報道された日</t>
    <rPh sb="1" eb="3">
      <t>コウベ</t>
    </rPh>
    <rPh sb="3" eb="5">
      <t>シンブン</t>
    </rPh>
    <phoneticPr fontId="3"/>
  </si>
  <si>
    <t>船橋市　住民税</t>
    <rPh sb="0" eb="3">
      <t>フナバシシ</t>
    </rPh>
    <rPh sb="4" eb="7">
      <t>ジュウミンゼイ</t>
    </rPh>
    <phoneticPr fontId="3"/>
  </si>
  <si>
    <t>2017年度住民税で79人分282万円余の課税漏れ。国民健康保険料、介護保険料、合計延べ161人、約440万円の課税漏れ。</t>
    <rPh sb="42" eb="43">
      <t>ノ</t>
    </rPh>
    <rPh sb="58" eb="59">
      <t>モ</t>
    </rPh>
    <phoneticPr fontId="6"/>
  </si>
  <si>
    <t>・東京新聞（2018.3.3）
※障害発生は、報道された日</t>
    <rPh sb="1" eb="3">
      <t>トウキョウ</t>
    </rPh>
    <rPh sb="3" eb="5">
      <t>シンブン</t>
    </rPh>
    <phoneticPr fontId="3"/>
  </si>
  <si>
    <t>愛媛県　放射濃度測定</t>
    <rPh sb="0" eb="3">
      <t>エヒメケン</t>
    </rPh>
    <rPh sb="4" eb="6">
      <t>ホウシャ</t>
    </rPh>
    <rPh sb="6" eb="8">
      <t>ノウド</t>
    </rPh>
    <rPh sb="8" eb="10">
      <t>ソクテイ</t>
    </rPh>
    <phoneticPr fontId="3"/>
  </si>
  <si>
    <t>・毎日新聞地方版（2018.3.9）
※障害発生は、報道された日</t>
    <rPh sb="1" eb="3">
      <t>マイニチ</t>
    </rPh>
    <rPh sb="3" eb="5">
      <t>シンブン</t>
    </rPh>
    <rPh sb="5" eb="7">
      <t>チホウ</t>
    </rPh>
    <rPh sb="7" eb="8">
      <t>バン</t>
    </rPh>
    <phoneticPr fontId="3"/>
  </si>
  <si>
    <t>徳島市　住民サービス</t>
    <rPh sb="0" eb="2">
      <t>トクシマ</t>
    </rPh>
    <rPh sb="2" eb="3">
      <t>シ</t>
    </rPh>
    <rPh sb="4" eb="6">
      <t>ジュウミン</t>
    </rPh>
    <phoneticPr fontId="3"/>
  </si>
  <si>
    <t>富山市自転車共同利用システム</t>
    <phoneticPr fontId="6"/>
  </si>
  <si>
    <t>・毎日新聞地方版（2018.4.3）</t>
    <rPh sb="1" eb="3">
      <t>マイニチ</t>
    </rPh>
    <rPh sb="3" eb="5">
      <t>シンブン</t>
    </rPh>
    <rPh sb="5" eb="7">
      <t>チホウ</t>
    </rPh>
    <rPh sb="7" eb="8">
      <t>バン</t>
    </rPh>
    <phoneticPr fontId="6"/>
  </si>
  <si>
    <t>福岡市　住基ネットシステム</t>
    <phoneticPr fontId="6"/>
  </si>
  <si>
    <t>12カ所で8時45分から約5時間にわたり、計210人にマイナンバーカードなどが交付できず。</t>
    <phoneticPr fontId="6"/>
  </si>
  <si>
    <t>システムのサーバと区役所などの端末を結ぶ通信機器の故障が原因。</t>
    <phoneticPr fontId="6"/>
  </si>
  <si>
    <t>・産経ニュース（2018.4.4）
・毎日新聞地方版（2018.4.5）</t>
    <rPh sb="1" eb="3">
      <t>サンケイ</t>
    </rPh>
    <rPh sb="19" eb="21">
      <t>マイニチ</t>
    </rPh>
    <rPh sb="21" eb="23">
      <t>シンブン</t>
    </rPh>
    <rPh sb="23" eb="25">
      <t>チホウ</t>
    </rPh>
    <rPh sb="25" eb="26">
      <t>バン</t>
    </rPh>
    <phoneticPr fontId="6"/>
  </si>
  <si>
    <t>千葉県インスタグラム</t>
    <rPh sb="0" eb="3">
      <t>チバケン</t>
    </rPh>
    <phoneticPr fontId="6"/>
  </si>
  <si>
    <t>千葉県マスコットキャラクターの「インスタグラム」アカウントが停止。</t>
    <phoneticPr fontId="6"/>
  </si>
  <si>
    <t>アクセス集中</t>
    <rPh sb="4" eb="6">
      <t>シュウチュウ</t>
    </rPh>
    <phoneticPr fontId="6"/>
  </si>
  <si>
    <t>・千葉日報（2018.5.12）</t>
    <rPh sb="1" eb="3">
      <t>チバ</t>
    </rPh>
    <rPh sb="3" eb="5">
      <t>ニッポウ</t>
    </rPh>
    <phoneticPr fontId="6"/>
  </si>
  <si>
    <t>コンビニ交付サービスの証明書が取得できず。</t>
    <phoneticPr fontId="6"/>
  </si>
  <si>
    <t>利用すると、メンテナンス画面が表示され、処理ができず。</t>
    <rPh sb="20" eb="22">
      <t>ショリ</t>
    </rPh>
    <phoneticPr fontId="6"/>
  </si>
  <si>
    <t>・生駒市お知らせ（2018.5.17）</t>
    <rPh sb="1" eb="4">
      <t>イコマシ</t>
    </rPh>
    <rPh sb="5" eb="6">
      <t>シ</t>
    </rPh>
    <phoneticPr fontId="3"/>
  </si>
  <si>
    <t>石巻市　投票システム</t>
    <rPh sb="0" eb="2">
      <t>イシノマキ</t>
    </rPh>
    <rPh sb="2" eb="3">
      <t>シ</t>
    </rPh>
    <rPh sb="4" eb="6">
      <t>トウヒョウ</t>
    </rPh>
    <phoneticPr fontId="6"/>
  </si>
  <si>
    <t>・河北新報（2018.5.19）
・石巻かほく（2018.5.19）</t>
    <rPh sb="1" eb="3">
      <t>カホク</t>
    </rPh>
    <rPh sb="3" eb="5">
      <t>シンポウ</t>
    </rPh>
    <rPh sb="18" eb="20">
      <t>イシマキ</t>
    </rPh>
    <phoneticPr fontId="6"/>
  </si>
  <si>
    <t>福山市　保険管理システム</t>
    <rPh sb="0" eb="3">
      <t>フクヤマシ</t>
    </rPh>
    <rPh sb="4" eb="6">
      <t>ホケン</t>
    </rPh>
    <rPh sb="6" eb="8">
      <t>カンリ</t>
    </rPh>
    <phoneticPr fontId="6"/>
  </si>
  <si>
    <t>プログラム不具合
作業ミス</t>
    <rPh sb="5" eb="8">
      <t>フグアイ</t>
    </rPh>
    <rPh sb="9" eb="11">
      <t>サギョウ</t>
    </rPh>
    <phoneticPr fontId="3"/>
  </si>
  <si>
    <t>洲本市　課税システム　</t>
    <rPh sb="0" eb="2">
      <t>スモト</t>
    </rPh>
    <rPh sb="2" eb="3">
      <t>シ</t>
    </rPh>
    <rPh sb="4" eb="6">
      <t>カゼイ</t>
    </rPh>
    <phoneticPr fontId="6"/>
  </si>
  <si>
    <t>課税額を不審に思った職員が調べてミスが判明。税情報システムのプログラム更新時に設定ミスがあった。</t>
    <phoneticPr fontId="6"/>
  </si>
  <si>
    <t>プログラム不具合
設定ミス</t>
    <rPh sb="5" eb="8">
      <t>フグアイ</t>
    </rPh>
    <rPh sb="9" eb="11">
      <t>セッテイ</t>
    </rPh>
    <phoneticPr fontId="3"/>
  </si>
  <si>
    <t>・神戸新聞（2018.5.29）
※障害発生は、報道された日</t>
    <rPh sb="1" eb="3">
      <t>コウベ</t>
    </rPh>
    <rPh sb="3" eb="5">
      <t>シンブン</t>
    </rPh>
    <phoneticPr fontId="6"/>
  </si>
  <si>
    <t>川崎市　給与システム</t>
    <rPh sb="0" eb="3">
      <t>カワサキシ</t>
    </rPh>
    <rPh sb="4" eb="6">
      <t>キュウヨ</t>
    </rPh>
    <phoneticPr fontId="6"/>
  </si>
  <si>
    <t>プログラムミス。職務段階別加算金が臨時教員にも上乗せされて支給。今年2月まで誤りに気づかず。</t>
    <rPh sb="8" eb="10">
      <t>ショクム</t>
    </rPh>
    <rPh sb="10" eb="12">
      <t>ダンカイ</t>
    </rPh>
    <rPh sb="12" eb="13">
      <t>ベツ</t>
    </rPh>
    <phoneticPr fontId="6"/>
  </si>
  <si>
    <t xml:space="preserve">プログラム不具合
</t>
    <rPh sb="5" eb="8">
      <t>フグアイ</t>
    </rPh>
    <phoneticPr fontId="3"/>
  </si>
  <si>
    <t>・毎日新聞（2018.6.4）
・神奈川新聞（2018.6.5）
※障害発生は、報道された日</t>
    <rPh sb="1" eb="3">
      <t>マイニチ</t>
    </rPh>
    <rPh sb="3" eb="5">
      <t>シンブン</t>
    </rPh>
    <rPh sb="17" eb="20">
      <t>カナガワ</t>
    </rPh>
    <rPh sb="20" eb="22">
      <t>シンブン</t>
    </rPh>
    <phoneticPr fontId="6"/>
  </si>
  <si>
    <t>大子町介護保険</t>
    <rPh sb="0" eb="1">
      <t>ダイ</t>
    </rPh>
    <rPh sb="1" eb="2">
      <t>コ</t>
    </rPh>
    <rPh sb="2" eb="3">
      <t>マチ</t>
    </rPh>
    <rPh sb="3" eb="5">
      <t>カイゴ</t>
    </rPh>
    <rPh sb="5" eb="7">
      <t>ホケン</t>
    </rPh>
    <phoneticPr fontId="6"/>
  </si>
  <si>
    <t>2014年12月分～17年12月分介護保険に、9人約220万円の支給漏れ。</t>
    <phoneticPr fontId="6"/>
  </si>
  <si>
    <t>介護サービスの自己負担額の算出誤り。</t>
    <rPh sb="13" eb="15">
      <t>サンシュツ</t>
    </rPh>
    <rPh sb="15" eb="16">
      <t>アヤマ</t>
    </rPh>
    <phoneticPr fontId="6"/>
  </si>
  <si>
    <t>・毎日新聞地方版（2018.6.12）
※障害発生は、報道された日</t>
    <rPh sb="1" eb="3">
      <t>マイニチ</t>
    </rPh>
    <rPh sb="3" eb="5">
      <t>シンブン</t>
    </rPh>
    <rPh sb="5" eb="7">
      <t>チホウ</t>
    </rPh>
    <rPh sb="7" eb="8">
      <t>バン</t>
    </rPh>
    <phoneticPr fontId="6"/>
  </si>
  <si>
    <t>下関市　ネットワーク</t>
    <rPh sb="0" eb="2">
      <t>シモノセキ</t>
    </rPh>
    <rPh sb="2" eb="3">
      <t>シ</t>
    </rPh>
    <phoneticPr fontId="6"/>
  </si>
  <si>
    <t>総合支所の職員が機器の接続を誤り、3支所で不具合が発生。</t>
    <phoneticPr fontId="6"/>
  </si>
  <si>
    <t>・毎日新聞地方版（2018.6.12）</t>
    <phoneticPr fontId="6"/>
  </si>
  <si>
    <t>長崎県　就職支援サイト</t>
    <rPh sb="0" eb="3">
      <t>ナガサキケン</t>
    </rPh>
    <rPh sb="4" eb="6">
      <t>シュウショク</t>
    </rPh>
    <rPh sb="6" eb="8">
      <t>シエン</t>
    </rPh>
    <phoneticPr fontId="6"/>
  </si>
  <si>
    <t>別の2人の求職者へ送られるメールが、特定の1人に送信。9社の情報提供メールが、求職者31人に届かず。</t>
    <rPh sb="0" eb="1">
      <t>ベツ</t>
    </rPh>
    <phoneticPr fontId="6"/>
  </si>
  <si>
    <t>長崎県の就職支援サイトにおいて、プログラムミスにより、情報提供メールが異なる求職者に届いていた。</t>
    <phoneticPr fontId="6"/>
  </si>
  <si>
    <t>プログラム不具合</t>
    <rPh sb="5" eb="8">
      <t>フグアイ</t>
    </rPh>
    <phoneticPr fontId="6"/>
  </si>
  <si>
    <t>・Security NEXT （2018.6.22）</t>
    <phoneticPr fontId="6"/>
  </si>
  <si>
    <t>鶴岡市　税システム</t>
    <rPh sb="0" eb="2">
      <t>ツルオカ</t>
    </rPh>
    <rPh sb="2" eb="3">
      <t>シ</t>
    </rPh>
    <rPh sb="4" eb="5">
      <t>ゼイ</t>
    </rPh>
    <phoneticPr fontId="6"/>
  </si>
  <si>
    <t>今月18日、外部からの指摘があり、発覚。システムへの入力漏れが原因。</t>
    <rPh sb="6" eb="8">
      <t>ガイブ</t>
    </rPh>
    <phoneticPr fontId="6"/>
  </si>
  <si>
    <t>・毎日新聞地方版（2018.6.22）
※障害発生は、報道された日</t>
    <rPh sb="1" eb="3">
      <t>マイニチ</t>
    </rPh>
    <rPh sb="3" eb="5">
      <t>シンブン</t>
    </rPh>
    <rPh sb="5" eb="7">
      <t>チホウ</t>
    </rPh>
    <rPh sb="7" eb="8">
      <t>バン</t>
    </rPh>
    <phoneticPr fontId="6"/>
  </si>
  <si>
    <t>三菱UFJ　NICOSカード</t>
    <rPh sb="0" eb="2">
      <t>ミツビシ</t>
    </rPh>
    <phoneticPr fontId="3"/>
  </si>
  <si>
    <t>ハードウェア障害
復旧作業ミス</t>
    <rPh sb="6" eb="8">
      <t>ショウガイ</t>
    </rPh>
    <rPh sb="9" eb="11">
      <t>フッキュウ</t>
    </rPh>
    <rPh sb="11" eb="13">
      <t>サギョウ</t>
    </rPh>
    <phoneticPr fontId="3"/>
  </si>
  <si>
    <t>他社発行のデビットカードをニコスの加盟店で使った7行分1,500件で二重引落が発生。コンビニ収納代行でも全国の111の自治体に対し、利用者が税金などを支払ったというデータの送信が遅れた。督促状を送付した自治体もあった。</t>
    <phoneticPr fontId="3"/>
  </si>
  <si>
    <t>原因は、加盟店からの売り上げ情報を管理する15個のハードディスクのうち3個が同時に壊れたが、復旧作業中の処理を誤ったことで傷口が広がった。再発防止策は、①システム機器故障への監視強化、②バックアップ強化（1日1回から1時間毎）、③システム障害復旧手順の見直しとツールの拡充、④今後全体事象を総括した再発防止策の策定。</t>
    <phoneticPr fontId="3"/>
  </si>
  <si>
    <t>・三菱UFJNICOSカードお知らせ（2018.1.4）（2018.1.9）（2018.2.7）
・Itpro（2018.1.9）
・朝日新聞（2018.1.10）
・読売オンライン（2018.1.9）
・日本経済新聞電子版（2018.1.10）
・日本経済新聞（2018.2.8）</t>
    <phoneticPr fontId="3"/>
  </si>
  <si>
    <t>・北海道電力プレスリリース（2018.1.10）
・環境ビジネスオンラインニュース（2018.1.11）
※障害発生は、報道された日</t>
    <rPh sb="1" eb="4">
      <t>ホッカイドウ</t>
    </rPh>
    <rPh sb="4" eb="6">
      <t>デンリョク</t>
    </rPh>
    <phoneticPr fontId="3"/>
  </si>
  <si>
    <t>12日朝、院内のほぼ全ての電子カルテにエラーが発生。入出力も不安定な状況になった。電子カルテは、2006年10月以降に導入。</t>
    <phoneticPr fontId="6"/>
  </si>
  <si>
    <t>スマートライフプラン等の多時間帯契約者のうち、スマートメーターを設置済みで、1月4日から11日にかけて現地にて検針作業を行った管内の5県（愛知、三重、岐阜、静岡、長野）で、2018年1月分の約2,400件の電気料金、計約300万円分を過小請求した。</t>
    <phoneticPr fontId="6"/>
  </si>
  <si>
    <t>2015年7月スマートメーター導入の際、検針用端末のプログラム更新を実施したが、時間帯毎に使用量を振り分けするプログラムの設定誤りにより、検針用端末には、1月1日以降全て夜間時間帯に振り分けられたため、2018年1月1日以降の請求金額に不具合が発生した。</t>
    <phoneticPr fontId="3"/>
  </si>
  <si>
    <t>・中部電力プレスリリース（2018.1.14）
・中日新聞（ウェブ）（2018.1.14）
・毎日新聞ネット（2018.1.14）</t>
    <rPh sb="1" eb="3">
      <t>チュウブ</t>
    </rPh>
    <rPh sb="3" eb="5">
      <t>デンリョク</t>
    </rPh>
    <rPh sb="25" eb="27">
      <t>チュウニチ</t>
    </rPh>
    <rPh sb="27" eb="29">
      <t>シンブン</t>
    </rPh>
    <rPh sb="47" eb="49">
      <t>マイニチ</t>
    </rPh>
    <rPh sb="49" eb="51">
      <t>シンブン</t>
    </rPh>
    <phoneticPr fontId="3"/>
  </si>
  <si>
    <t>ファミリーマート店内のマルチメディア端末「Famiポート」で「メルカリ」「フリル」「ラクマ」「オタマート」などのフリーマーケットサービスで、ヤマト運輸の宅急便の送り状が使えなくなった。</t>
    <phoneticPr fontId="6"/>
  </si>
  <si>
    <t>1月21日夜からFamiポート側の障害で、出品者が落札者宛に荷物を発送する際、各サービスから発行されたQRコードをFamiポートにかざし、宅急便の送り状を印刷するフリーマーケットサービスが使えなくなった。</t>
    <phoneticPr fontId="6"/>
  </si>
  <si>
    <t>仮想通貨取引所bitFlyer　ウェブサイト</t>
    <phoneticPr fontId="6"/>
  </si>
  <si>
    <t>サービスにアクセスできない状態が発生。</t>
    <rPh sb="16" eb="18">
      <t>ハッセイ</t>
    </rPh>
    <phoneticPr fontId="6"/>
  </si>
  <si>
    <t>サービスの動作が遅くなっている状況が発生。16時30分頃からウェブサイトへのアクセス、16時40分から注文受付、同50分から約定を再開した。</t>
    <phoneticPr fontId="6"/>
  </si>
  <si>
    <t>はやぶさ16号と後続の新函館北斗発東京行きのはやぶさ18号に約20分の遅れが出て、約410人に影響した。</t>
    <rPh sb="41" eb="42">
      <t>ヤク</t>
    </rPh>
    <rPh sb="45" eb="46">
      <t>ニン</t>
    </rPh>
    <rPh sb="47" eb="49">
      <t>エイキョウ</t>
    </rPh>
    <phoneticPr fontId="3"/>
  </si>
  <si>
    <t>1月2日から電子カルテシステムが稼動。医師の誤操作や、電子カルテの入力漏れが発生したため、会計の際の医師への問合せや、再入力のための患者の再診察が頻発した。また、メーカ側のデータ移行作業に手順ミスがあった。</t>
    <phoneticPr fontId="3"/>
  </si>
  <si>
    <t>・日経コンピュータ（2018.2.6）
※障害発生は、報道された日</t>
    <rPh sb="1" eb="3">
      <t>ニッケイ</t>
    </rPh>
    <phoneticPr fontId="3"/>
  </si>
  <si>
    <t>北國Visaデビットカード会員1,227件の普通預金に誤った入出金取引が記載され、誤った案内メールを送信。</t>
    <rPh sb="20" eb="21">
      <t>ケン</t>
    </rPh>
    <rPh sb="50" eb="52">
      <t>ソウシン</t>
    </rPh>
    <phoneticPr fontId="3"/>
  </si>
  <si>
    <t>2月8日から 2月9日にかけて、 対象のお客様には個別にご案内し、  誤った入出金取引を修正した。</t>
    <phoneticPr fontId="3"/>
  </si>
  <si>
    <t>リース・割賦販売等の契約を締結したお客様のうち、最大185名のお客様に誤った信用情報を登録したため、不利益が生じたおそれが発生。</t>
    <rPh sb="35" eb="36">
      <t>アヤマ</t>
    </rPh>
    <rPh sb="38" eb="40">
      <t>シンヨウ</t>
    </rPh>
    <rPh sb="40" eb="42">
      <t>ジョウホウ</t>
    </rPh>
    <rPh sb="61" eb="63">
      <t>ハッセイ</t>
    </rPh>
    <phoneticPr fontId="6"/>
  </si>
  <si>
    <t xml:space="preserve">登録相違は、2003年4月から2018年1月の期間。今般判明した登録相違の修正の修正及び関連システムの再構築を実施した 。 </t>
    <phoneticPr fontId="3"/>
  </si>
  <si>
    <t>・JA三井リースお知らせ（2018.2.9）
※障害発生は、報道された日</t>
    <rPh sb="3" eb="5">
      <t>ミツイ</t>
    </rPh>
    <rPh sb="9" eb="10">
      <t>シ</t>
    </rPh>
    <phoneticPr fontId="3"/>
  </si>
  <si>
    <t>16日17時40分～17時58分、顧客7人が0円で仮想通貨を購入した。さらに、1人が購入した仮想通貨の売り注文を出したため、売買の指し値注文状況を示す「板情報」に異常値が表示された。不具合については修正した。</t>
    <phoneticPr fontId="6"/>
  </si>
  <si>
    <t>東京の一部エリアの固定電話との通話が利用しづらい事象が発生。東京都内で携帯電話と固定電話、固定電話どうしの発着信がしづらくなり、ソフトバンクの携帯からNTTなどの固定電話にかける際も不具合があった。約67万人の顧客に影響。</t>
    <rPh sb="99" eb="100">
      <t>ヤク</t>
    </rPh>
    <rPh sb="102" eb="104">
      <t>マンニン</t>
    </rPh>
    <rPh sb="105" eb="107">
      <t>コキャク</t>
    </rPh>
    <rPh sb="108" eb="110">
      <t>エイキョウ</t>
    </rPh>
    <phoneticPr fontId="3"/>
  </si>
  <si>
    <t>18日に自社と他社の電話回線とを相互接続する中継区間の回線容量を増強する工事を実施。翌19日朝になって音声通話のトラフィックが上昇したところ、この区間に設置してある中継機器で不具合が発生し、つながりにくい状態になった。固定電話網の通信設備の不具合が原因とみられた。</t>
    <rPh sb="4" eb="6">
      <t>ジシャ</t>
    </rPh>
    <phoneticPr fontId="3"/>
  </si>
  <si>
    <t>カードでお金を借りるキャッシングなど一部の機能が利用できなくなった。前月の利用分を銀行口座から引き落としたという情報も正常に登録できていないため、限度額に抵触しカードを利用できなくなった顧客もいる。</t>
    <phoneticPr fontId="6"/>
  </si>
  <si>
    <t>・楽天カード公式サイト（2018.3.3）
・日本経済新聞（2018.3.3）
・時事通信（2018.3.3）
・日経XTECH（2018.3.5）
・産経ニュース（2018.3.8）</t>
    <rPh sb="1" eb="3">
      <t>ラクテン</t>
    </rPh>
    <rPh sb="6" eb="8">
      <t>コウシキ</t>
    </rPh>
    <rPh sb="23" eb="25">
      <t>ニホン</t>
    </rPh>
    <rPh sb="41" eb="43">
      <t>ジジ</t>
    </rPh>
    <rPh sb="43" eb="45">
      <t>ツウシン</t>
    </rPh>
    <rPh sb="57" eb="59">
      <t>ニッケイ</t>
    </rPh>
    <phoneticPr fontId="3"/>
  </si>
  <si>
    <t>4日のシステム障害が一時復旧した6日から不具合の連絡があった。原因は人為的ミス。</t>
    <rPh sb="1" eb="2">
      <t>ヒ</t>
    </rPh>
    <rPh sb="20" eb="23">
      <t>フグアイ</t>
    </rPh>
    <rPh sb="24" eb="26">
      <t>レンラク</t>
    </rPh>
    <phoneticPr fontId="3"/>
  </si>
  <si>
    <t>ITパスポート試験の受験申込者の受験番号、氏名、受験日、受験料金の支払いに用いるチケット番号、また、受験済みの者にあっては成績及び合格証書番号、等の個人情報等が漏えい。2団体、既受験者47件、未受験者79件、未使用チケット11件。</t>
    <phoneticPr fontId="3"/>
  </si>
  <si>
    <t>・IPAプレスリリース（2018.3.13）（2018.6.29）
・日経XTECH（2018.3.13）
※障害発生は、報道された日</t>
    <rPh sb="35" eb="37">
      <t>ニッケイ</t>
    </rPh>
    <phoneticPr fontId="3"/>
  </si>
  <si>
    <t>原因は機器の設定ミス、接続不良など。消防庁は、これまで毎年度1～2回行っていた全国訓練を4回に増やし、確実な情報伝達を目指す。今回の訓練は1,664の市区町村が参加。</t>
    <phoneticPr fontId="6"/>
  </si>
  <si>
    <t>インターネットからの集荷依頼及び送り状作成、直営店・コンビニでの送り状発行、など利用不可 。</t>
    <phoneticPr fontId="6"/>
  </si>
  <si>
    <t>全国各地の150カ所の献血ルームの約7割や採血車で献血を受け入れられない状態が発生。数千人が献血できない状態になった。</t>
    <rPh sb="9" eb="10">
      <t>ショ</t>
    </rPh>
    <rPh sb="11" eb="13">
      <t>ケンケツ</t>
    </rPh>
    <rPh sb="17" eb="18">
      <t>ヤク</t>
    </rPh>
    <rPh sb="19" eb="20">
      <t>ワリ</t>
    </rPh>
    <rPh sb="39" eb="41">
      <t>ハッセイ</t>
    </rPh>
    <rPh sb="42" eb="45">
      <t>スウセンニン</t>
    </rPh>
    <rPh sb="46" eb="48">
      <t>ケンケツ</t>
    </rPh>
    <rPh sb="52" eb="54">
      <t>ジョウタイ</t>
    </rPh>
    <phoneticPr fontId="6"/>
  </si>
  <si>
    <t>献血者のデータなどを管理するシステム内にある文書データのフォルダー名を変更したことで、サーバに負荷がかかり、障害が発生した。詳細は不明。</t>
    <rPh sb="0" eb="2">
      <t>ケンケツ</t>
    </rPh>
    <rPh sb="62" eb="64">
      <t>ショウサイ</t>
    </rPh>
    <rPh sb="65" eb="67">
      <t>フメイ</t>
    </rPh>
    <phoneticPr fontId="6"/>
  </si>
  <si>
    <t>・共同通信（2018.3.27）、（2018.6.22）
・読売新聞（2018.3.28）
・毎日新聞（2018.3.28）</t>
    <rPh sb="1" eb="3">
      <t>キョウドウ</t>
    </rPh>
    <rPh sb="3" eb="5">
      <t>ツウシン</t>
    </rPh>
    <rPh sb="30" eb="32">
      <t>ヨミウリ</t>
    </rPh>
    <rPh sb="32" eb="34">
      <t>シンブン</t>
    </rPh>
    <rPh sb="47" eb="49">
      <t>マイニチ</t>
    </rPh>
    <rPh sb="49" eb="51">
      <t>シンブン</t>
    </rPh>
    <phoneticPr fontId="6"/>
  </si>
  <si>
    <t>近畿の高速道路5路線で、1日0時～3時45分、通常料金が適用、タクシーの乗客は最大430円多く支払った。1日4時～20時前には、約30台のタクシーが深夜割引の料金で通過した。</t>
    <rPh sb="28" eb="30">
      <t>テキヨウ</t>
    </rPh>
    <rPh sb="45" eb="46">
      <t>オオ</t>
    </rPh>
    <rPh sb="82" eb="84">
      <t>ツウカ</t>
    </rPh>
    <phoneticPr fontId="6"/>
  </si>
  <si>
    <t>2017年6月に新料金制度に移行し、料金所で料金を表示するシステムを導入した4月1日直後、ETCに誤った料金が表示される不具合が発生。ETCの改修が間に合わなかったため。</t>
    <rPh sb="39" eb="40">
      <t>ツキ</t>
    </rPh>
    <rPh sb="41" eb="42">
      <t>ヒ</t>
    </rPh>
    <rPh sb="42" eb="44">
      <t>チョクゴ</t>
    </rPh>
    <rPh sb="64" eb="66">
      <t>ハッセイ</t>
    </rPh>
    <phoneticPr fontId="6"/>
  </si>
  <si>
    <t>公式ツイッター「NHK生活・防災」で「地震　震度4　福島中通り　茨城北部」などと誤報した。</t>
    <phoneticPr fontId="6"/>
  </si>
  <si>
    <t>地震や津波の情報を自動的にツイッターへ流すシステムの不具合。約4分後にツイートを削除し、訂正した。</t>
    <phoneticPr fontId="6"/>
  </si>
  <si>
    <t>3日16時54分頃から一部の音声通話サービスが利用しづらい状況だった。約3時間半後の20時29分に復旧している。原因は音声設備で、顧客の電話番号を管理するサーバ設備の不具合。</t>
    <phoneticPr fontId="6"/>
  </si>
  <si>
    <t>国内線・国際線の航空券、国内ツアーの購入・変更・取消ができず。4日は、予約完了画面の出発時刻、到着時刻が誤表示、予約・運航に関するメールの誤配信が加わった。</t>
    <rPh sb="8" eb="11">
      <t>コウクウケン</t>
    </rPh>
    <rPh sb="32" eb="33">
      <t>ヒ</t>
    </rPh>
    <rPh sb="39" eb="41">
      <t>ガメン</t>
    </rPh>
    <rPh sb="69" eb="70">
      <t>ゴ</t>
    </rPh>
    <rPh sb="73" eb="74">
      <t>クワ</t>
    </rPh>
    <phoneticPr fontId="6"/>
  </si>
  <si>
    <t>2017年11月にアマデウスのクラウドサービスに移行。約100の周辺システムを「旅客SOA基盤」と呼ぶ中継システムで運用。障害はこれらのいずれかで発生。</t>
    <rPh sb="4" eb="5">
      <t>ネン</t>
    </rPh>
    <rPh sb="7" eb="8">
      <t>ツキ</t>
    </rPh>
    <rPh sb="24" eb="26">
      <t>イコウ</t>
    </rPh>
    <rPh sb="27" eb="28">
      <t>ヤク</t>
    </rPh>
    <rPh sb="32" eb="34">
      <t>シュウヘン</t>
    </rPh>
    <rPh sb="40" eb="42">
      <t>リョキャク</t>
    </rPh>
    <rPh sb="45" eb="47">
      <t>キバン</t>
    </rPh>
    <rPh sb="49" eb="50">
      <t>ヨ</t>
    </rPh>
    <rPh sb="51" eb="53">
      <t>チュウケイ</t>
    </rPh>
    <rPh sb="58" eb="60">
      <t>ウンヨウ</t>
    </rPh>
    <rPh sb="61" eb="63">
      <t>ショウガイ</t>
    </rPh>
    <rPh sb="73" eb="75">
      <t>ハッセイ</t>
    </rPh>
    <phoneticPr fontId="6"/>
  </si>
  <si>
    <t>・JALお知らせ（2018.4.5）
・Aviation Wire（2018.4.5）
・日経XTECH（2018.4.5）</t>
    <rPh sb="5" eb="6">
      <t>シ</t>
    </rPh>
    <rPh sb="45" eb="47">
      <t>ニッケイ</t>
    </rPh>
    <phoneticPr fontId="6"/>
  </si>
  <si>
    <t>長野県飯田市21人、安曇野市3人、塩尻市5人、山梨県北杜市3人、中央市4人が介護サービス事業者に誤った利用者負担額を支払っていた。</t>
    <rPh sb="0" eb="3">
      <t>ナガノケン</t>
    </rPh>
    <rPh sb="10" eb="13">
      <t>アズミノ</t>
    </rPh>
    <rPh sb="13" eb="14">
      <t>シ</t>
    </rPh>
    <rPh sb="15" eb="16">
      <t>ニン</t>
    </rPh>
    <rPh sb="17" eb="19">
      <t>シオジリ</t>
    </rPh>
    <rPh sb="19" eb="20">
      <t>シ</t>
    </rPh>
    <rPh sb="21" eb="22">
      <t>ニン</t>
    </rPh>
    <rPh sb="48" eb="49">
      <t>アヤマ</t>
    </rPh>
    <phoneticPr fontId="6"/>
  </si>
  <si>
    <t>長野県3市と、山梨県3市で介護給付費の時効消滅期間に応じて自己負担を再計算するロジックに誤りがあった。2月に発覚、3月下旬にプログラムを修正。</t>
    <phoneticPr fontId="6"/>
  </si>
  <si>
    <t>・信濃毎日（ウェブ）（2018.4.19）
・毎日新聞地方版（2018.5.10）
・山梨日日新聞（2018.5.10）
※障害発生は報道された日</t>
    <phoneticPr fontId="6"/>
  </si>
  <si>
    <t>16日、17日の外来診療で、普段よりも診察時間が長くなり患者が待たされる影響が出た。</t>
    <rPh sb="2" eb="3">
      <t>ニチ</t>
    </rPh>
    <phoneticPr fontId="6"/>
  </si>
  <si>
    <t>13日夜から電子カルテの閲覧ができず。18日には通常の外来対応に戻ったが、システムの一部に不具合が残り復旧作業を続行中。</t>
    <phoneticPr fontId="6"/>
  </si>
  <si>
    <t>大阪府や兵庫県など西日本の約120台のATMで、現金の引出や振込などが一切できなくなった。</t>
    <phoneticPr fontId="6"/>
  </si>
  <si>
    <t>25日16時00分から16時26分までの間、インターネットバンキング、ファームバンキングの取引が不能となった。</t>
    <phoneticPr fontId="6"/>
  </si>
  <si>
    <t>旧八千代銀行のATMの振込と旧八千代銀行の口座に対する他行からの振込ができず、旧新銀行東京のキャッシュカードが利用できないケースが発生。約1万6千件の入金が遅延。</t>
    <phoneticPr fontId="6"/>
  </si>
  <si>
    <t>5日夕方から約24時間、原子炉格納容器から排出される放射性物質の濃度など3項目のデータを送信できなかった。</t>
    <rPh sb="2" eb="4">
      <t>ユウガタ</t>
    </rPh>
    <phoneticPr fontId="6"/>
  </si>
  <si>
    <t>美浜原子力発電所3号機で、状態監視を行う緊急時対策支援システムへデータを送れなくなった。原因は装置の部品の不具合。部品を交換し復旧。</t>
    <phoneticPr fontId="6"/>
  </si>
  <si>
    <t>顧客の取引（窓口・ATM・インターネットバンキング等）が利用不能となった。手動でバックアップシステムに切り替え復旧した。</t>
    <rPh sb="0" eb="2">
      <t>コキャク</t>
    </rPh>
    <rPh sb="55" eb="57">
      <t>フッキュウ</t>
    </rPh>
    <phoneticPr fontId="6"/>
  </si>
  <si>
    <t>インターネットバンキングと自行ATM「他行宛振込」、自行ATMでの他行カードを使用した「引出」と提携クレジット取引ができず。</t>
    <rPh sb="13" eb="14">
      <t>ジ</t>
    </rPh>
    <rPh sb="26" eb="27">
      <t>ジ</t>
    </rPh>
    <phoneticPr fontId="6"/>
  </si>
  <si>
    <t>15日に送金サービスの新規手続きができず、17日にウェブサイトからの送金サービスを休止した。</t>
    <rPh sb="2" eb="3">
      <t>ニチ</t>
    </rPh>
    <rPh sb="23" eb="24">
      <t>ニチ</t>
    </rPh>
    <phoneticPr fontId="6"/>
  </si>
  <si>
    <t>・グローバルニュースアジア（2018.5.16）（2018.5.17）</t>
    <phoneticPr fontId="6"/>
  </si>
  <si>
    <t>2017年2月に申請した移植希望者1人と、約2週間東京都で移植を待っている他県患者1人が、誤って別の人に臓器を斡旋されかねない事態に。</t>
    <phoneticPr fontId="6"/>
  </si>
  <si>
    <t>・朝日新聞デジタル（2018.6.7）
※障害発生は、報道された日</t>
    <rPh sb="1" eb="3">
      <t>アサヒ</t>
    </rPh>
    <rPh sb="3" eb="5">
      <t>シンブン</t>
    </rPh>
    <phoneticPr fontId="6"/>
  </si>
  <si>
    <t>11時に復旧した。</t>
    <rPh sb="2" eb="3">
      <t>ジ</t>
    </rPh>
    <rPh sb="4" eb="6">
      <t>フッキュウ</t>
    </rPh>
    <phoneticPr fontId="6"/>
  </si>
  <si>
    <t>「みずほ証券ネット倶楽部」が朝から停止。不具合がなければ売買が成立したとみられる取引は約1,200件。</t>
    <phoneticPr fontId="6"/>
  </si>
  <si>
    <t>顧客が注文した一部の取引が正常に処理できていなかったため、26日から全面的に停止させた。23日、24日のシステム更新で一部の設定を誤ったのが原因。</t>
    <rPh sb="46" eb="47">
      <t>ニチ</t>
    </rPh>
    <phoneticPr fontId="6"/>
  </si>
  <si>
    <t>りそなグループやセブン銀行など複数の銀行のネットバンキングで、27日午前9時頃からシステム障害が発生し、一部の振込ができず。</t>
    <phoneticPr fontId="6"/>
  </si>
  <si>
    <t>5日11時前から15時半頃まで、一部システムが障害。15時半以降には全ての区役所や支所の窓口で住民票や印鑑証明などの発行できず。約1,600人に影響。</t>
    <phoneticPr fontId="3"/>
  </si>
  <si>
    <t>原因は、前年末に行った通信機器更新作業の際のプログラムの入力ミス。ネットワークに過大な情報が流れ、障害となった。設定を変更し、一部を年末稼動していた機器に戻して9日朝に復旧。</t>
    <phoneticPr fontId="3"/>
  </si>
  <si>
    <t>「児童扶養手当」で、28年度に1人、7万1,520円、29年度に別の1人、2万3,120円、の支給不足。</t>
    <rPh sb="19" eb="20">
      <t>マン</t>
    </rPh>
    <rPh sb="38" eb="39">
      <t>マン</t>
    </rPh>
    <phoneticPr fontId="6"/>
  </si>
  <si>
    <t>・産経新聞（2018.1.9）
※障害発生は、報道された日</t>
    <rPh sb="1" eb="3">
      <t>サンケイ</t>
    </rPh>
    <rPh sb="3" eb="5">
      <t>シンブン</t>
    </rPh>
    <phoneticPr fontId="3"/>
  </si>
  <si>
    <t>9日8時頃、障害が発生。13時までに復旧した。</t>
    <phoneticPr fontId="6"/>
  </si>
  <si>
    <t>7日午後6時から9時30分の間、システム障害によりコンビニ交付サービスを一時停止した。</t>
    <phoneticPr fontId="6"/>
  </si>
  <si>
    <t>2015年度から3年間で、延べ17区194人、総額で163万300円の費用の未請求が判明。</t>
    <phoneticPr fontId="3"/>
  </si>
  <si>
    <t>2007年4月～17年12月、施設利用者340人に約3,523万円、4人に約62万円の過払い。</t>
    <rPh sb="15" eb="17">
      <t>シセツ</t>
    </rPh>
    <rPh sb="17" eb="20">
      <t>リヨウシャ</t>
    </rPh>
    <phoneticPr fontId="6"/>
  </si>
  <si>
    <t>2016年11月に担当者が手計算し誤りを発見。2007年4月の制度変更時システム委託事業者に変更の連絡漏れ。</t>
    <rPh sb="20" eb="22">
      <t>ハッケン</t>
    </rPh>
    <rPh sb="35" eb="36">
      <t>ジ</t>
    </rPh>
    <rPh sb="49" eb="51">
      <t>レンラク</t>
    </rPh>
    <rPh sb="51" eb="52">
      <t>モ</t>
    </rPh>
    <phoneticPr fontId="6"/>
  </si>
  <si>
    <t>個人住民税を課税する際、2017年度からマイナンバーを入力することになったが、委託業者がプログラムミスをし、担当の市職員が間違いに気づかず。</t>
    <phoneticPr fontId="6"/>
  </si>
  <si>
    <t>2016年3月から2017年10月に松山市と伊方町の測定放射能濃度が実際の半分の数値になっていた。</t>
    <phoneticPr fontId="3"/>
  </si>
  <si>
    <t>データ処理装置の計算プログラムの不具合が原因で、今年2月26日、誤りが見つかった。</t>
    <rPh sb="35" eb="36">
      <t>ミ</t>
    </rPh>
    <phoneticPr fontId="6"/>
  </si>
  <si>
    <t>住民票の写し、印鑑登録証明書、子ども医療費受給者証、税関係の証明書など、窓口での発行が一時停止。</t>
    <phoneticPr fontId="6"/>
  </si>
  <si>
    <t>20日9時10分頃、ホストコンピュータがダウン。住民票や税に関する情報などを更新するシステムにトラブルが発生したことが原因。</t>
    <phoneticPr fontId="6"/>
  </si>
  <si>
    <t>・徳島新聞（ウェブ）（2018.3.20）</t>
    <rPh sb="1" eb="3">
      <t>トクシマ</t>
    </rPh>
    <rPh sb="3" eb="5">
      <t>シンブン</t>
    </rPh>
    <phoneticPr fontId="3"/>
  </si>
  <si>
    <t>富山市内23カ所のステーションに置いた計255台のレンタルサイクルが利用できなくなった。</t>
    <phoneticPr fontId="6"/>
  </si>
  <si>
    <t>1日昼頃から一部のステーションが利用できず、全ステーションを停止。原因は、メインサーバの不具合。</t>
    <rPh sb="3" eb="4">
      <t>ゴロ</t>
    </rPh>
    <phoneticPr fontId="6"/>
  </si>
  <si>
    <t>想定以上のアクセスが集中。10日21時アカウントを停止。12日9時復旧。</t>
    <phoneticPr fontId="6"/>
  </si>
  <si>
    <t>4投票所で42人が投票できず。</t>
    <phoneticPr fontId="6"/>
  </si>
  <si>
    <t>7時半までにサーバが立ち上がらず。開始までに4投票所で対応が間に合わず。</t>
    <phoneticPr fontId="6"/>
  </si>
  <si>
    <t>3～5月、保険料延滞免除者に延滞金請求12件。国民健康保険者の受診券の有効期限誤り1,490件。被保険者証の生年月日誤表示32件。</t>
    <rPh sb="8" eb="10">
      <t>エンタイ</t>
    </rPh>
    <rPh sb="17" eb="19">
      <t>セイキュウ</t>
    </rPh>
    <rPh sb="39" eb="40">
      <t>アヤマ</t>
    </rPh>
    <rPh sb="58" eb="59">
      <t>ゴ</t>
    </rPh>
    <phoneticPr fontId="6"/>
  </si>
  <si>
    <t>今年1月から新情報システムを稼動させた。原因はいずれもプログラムミスや職員の点検漏れ。チェック項目の見直しやプログラムの改修を実施。</t>
    <phoneticPr fontId="6"/>
  </si>
  <si>
    <t>・毎日新聞地方版（2018.5.22）
※障害発生は、報道された日</t>
    <rPh sb="1" eb="3">
      <t>マイニチ</t>
    </rPh>
    <phoneticPr fontId="6"/>
  </si>
  <si>
    <t>2016年度、2017年度の後期高齢者の医療保険料などで75歳以上の畜産農家ら92人、約860万円の課税ミス。</t>
    <rPh sb="4" eb="6">
      <t>ネンド</t>
    </rPh>
    <phoneticPr fontId="6"/>
  </si>
  <si>
    <t>臨時採用の教員207人に、期末・勤勉手当を過払い。2010～17年度の7年間で計約1,611万円。</t>
    <rPh sb="21" eb="23">
      <t>カバラ</t>
    </rPh>
    <phoneticPr fontId="6"/>
  </si>
  <si>
    <t>2時間にわたり62件の住民票などの証明書が発行できず。</t>
    <phoneticPr fontId="6"/>
  </si>
  <si>
    <t>障害者扶養の公的年金受給者44人に総額124万3,000円多く課税。</t>
    <phoneticPr fontId="6"/>
  </si>
  <si>
    <t>Peach航空　予約システム</t>
    <rPh sb="5" eb="7">
      <t>コウクウ</t>
    </rPh>
    <phoneticPr fontId="3"/>
  </si>
  <si>
    <t>Webサイトでの予約ができず。一部決済が完了（料金だけ発生)したものの予約が未完了になっているケースが発生。</t>
    <phoneticPr fontId="3"/>
  </si>
  <si>
    <t>航空券のネット予約で、正しく情報が記録されない不具合が発生。28日夜からインターネットからの予約受付を停止した。</t>
    <phoneticPr fontId="6"/>
  </si>
  <si>
    <t>・MBSニュース(2018.7.1)
・弾丸フライヤー（2018.6.29）</t>
    <rPh sb="20" eb="22">
      <t>ダンガン</t>
    </rPh>
    <phoneticPr fontId="6"/>
  </si>
  <si>
    <t>京都府警　運転免許システム</t>
    <rPh sb="0" eb="2">
      <t>キョウト</t>
    </rPh>
    <rPh sb="2" eb="3">
      <t>フ</t>
    </rPh>
    <rPh sb="3" eb="4">
      <t>ケイ</t>
    </rPh>
    <rPh sb="5" eb="7">
      <t>ウンテン</t>
    </rPh>
    <rPh sb="7" eb="9">
      <t>メンキョ</t>
    </rPh>
    <phoneticPr fontId="6"/>
  </si>
  <si>
    <t>約100人が免許証の交付を受けられなかった。</t>
    <phoneticPr fontId="6"/>
  </si>
  <si>
    <t>試験場、免許更新センターと警察庁を結ぶデジタル回線に不具合が生じた。6日から再開した。</t>
    <rPh sb="0" eb="3">
      <t>シケンジョウ</t>
    </rPh>
    <rPh sb="4" eb="6">
      <t>メンキョ</t>
    </rPh>
    <rPh sb="6" eb="8">
      <t>コウシン</t>
    </rPh>
    <rPh sb="13" eb="16">
      <t>ケイサツチョウ</t>
    </rPh>
    <rPh sb="17" eb="18">
      <t>ムス</t>
    </rPh>
    <rPh sb="23" eb="25">
      <t>カイセン</t>
    </rPh>
    <rPh sb="26" eb="29">
      <t>フグアイ</t>
    </rPh>
    <rPh sb="30" eb="31">
      <t>ショウ</t>
    </rPh>
    <phoneticPr fontId="6"/>
  </si>
  <si>
    <t>回線障害</t>
    <rPh sb="0" eb="2">
      <t>カイセン</t>
    </rPh>
    <rPh sb="2" eb="4">
      <t>ショウガイ</t>
    </rPh>
    <phoneticPr fontId="6"/>
  </si>
  <si>
    <t>・毎日新聞地方版（2018.7.6）
・京都新聞（2018.7.5）</t>
    <rPh sb="1" eb="3">
      <t>マイニチ</t>
    </rPh>
    <rPh sb="3" eb="5">
      <t>シンブン</t>
    </rPh>
    <rPh sb="5" eb="7">
      <t>チホウ</t>
    </rPh>
    <rPh sb="7" eb="8">
      <t>バン</t>
    </rPh>
    <rPh sb="20" eb="22">
      <t>キョウト</t>
    </rPh>
    <rPh sb="22" eb="24">
      <t>シンブン</t>
    </rPh>
    <phoneticPr fontId="6"/>
  </si>
  <si>
    <t>終日</t>
    <rPh sb="0" eb="2">
      <t>シュウジツ</t>
    </rPh>
    <phoneticPr fontId="6"/>
  </si>
  <si>
    <t>ファーストサーバ　レンタルサーバサービス</t>
    <phoneticPr fontId="6"/>
  </si>
  <si>
    <t>6月19日から断続的に障害が起きたため、7月6日からサービスを全面停止した。中小企業・官公庁など約2万社が利用している。</t>
    <phoneticPr fontId="6"/>
  </si>
  <si>
    <t>データ処理が一部のストレージに偏り高負荷が発生した。ストレージを増強したが、システム最適化処理の通信が増加。通信の設定値を誤って設定したためにストレージ全体の処理速度が低下。一旦サービスを停止し、ストレージの増強と設定値の適正化を実施した。</t>
    <rPh sb="3" eb="5">
      <t>ショリ</t>
    </rPh>
    <rPh sb="54" eb="56">
      <t>ツウシン</t>
    </rPh>
    <rPh sb="61" eb="62">
      <t>アヤマ</t>
    </rPh>
    <rPh sb="64" eb="66">
      <t>セッテイ</t>
    </rPh>
    <rPh sb="84" eb="86">
      <t>テイカ</t>
    </rPh>
    <rPh sb="87" eb="89">
      <t>イッタン</t>
    </rPh>
    <phoneticPr fontId="6"/>
  </si>
  <si>
    <t>高負荷
設定ミス</t>
    <rPh sb="0" eb="1">
      <t>コウ</t>
    </rPh>
    <rPh sb="1" eb="3">
      <t>フカ</t>
    </rPh>
    <rPh sb="4" eb="6">
      <t>セッテイ</t>
    </rPh>
    <phoneticPr fontId="6"/>
  </si>
  <si>
    <t>・Itmedia（2018.7.9）
・ファーストサーバプレスリリース（2018.7.9）
・日経コンピュータ（2018.7.17）</t>
    <rPh sb="47" eb="49">
      <t>ニッケイ</t>
    </rPh>
    <phoneticPr fontId="6"/>
  </si>
  <si>
    <t>福井9市町システム</t>
    <rPh sb="0" eb="2">
      <t>フクイ</t>
    </rPh>
    <rPh sb="3" eb="5">
      <t>シチョウ</t>
    </rPh>
    <phoneticPr fontId="6"/>
  </si>
  <si>
    <t>県内5市町で各種証明書発行など窓口での住民サービス業務ができなくなった。</t>
    <phoneticPr fontId="6"/>
  </si>
  <si>
    <t>委託事業者の市町の情報システムサービスで、障害が発生。原因は、事業者センター内の仮想ネットワークのソフトウエア更新の不具合だった。</t>
    <rPh sb="2" eb="5">
      <t>ジギョウシャ</t>
    </rPh>
    <rPh sb="6" eb="8">
      <t>シチョウ</t>
    </rPh>
    <rPh sb="21" eb="23">
      <t>ショウガイ</t>
    </rPh>
    <rPh sb="24" eb="26">
      <t>ハッセイ</t>
    </rPh>
    <rPh sb="27" eb="29">
      <t>ゲンイン</t>
    </rPh>
    <rPh sb="31" eb="33">
      <t>ジギョウ</t>
    </rPh>
    <rPh sb="33" eb="34">
      <t>シャ</t>
    </rPh>
    <rPh sb="58" eb="61">
      <t>フグアイ</t>
    </rPh>
    <phoneticPr fontId="6"/>
  </si>
  <si>
    <t>ソフトウェア障害</t>
    <rPh sb="6" eb="8">
      <t>ショウガイ</t>
    </rPh>
    <phoneticPr fontId="6"/>
  </si>
  <si>
    <t>・福井新聞（2018.7.23）
・中日新聞（2018.7.24）(2018.7.31)
・読売オンライン（2018.7.24）
・日経コンピュータ（2018.7.30）</t>
    <rPh sb="1" eb="3">
      <t>フクイ</t>
    </rPh>
    <rPh sb="3" eb="5">
      <t>シンブン</t>
    </rPh>
    <rPh sb="18" eb="20">
      <t>チュウニチ</t>
    </rPh>
    <rPh sb="20" eb="22">
      <t>シンブン</t>
    </rPh>
    <rPh sb="46" eb="48">
      <t>ヨミウリ</t>
    </rPh>
    <rPh sb="66" eb="68">
      <t>ニッケイ</t>
    </rPh>
    <phoneticPr fontId="6"/>
  </si>
  <si>
    <t>関西スーパーマーケット　決済システム</t>
    <rPh sb="0" eb="2">
      <t>カンサイ</t>
    </rPh>
    <rPh sb="12" eb="14">
      <t>ケッサイ</t>
    </rPh>
    <phoneticPr fontId="6"/>
  </si>
  <si>
    <t>クレジットカード、デビッドカードを利用した顧客に二重請求をしていた。発生件数は約2万件、金額は計約5,400万円。</t>
    <phoneticPr fontId="6"/>
  </si>
  <si>
    <t>運営会社が、売上データを金融機関、カード会社に、誤って二重に送信していた。カード会社からの問い合わせで判明した。</t>
    <rPh sb="0" eb="2">
      <t>ウンエイ</t>
    </rPh>
    <rPh sb="2" eb="4">
      <t>カイシャ</t>
    </rPh>
    <rPh sb="12" eb="14">
      <t>キンユウ</t>
    </rPh>
    <rPh sb="14" eb="16">
      <t>キカン</t>
    </rPh>
    <rPh sb="24" eb="25">
      <t>アヤマ</t>
    </rPh>
    <phoneticPr fontId="6"/>
  </si>
  <si>
    <t>・産経WEST（2018.7.20）
・読売オンライン（2018.7.21）
※障害発生は、報道された日</t>
    <rPh sb="1" eb="3">
      <t>サンケイ</t>
    </rPh>
    <rPh sb="20" eb="22">
      <t>ヨミウリ</t>
    </rPh>
    <phoneticPr fontId="6"/>
  </si>
  <si>
    <t>倉敷中央病院ネットワークシステム</t>
    <rPh sb="0" eb="2">
      <t>クラシキ</t>
    </rPh>
    <rPh sb="2" eb="4">
      <t>チュウオウ</t>
    </rPh>
    <rPh sb="4" eb="6">
      <t>ビョウイン</t>
    </rPh>
    <phoneticPr fontId="6"/>
  </si>
  <si>
    <t>電子カルテの閲覧や受付業務などが停止。外来診療は終日、救急診療も20時すぎまで停止し、通院患者ら約2400人に影響。予定手術の約2割ができず。</t>
    <rPh sb="10" eb="12">
      <t>テイシ</t>
    </rPh>
    <rPh sb="60" eb="61">
      <t>ワリ</t>
    </rPh>
    <phoneticPr fontId="6"/>
  </si>
  <si>
    <t>全てのパソコンでシステムへのログインが不可能になった。前日夜からネットワーク作業を実施したが、想定外の処理によるネットワークの過負荷が発生し、ネットワークが全面ダウンした。仕様の理解不足による作業ミスだった。</t>
    <rPh sb="41" eb="43">
      <t>ジッシ</t>
    </rPh>
    <rPh sb="63" eb="66">
      <t>カフカ</t>
    </rPh>
    <rPh sb="67" eb="69">
      <t>ハッセイ</t>
    </rPh>
    <rPh sb="96" eb="98">
      <t>サギョウ</t>
    </rPh>
    <phoneticPr fontId="6"/>
  </si>
  <si>
    <t>・山陽新聞（2018.7.26）
・日経コンピュータ（20189.1.18）</t>
    <rPh sb="1" eb="3">
      <t>サンヨウ</t>
    </rPh>
    <rPh sb="3" eb="5">
      <t>シンブン</t>
    </rPh>
    <rPh sb="18" eb="20">
      <t>ニッケイ</t>
    </rPh>
    <phoneticPr fontId="6"/>
  </si>
  <si>
    <t>三菱UFJ銀行　海外送金システム</t>
    <rPh sb="0" eb="2">
      <t>ミツビシ</t>
    </rPh>
    <rPh sb="5" eb="7">
      <t>ギンコウ</t>
    </rPh>
    <rPh sb="8" eb="10">
      <t>カイガイ</t>
    </rPh>
    <rPh sb="10" eb="12">
      <t>ソウキン</t>
    </rPh>
    <phoneticPr fontId="6"/>
  </si>
  <si>
    <t>取引ができなくなったのは、個人や企業が注文する海外送金業務。</t>
    <phoneticPr fontId="6"/>
  </si>
  <si>
    <t>顧客から注文を受けた送金データの処理ができなくなるトラブルが発生。内部のシステム管理の問題。</t>
    <phoneticPr fontId="6"/>
  </si>
  <si>
    <t>・毎日新聞（2018.7.31）
・日本経済新聞（2018.7.30）</t>
    <rPh sb="1" eb="3">
      <t>マイニチ</t>
    </rPh>
    <rPh sb="3" eb="5">
      <t>シンブン</t>
    </rPh>
    <rPh sb="18" eb="20">
      <t>ニホン</t>
    </rPh>
    <rPh sb="20" eb="22">
      <t>ケイザイ</t>
    </rPh>
    <rPh sb="22" eb="24">
      <t>シンブン</t>
    </rPh>
    <phoneticPr fontId="6"/>
  </si>
  <si>
    <t>JR東日本 防災システム</t>
    <rPh sb="2" eb="3">
      <t>ヒガシ</t>
    </rPh>
    <rPh sb="3" eb="5">
      <t>ニホン</t>
    </rPh>
    <rPh sb="6" eb="8">
      <t>ボウサイ</t>
    </rPh>
    <phoneticPr fontId="6"/>
  </si>
  <si>
    <t>普通列車4本が運休した。</t>
    <phoneticPr fontId="6"/>
  </si>
  <si>
    <t>30日6時ごろ、五能線岩館―深浦駅間の防災システムに不具合が発生。</t>
    <phoneticPr fontId="6"/>
  </si>
  <si>
    <t>・秋田魁新報（2018.7.30）</t>
    <rPh sb="1" eb="3">
      <t>アキタ</t>
    </rPh>
    <rPh sb="3" eb="4">
      <t>サキガケ</t>
    </rPh>
    <rPh sb="4" eb="6">
      <t>シンポウ</t>
    </rPh>
    <phoneticPr fontId="6"/>
  </si>
  <si>
    <t>入国管理局 出入国管理システム</t>
    <phoneticPr fontId="6"/>
  </si>
  <si>
    <t>全国の空港で手続きに時間がかかり、遅延する便が相次いだ。</t>
    <phoneticPr fontId="6"/>
  </si>
  <si>
    <t>全国各地の空港で出入国を管理するシステムにエラーが発生。</t>
    <phoneticPr fontId="6"/>
  </si>
  <si>
    <t>・ABCテレビ（2018.8.6）</t>
    <phoneticPr fontId="6"/>
  </si>
  <si>
    <t>宮崎銀行ATMシステム</t>
    <rPh sb="0" eb="2">
      <t>ミヤザキ</t>
    </rPh>
    <rPh sb="2" eb="4">
      <t>ギンコウ</t>
    </rPh>
    <phoneticPr fontId="6"/>
  </si>
  <si>
    <t>当行の店舗内外のATMの一部において利用できない状況が発生した。</t>
    <rPh sb="5" eb="6">
      <t>ナイ</t>
    </rPh>
    <phoneticPr fontId="6"/>
  </si>
  <si>
    <t>通信機器に不具合が発生し、障害となった。復旧作業を行い、全てのＡＴＭが復旧した。</t>
    <rPh sb="9" eb="11">
      <t>ハッセイ</t>
    </rPh>
    <rPh sb="13" eb="15">
      <t>ショウガイ</t>
    </rPh>
    <phoneticPr fontId="6"/>
  </si>
  <si>
    <t>・宮崎銀行お知らせ（2018.8.10）</t>
    <rPh sb="1" eb="3">
      <t>ミヤザキ</t>
    </rPh>
    <rPh sb="3" eb="5">
      <t>ギンコウ</t>
    </rPh>
    <rPh sb="6" eb="7">
      <t>シ</t>
    </rPh>
    <phoneticPr fontId="6"/>
  </si>
  <si>
    <t>気象庁　静止気象衛星地上処理システム</t>
    <rPh sb="0" eb="3">
      <t>キショウチョウ</t>
    </rPh>
    <phoneticPr fontId="6"/>
  </si>
  <si>
    <t>衛星画像が配信できなくなったり、予報業務に使えなくなったりした。</t>
    <phoneticPr fontId="6"/>
  </si>
  <si>
    <t>28日11時半ごろ静止気象衛星ひまわり8号の地上処理システムに障害が発生。14時40分ごろに復旧した。</t>
    <rPh sb="34" eb="36">
      <t>ハッセイ</t>
    </rPh>
    <phoneticPr fontId="6"/>
  </si>
  <si>
    <t>・日本経済新聞（2018.8.28）
・東奥日報（2018.8.29）</t>
    <rPh sb="1" eb="3">
      <t>ニホン</t>
    </rPh>
    <rPh sb="3" eb="5">
      <t>ケイザイ</t>
    </rPh>
    <rPh sb="5" eb="7">
      <t>シンブン</t>
    </rPh>
    <rPh sb="20" eb="22">
      <t>トウオウ</t>
    </rPh>
    <rPh sb="22" eb="24">
      <t>ニッポウ</t>
    </rPh>
    <phoneticPr fontId="6"/>
  </si>
  <si>
    <t>関西電力　停電情報システム</t>
    <rPh sb="0" eb="2">
      <t>カンサイ</t>
    </rPh>
    <rPh sb="2" eb="4">
      <t>デンリョク</t>
    </rPh>
    <phoneticPr fontId="6"/>
  </si>
  <si>
    <t xml:space="preserve">ホームページ上で停電している市町村のエリアを公表しているが、13時半以降できなくなった。 </t>
    <phoneticPr fontId="6"/>
  </si>
  <si>
    <t>2004年の大規模停電時の処理能力を持ったシステムを構築したが、今回はこの約４倍の停電情報が集中し、システムの処理能力が追いつかなくなった。</t>
    <rPh sb="11" eb="12">
      <t>ジ</t>
    </rPh>
    <rPh sb="13" eb="15">
      <t>ショリ</t>
    </rPh>
    <rPh sb="15" eb="17">
      <t>ノウリョク</t>
    </rPh>
    <rPh sb="18" eb="19">
      <t>モ</t>
    </rPh>
    <rPh sb="26" eb="28">
      <t>コウチク</t>
    </rPh>
    <phoneticPr fontId="6"/>
  </si>
  <si>
    <t>高負荷</t>
    <rPh sb="0" eb="1">
      <t>コウ</t>
    </rPh>
    <rPh sb="1" eb="3">
      <t>フカ</t>
    </rPh>
    <phoneticPr fontId="6"/>
  </si>
  <si>
    <t>・朝日新聞（2018.9.4）（2018.9.9）
・毎日新聞（2018.9.4）
・京都新聞（2018.9.6）</t>
    <rPh sb="1" eb="3">
      <t>アサヒ</t>
    </rPh>
    <rPh sb="3" eb="5">
      <t>シンブン</t>
    </rPh>
    <rPh sb="27" eb="29">
      <t>マイニチ</t>
    </rPh>
    <rPh sb="29" eb="31">
      <t>シンブン</t>
    </rPh>
    <rPh sb="43" eb="45">
      <t>キョウト</t>
    </rPh>
    <rPh sb="45" eb="47">
      <t>シンブン</t>
    </rPh>
    <phoneticPr fontId="6"/>
  </si>
  <si>
    <t>国の緊急時対策支援システム（ＥＲＳＳ）</t>
    <phoneticPr fontId="6"/>
  </si>
  <si>
    <t>高速増殖原型炉もんじゅ（敦賀市）で、原子炉の状態を把握する国の緊急時対策支援システム（ERSS）にデータを送信できなくなる。六ケ所再処理工場でも同日発生。</t>
    <rPh sb="62" eb="65">
      <t>ロッカショ</t>
    </rPh>
    <rPh sb="65" eb="68">
      <t>サイショリ</t>
    </rPh>
    <rPh sb="68" eb="70">
      <t>コウジョウ</t>
    </rPh>
    <rPh sb="72" eb="74">
      <t>ドウジツ</t>
    </rPh>
    <rPh sb="74" eb="76">
      <t>ハッセイ</t>
    </rPh>
    <phoneticPr fontId="6"/>
  </si>
  <si>
    <t>同日3時ごろ民間通信会社の中継局で障害が発生し、データを送信できなくなった。9時前に一時復旧したが、まもなく再び停止。15時すぎにデータ送信を再開した。</t>
    <phoneticPr fontId="6"/>
  </si>
  <si>
    <t>通信障害</t>
    <rPh sb="0" eb="2">
      <t>ツウシン</t>
    </rPh>
    <rPh sb="2" eb="4">
      <t>ショウガイ</t>
    </rPh>
    <phoneticPr fontId="6"/>
  </si>
  <si>
    <t>・中日新聞（2018.9.6）
・Web東奥（2018.9.6）
・原子力規制委員会（2018.9.5）</t>
    <rPh sb="1" eb="3">
      <t>チュウニチ</t>
    </rPh>
    <rPh sb="3" eb="5">
      <t>シンブン</t>
    </rPh>
    <rPh sb="20" eb="22">
      <t>トウオウ</t>
    </rPh>
    <rPh sb="34" eb="37">
      <t>ゲンシリョク</t>
    </rPh>
    <rPh sb="37" eb="39">
      <t>キセイ</t>
    </rPh>
    <rPh sb="39" eb="42">
      <t>イインカイ</t>
    </rPh>
    <phoneticPr fontId="6"/>
  </si>
  <si>
    <t>ソフトバンク　メールサービス</t>
    <phoneticPr fontId="6"/>
  </si>
  <si>
    <t>「ワイモバイル」の電子メールで、携帯電話やPHS向けのメール計約1030万通が436万人に届かずに消失。</t>
    <phoneticPr fontId="6"/>
  </si>
  <si>
    <t>メールアドレスの末尾「.co.jp」を含むドメインからのメールの一部が誤って迷惑メールと判定され、自動的に破棄された。迷惑メールを選別するプログラムの不具合。メールは復元できず。</t>
    <phoneticPr fontId="6"/>
  </si>
  <si>
    <t>・共同通信（2018.9.21）
・毎日新聞（2018.9.21）
・読売オンライン（2018.9.21）</t>
    <rPh sb="1" eb="3">
      <t>キョウドウ</t>
    </rPh>
    <rPh sb="3" eb="5">
      <t>ツウシン</t>
    </rPh>
    <rPh sb="18" eb="20">
      <t>マイニチ</t>
    </rPh>
    <rPh sb="20" eb="22">
      <t>シンブン</t>
    </rPh>
    <rPh sb="35" eb="37">
      <t>ヨミウリ</t>
    </rPh>
    <phoneticPr fontId="6"/>
  </si>
  <si>
    <t>成田空港　手荷物搬送システム</t>
    <rPh sb="0" eb="2">
      <t>ナリタ</t>
    </rPh>
    <rPh sb="2" eb="4">
      <t>クウコウ</t>
    </rPh>
    <phoneticPr fontId="6"/>
  </si>
  <si>
    <t>航空便の搭乗手続きに関連する複数の情報システムに障害が発生。第2ターミナルを使用するJALは1便を欠航し、2便を19日に変更した。別の航空会社の少なくとも5便が2時間以上遅れた。</t>
    <phoneticPr fontId="6"/>
  </si>
  <si>
    <t>手荷物搬送システムは、航空会社の預入手荷物などのデータを受け取り、駐機場にある航空機まで荷物を運搬する。ある航空会社が端末の設定を誤ったため、大量の誤情報によって手荷物搬送システムが停止した。</t>
    <rPh sb="59" eb="61">
      <t>タンマツ</t>
    </rPh>
    <rPh sb="62" eb="64">
      <t>セッテイ</t>
    </rPh>
    <rPh sb="65" eb="66">
      <t>アヤマ</t>
    </rPh>
    <rPh sb="74" eb="77">
      <t>ゴジョウホウ</t>
    </rPh>
    <rPh sb="91" eb="93">
      <t>テイシ</t>
    </rPh>
    <phoneticPr fontId="6"/>
  </si>
  <si>
    <t>設定ミス</t>
    <rPh sb="0" eb="2">
      <t>セッテイ</t>
    </rPh>
    <phoneticPr fontId="6"/>
  </si>
  <si>
    <t>・日経コンピュータ（2018.9.18）
・読売新聞（2018.9.18）（2018.10.16）
・朝日新聞（2018.9.18）（2018.10.16）
・日本経済新聞（2018.9.19）</t>
    <rPh sb="1" eb="3">
      <t>ニッケイ</t>
    </rPh>
    <rPh sb="22" eb="24">
      <t>ヨミウリ</t>
    </rPh>
    <rPh sb="24" eb="26">
      <t>シンブン</t>
    </rPh>
    <rPh sb="51" eb="53">
      <t>アサヒ</t>
    </rPh>
    <rPh sb="53" eb="55">
      <t>シンブン</t>
    </rPh>
    <rPh sb="80" eb="82">
      <t>ニホン</t>
    </rPh>
    <rPh sb="82" eb="84">
      <t>ケイザイ</t>
    </rPh>
    <rPh sb="84" eb="86">
      <t>シンブン</t>
    </rPh>
    <phoneticPr fontId="6"/>
  </si>
  <si>
    <t>東京証券取引所　売買システム</t>
    <rPh sb="0" eb="2">
      <t>トウキョウ</t>
    </rPh>
    <rPh sb="2" eb="4">
      <t>ショウケン</t>
    </rPh>
    <rPh sb="4" eb="6">
      <t>トリヒキ</t>
    </rPh>
    <rPh sb="6" eb="7">
      <t>ジョ</t>
    </rPh>
    <rPh sb="8" eb="10">
      <t>バイバイ</t>
    </rPh>
    <phoneticPr fontId="6"/>
  </si>
  <si>
    <t>証券会社が売買注文を出す4回線のうち１回線が7時半ごろから利用できなくなった。大手証券5社が一時売買注文の受け付けを停止するなどの影響が出た。</t>
    <phoneticPr fontId="6"/>
  </si>
  <si>
    <t>外資系証券会社のサーバが同一のIPアドレス・ポート番号で２つのTCPコネクションの確立を試みたため、東証のシステムがその証券会社のデータを正常に受信できず、送信データが通常の1000倍超に膨らんだ。このため東証の接続装置の負荷が高まり、回線の1つが停止した。</t>
    <rPh sb="12" eb="13">
      <t>ドウ</t>
    </rPh>
    <rPh sb="13" eb="14">
      <t>イツ</t>
    </rPh>
    <rPh sb="25" eb="27">
      <t>バンゴウ</t>
    </rPh>
    <rPh sb="41" eb="43">
      <t>カクリツ</t>
    </rPh>
    <rPh sb="44" eb="45">
      <t>ココロ</t>
    </rPh>
    <rPh sb="78" eb="80">
      <t>ソウシン</t>
    </rPh>
    <phoneticPr fontId="6"/>
  </si>
  <si>
    <t>・朝日新聞デジタル（2018.10.9）
・日本経済新聞電子版（2018.10.9）（2018.10.23）
・毎日新聞（2018.10.10）
・読売オンライン（2018.109）
・日本取引所グループお知らせ（2018.10.23)</t>
    <rPh sb="1" eb="3">
      <t>アサヒ</t>
    </rPh>
    <rPh sb="3" eb="5">
      <t>シンブン</t>
    </rPh>
    <rPh sb="22" eb="24">
      <t>ニホン</t>
    </rPh>
    <rPh sb="24" eb="26">
      <t>ケイザイ</t>
    </rPh>
    <rPh sb="26" eb="28">
      <t>シンブン</t>
    </rPh>
    <rPh sb="28" eb="30">
      <t>デンシ</t>
    </rPh>
    <rPh sb="30" eb="31">
      <t>バン</t>
    </rPh>
    <rPh sb="56" eb="58">
      <t>マイニチ</t>
    </rPh>
    <rPh sb="58" eb="60">
      <t>シンブン</t>
    </rPh>
    <rPh sb="74" eb="76">
      <t>ヨミウリ</t>
    </rPh>
    <rPh sb="93" eb="95">
      <t>ニホン</t>
    </rPh>
    <rPh sb="95" eb="97">
      <t>トリヒキ</t>
    </rPh>
    <rPh sb="97" eb="98">
      <t>ジョ</t>
    </rPh>
    <rPh sb="103" eb="104">
      <t>シ</t>
    </rPh>
    <phoneticPr fontId="6"/>
  </si>
  <si>
    <t>神戸管制部
管制システム</t>
    <rPh sb="0" eb="2">
      <t>コウベ</t>
    </rPh>
    <rPh sb="2" eb="4">
      <t>カンセイ</t>
    </rPh>
    <rPh sb="4" eb="5">
      <t>ブ</t>
    </rPh>
    <rPh sb="6" eb="8">
      <t>カンセイ</t>
    </rPh>
    <phoneticPr fontId="6"/>
  </si>
  <si>
    <t>発着便で最大約2時間の遅れが出たほか、那覇空港と関西空港を結ぶ2便が欠航、那覇と伊丹空港を結ぶ1便は、目的地を変更した。那覇空港85便に影響した。</t>
    <rPh sb="60" eb="62">
      <t>ナハ</t>
    </rPh>
    <rPh sb="62" eb="64">
      <t>クウコウ</t>
    </rPh>
    <rPh sb="66" eb="67">
      <t>ビン</t>
    </rPh>
    <rPh sb="68" eb="70">
      <t>エイキョウ</t>
    </rPh>
    <phoneticPr fontId="6"/>
  </si>
  <si>
    <t>那覇で行っていた管制業務を神戸に移し10月10日に開始したが、プログラムの不具合で想定を超えるデータがサーバに蓄積され、トラブルとなった。</t>
    <rPh sb="8" eb="10">
      <t>カンセイ</t>
    </rPh>
    <rPh sb="13" eb="15">
      <t>コウベ</t>
    </rPh>
    <rPh sb="16" eb="17">
      <t>ウツ</t>
    </rPh>
    <rPh sb="20" eb="21">
      <t>ツキ</t>
    </rPh>
    <rPh sb="25" eb="27">
      <t>カイシ</t>
    </rPh>
    <phoneticPr fontId="6"/>
  </si>
  <si>
    <t>・毎日新聞（2018.10.10）
・沖縄タイムズ（2018.10.10)
・朝日新聞（2018.10.15）</t>
    <rPh sb="1" eb="3">
      <t>マイニチ</t>
    </rPh>
    <rPh sb="3" eb="5">
      <t>シンブン</t>
    </rPh>
    <rPh sb="19" eb="21">
      <t>オキナワ</t>
    </rPh>
    <rPh sb="39" eb="41">
      <t>アサヒ</t>
    </rPh>
    <rPh sb="41" eb="43">
      <t>シンブン</t>
    </rPh>
    <phoneticPr fontId="6"/>
  </si>
  <si>
    <t>九州電力　出力制御システム</t>
    <rPh sb="0" eb="2">
      <t>キュウシュウ</t>
    </rPh>
    <rPh sb="2" eb="4">
      <t>デンリョク</t>
    </rPh>
    <rPh sb="5" eb="7">
      <t>シュツリョク</t>
    </rPh>
    <rPh sb="7" eb="9">
      <t>セイギョ</t>
    </rPh>
    <phoneticPr fontId="6"/>
  </si>
  <si>
    <t>約3300件の太陽光の発電事業者について30分間、余分に抑制したため、計約17万5000キロワット分の電力販売の収入減につながった。</t>
    <phoneticPr fontId="6"/>
  </si>
  <si>
    <t>ある発電事業者に制御を解除する指令を送信したはずが、プログラムの不具合により届いていなかった。担当者らが手作業で送り直したものの、30分間余分に電力を抑制してしまった。事前テストでは、不具合が発見できなかった。</t>
    <rPh sb="72" eb="74">
      <t>デンリョク</t>
    </rPh>
    <rPh sb="75" eb="77">
      <t>ヨクセイ</t>
    </rPh>
    <phoneticPr fontId="6"/>
  </si>
  <si>
    <t>・朝日新聞デジタル（2018.10.14）
・九州電力お知らせ（2018.10.15）
・日本経済新聞（2018.10.19）
・日経コンピュータ（2018.11.30）</t>
    <rPh sb="23" eb="25">
      <t>キュウシュウ</t>
    </rPh>
    <rPh sb="25" eb="27">
      <t>デンリョク</t>
    </rPh>
    <rPh sb="28" eb="29">
      <t>シ</t>
    </rPh>
    <rPh sb="45" eb="47">
      <t>ニホン</t>
    </rPh>
    <rPh sb="47" eb="49">
      <t>ケイザイ</t>
    </rPh>
    <rPh sb="49" eb="51">
      <t>シンブン</t>
    </rPh>
    <rPh sb="65" eb="67">
      <t>ニッケイ</t>
    </rPh>
    <phoneticPr fontId="6"/>
  </si>
  <si>
    <t>宇陀市立病院　電子カルテシステム</t>
    <rPh sb="0" eb="2">
      <t>ウダ</t>
    </rPh>
    <rPh sb="2" eb="3">
      <t>シ</t>
    </rPh>
    <rPh sb="3" eb="4">
      <t>タ</t>
    </rPh>
    <rPh sb="4" eb="6">
      <t>ビョウイン</t>
    </rPh>
    <rPh sb="7" eb="9">
      <t>デンシ</t>
    </rPh>
    <phoneticPr fontId="6"/>
  </si>
  <si>
    <t>10月1日から10月15日までに来院された患者3835名のうち1133名について診療記録が部分的に参照できない。</t>
    <rPh sb="2" eb="3">
      <t>ツキ</t>
    </rPh>
    <rPh sb="4" eb="5">
      <t>ヒ</t>
    </rPh>
    <rPh sb="9" eb="10">
      <t>ツキ</t>
    </rPh>
    <rPh sb="12" eb="13">
      <t>ヒ</t>
    </rPh>
    <rPh sb="16" eb="18">
      <t>ライイン</t>
    </rPh>
    <rPh sb="21" eb="23">
      <t>カンジャ</t>
    </rPh>
    <rPh sb="27" eb="28">
      <t>メイ</t>
    </rPh>
    <rPh sb="35" eb="36">
      <t>メイ</t>
    </rPh>
    <rPh sb="40" eb="42">
      <t>シンリョウ</t>
    </rPh>
    <rPh sb="42" eb="44">
      <t>キロク</t>
    </rPh>
    <rPh sb="45" eb="48">
      <t>ブブンテキ</t>
    </rPh>
    <rPh sb="49" eb="51">
      <t>サンショウ</t>
    </rPh>
    <phoneticPr fontId="6"/>
  </si>
  <si>
    <t>ウイルス感染により電子カルテシステムが利用できなくなった。原因は、最新のウイルスソフトがインストールされておらず、バックアップに必要な磁気テープが装填されていなかった。</t>
    <rPh sb="4" eb="6">
      <t>カンセン</t>
    </rPh>
    <rPh sb="9" eb="11">
      <t>デンシ</t>
    </rPh>
    <rPh sb="19" eb="21">
      <t>リヨウ</t>
    </rPh>
    <rPh sb="29" eb="31">
      <t>ゲンイン</t>
    </rPh>
    <rPh sb="33" eb="35">
      <t>サイシン</t>
    </rPh>
    <rPh sb="64" eb="66">
      <t>ヒツヨウ</t>
    </rPh>
    <rPh sb="67" eb="69">
      <t>ジキ</t>
    </rPh>
    <rPh sb="73" eb="75">
      <t>ソウテン</t>
    </rPh>
    <phoneticPr fontId="6"/>
  </si>
  <si>
    <t>ランサムウエア
運用ミス</t>
    <rPh sb="8" eb="10">
      <t>ウンヨウ</t>
    </rPh>
    <phoneticPr fontId="6"/>
  </si>
  <si>
    <t>・宇陀市（2018.10.23）
・日経NETWORK（2018.10.24）</t>
    <rPh sb="1" eb="4">
      <t>ウダシ</t>
    </rPh>
    <rPh sb="18" eb="20">
      <t>ニッケイ</t>
    </rPh>
    <phoneticPr fontId="6"/>
  </si>
  <si>
    <t>札幌市営地下鉄　運行管理システム</t>
    <rPh sb="0" eb="2">
      <t>サッポロ</t>
    </rPh>
    <rPh sb="2" eb="4">
      <t>シエイ</t>
    </rPh>
    <rPh sb="4" eb="7">
      <t>チカテツ</t>
    </rPh>
    <rPh sb="8" eb="10">
      <t>ウンコウ</t>
    </rPh>
    <rPh sb="10" eb="12">
      <t>カンリ</t>
    </rPh>
    <phoneticPr fontId="6"/>
  </si>
  <si>
    <t>南北線は全列車に約45分の遅延が生じ、 駅間に2本の列車が停止し、乗客100人が一時閉じ込められた。約7000人が影響を受けた。</t>
    <rPh sb="20" eb="21">
      <t>エキ</t>
    </rPh>
    <rPh sb="21" eb="22">
      <t>カン</t>
    </rPh>
    <rPh sb="24" eb="25">
      <t>ホン</t>
    </rPh>
    <rPh sb="26" eb="28">
      <t>レッシャ</t>
    </rPh>
    <rPh sb="29" eb="31">
      <t>テイシ</t>
    </rPh>
    <rPh sb="33" eb="35">
      <t>ジョウキャク</t>
    </rPh>
    <rPh sb="38" eb="39">
      <t>ニン</t>
    </rPh>
    <rPh sb="40" eb="42">
      <t>イチジ</t>
    </rPh>
    <rPh sb="42" eb="43">
      <t>ト</t>
    </rPh>
    <rPh sb="44" eb="45">
      <t>コ</t>
    </rPh>
    <rPh sb="50" eb="51">
      <t>ヤク</t>
    </rPh>
    <phoneticPr fontId="6"/>
  </si>
  <si>
    <t>19時54分ころ運行管理システムの中央列車集中制御装置（CTC）のモニターに不具合が発生したため、全列車の運転を一時見合わせた。システムの再起動により復旧。20時40分運転を再開した。</t>
    <rPh sb="42" eb="44">
      <t>ハッセイ</t>
    </rPh>
    <rPh sb="69" eb="72">
      <t>サイキドウ</t>
    </rPh>
    <phoneticPr fontId="6"/>
  </si>
  <si>
    <t>・札幌市営交通お知らせ（2018.10.23）
・毎日新聞（2018.10.23）
・読売新聞（2018.10.23）</t>
    <rPh sb="1" eb="3">
      <t>サッポロ</t>
    </rPh>
    <rPh sb="3" eb="5">
      <t>シエイ</t>
    </rPh>
    <rPh sb="5" eb="7">
      <t>コウツウ</t>
    </rPh>
    <rPh sb="8" eb="9">
      <t>シ</t>
    </rPh>
    <rPh sb="25" eb="27">
      <t>マイニチ</t>
    </rPh>
    <rPh sb="27" eb="29">
      <t>シンブン</t>
    </rPh>
    <rPh sb="43" eb="45">
      <t>ヨミウリ</t>
    </rPh>
    <phoneticPr fontId="6"/>
  </si>
  <si>
    <t>Kyash　スマホ決済システム</t>
    <rPh sb="9" eb="11">
      <t>ケッサイ</t>
    </rPh>
    <phoneticPr fontId="6"/>
  </si>
  <si>
    <t>プリペイドカードが使えず、自動チャージができない。他カードで決済後「決済完了」とのメールが届いた。</t>
    <rPh sb="9" eb="10">
      <t>ツカ</t>
    </rPh>
    <rPh sb="25" eb="26">
      <t>タ</t>
    </rPh>
    <rPh sb="30" eb="32">
      <t>ケッサイ</t>
    </rPh>
    <rPh sb="32" eb="33">
      <t>ゴ</t>
    </rPh>
    <phoneticPr fontId="6"/>
  </si>
  <si>
    <t>アクセスの集中による高負荷が原因で決済処理の遅延・エラーが発生した。</t>
    <phoneticPr fontId="6"/>
  </si>
  <si>
    <t>高負荷</t>
    <rPh sb="0" eb="1">
      <t>コウ</t>
    </rPh>
    <phoneticPr fontId="6"/>
  </si>
  <si>
    <t>・日本経済新聞電子版（2018.11.6）
・JCASTニュース（2018.11.8）
※障害発生は、報道された日</t>
    <rPh sb="1" eb="3">
      <t>ニホン</t>
    </rPh>
    <rPh sb="3" eb="5">
      <t>ケイザイ</t>
    </rPh>
    <rPh sb="5" eb="7">
      <t>シンブン</t>
    </rPh>
    <rPh sb="7" eb="9">
      <t>デンシ</t>
    </rPh>
    <rPh sb="9" eb="10">
      <t>バン</t>
    </rPh>
    <phoneticPr fontId="6"/>
  </si>
  <si>
    <t>仙台地下鉄　信号保安システム</t>
    <rPh sb="0" eb="2">
      <t>センダイ</t>
    </rPh>
    <rPh sb="2" eb="5">
      <t>チカテツ</t>
    </rPh>
    <rPh sb="6" eb="8">
      <t>シンゴウ</t>
    </rPh>
    <rPh sb="8" eb="10">
      <t>ホアン</t>
    </rPh>
    <phoneticPr fontId="6"/>
  </si>
  <si>
    <t>地下鉄南北線で最大約1時間遅れ、約5万人に影響した。</t>
    <rPh sb="0" eb="3">
      <t>チカテツ</t>
    </rPh>
    <rPh sb="3" eb="6">
      <t>ナンボクセン</t>
    </rPh>
    <phoneticPr fontId="6"/>
  </si>
  <si>
    <t>信号保安システムの制御装置で予備系統を含めて通信異常が発生し、自動運転ができなくなった。電源を入れ直して復旧した。</t>
    <phoneticPr fontId="6"/>
  </si>
  <si>
    <t>・朝日新聞（2018.11.13）
・河北新報（2018.11.13）</t>
    <rPh sb="1" eb="3">
      <t>アサヒ</t>
    </rPh>
    <rPh sb="3" eb="5">
      <t>シンブン</t>
    </rPh>
    <rPh sb="19" eb="21">
      <t>カホク</t>
    </rPh>
    <rPh sb="21" eb="23">
      <t>シンポウ</t>
    </rPh>
    <phoneticPr fontId="6"/>
  </si>
  <si>
    <t>正午前</t>
    <rPh sb="0" eb="2">
      <t>ショウゴ</t>
    </rPh>
    <rPh sb="2" eb="3">
      <t>マエ</t>
    </rPh>
    <phoneticPr fontId="6"/>
  </si>
  <si>
    <t>福島銀行振込システム</t>
    <rPh sb="0" eb="2">
      <t>フクシマ</t>
    </rPh>
    <rPh sb="2" eb="4">
      <t>ギンコウ</t>
    </rPh>
    <rPh sb="4" eb="6">
      <t>フリコミ</t>
    </rPh>
    <phoneticPr fontId="6"/>
  </si>
  <si>
    <t>事項から他行への振込、他行から自行への振込ができなくなった。</t>
    <rPh sb="0" eb="2">
      <t>ジコウ</t>
    </rPh>
    <rPh sb="4" eb="5">
      <t>タ</t>
    </rPh>
    <rPh sb="5" eb="6">
      <t>コウ</t>
    </rPh>
    <rPh sb="8" eb="10">
      <t>フリコミ</t>
    </rPh>
    <rPh sb="11" eb="12">
      <t>タ</t>
    </rPh>
    <rPh sb="12" eb="13">
      <t>コウ</t>
    </rPh>
    <rPh sb="15" eb="17">
      <t>ジコウ</t>
    </rPh>
    <rPh sb="19" eb="21">
      <t>フリコミ</t>
    </rPh>
    <phoneticPr fontId="6"/>
  </si>
  <si>
    <t>一時、サービスが行えない状態になった。</t>
    <rPh sb="0" eb="2">
      <t>イチジ</t>
    </rPh>
    <rPh sb="8" eb="9">
      <t>オコナ</t>
    </rPh>
    <rPh sb="12" eb="14">
      <t>ジョウタイ</t>
    </rPh>
    <phoneticPr fontId="6"/>
  </si>
  <si>
    <t>・福島銀行お知らせ（2018.11.29）</t>
    <rPh sb="1" eb="3">
      <t>フクシマ</t>
    </rPh>
    <rPh sb="3" eb="5">
      <t>ギンコウ</t>
    </rPh>
    <rPh sb="6" eb="7">
      <t>シ</t>
    </rPh>
    <phoneticPr fontId="6"/>
  </si>
  <si>
    <t>PayPay　スマートフォン決済サービス</t>
    <rPh sb="14" eb="16">
      <t>ケッサイ</t>
    </rPh>
    <phoneticPr fontId="6"/>
  </si>
  <si>
    <t>店舗側の管理画面が使用できず、支払いが滞ったり、二重払いなどが発生した。1回の決済で誤って複数回の決済が発生するトラブルも起きた。</t>
    <rPh sb="31" eb="33">
      <t>ハッセイ</t>
    </rPh>
    <phoneticPr fontId="6"/>
  </si>
  <si>
    <t>この日は利用者が集中した。原因は決済処理が集中したことによる輻輳（ふくそう）。決済端末から、決済が完了したにもかかわらず、何度も入力したことで、二重決済が起きてしまった。</t>
    <phoneticPr fontId="6"/>
  </si>
  <si>
    <t>・読売オンライン（2018.12.4）
・共同通信（2018.12.4）
・Itmedia（2018.12.4）</t>
    <rPh sb="1" eb="3">
      <t>ヨミウリ</t>
    </rPh>
    <rPh sb="21" eb="23">
      <t>キョウドウ</t>
    </rPh>
    <rPh sb="23" eb="25">
      <t>ツウシン</t>
    </rPh>
    <phoneticPr fontId="6"/>
  </si>
  <si>
    <t>京成電鉄　運行管理システム</t>
    <rPh sb="0" eb="2">
      <t>ケイセイ</t>
    </rPh>
    <rPh sb="2" eb="4">
      <t>デンテツ</t>
    </rPh>
    <rPh sb="5" eb="7">
      <t>ウンコウ</t>
    </rPh>
    <rPh sb="7" eb="9">
      <t>カンリ</t>
    </rPh>
    <phoneticPr fontId="6"/>
  </si>
  <si>
    <t>都営地下鉄浅草線の全線と、同線に接続する京急線の泉岳寺―品川間が始発から正午過ぎまで運転を見合わせた。</t>
    <phoneticPr fontId="6"/>
  </si>
  <si>
    <t>電車の運行を制御するネットワークシステムの関連機器の交換作業中にトラブルが発生した。設備を元に戻してシステムの点検作業を続けたが、復旧に時間がかかった。</t>
    <rPh sb="30" eb="31">
      <t>チュウ</t>
    </rPh>
    <phoneticPr fontId="6"/>
  </si>
  <si>
    <t>・読売オンライン（2018.12.6）
・朝日新聞デジタル（2018.12.6）
・日本経済新聞（2018.12.6）
・産経新聞（2018.12.7）
・千葉日報（2018.12.7）</t>
    <rPh sb="1" eb="3">
      <t>ヨミウリ</t>
    </rPh>
    <rPh sb="21" eb="23">
      <t>アサヒ</t>
    </rPh>
    <rPh sb="23" eb="25">
      <t>シンブン</t>
    </rPh>
    <rPh sb="42" eb="44">
      <t>ニホン</t>
    </rPh>
    <rPh sb="44" eb="46">
      <t>ケイザイ</t>
    </rPh>
    <rPh sb="46" eb="48">
      <t>シンブン</t>
    </rPh>
    <rPh sb="61" eb="63">
      <t>サンケイ</t>
    </rPh>
    <rPh sb="63" eb="65">
      <t>シンブン</t>
    </rPh>
    <rPh sb="78" eb="80">
      <t>チバ</t>
    </rPh>
    <rPh sb="80" eb="82">
      <t>ニッポウ</t>
    </rPh>
    <phoneticPr fontId="6"/>
  </si>
  <si>
    <t>ソフトバンク　通信障害</t>
    <rPh sb="7" eb="9">
      <t>ツウシン</t>
    </rPh>
    <rPh sb="9" eb="11">
      <t>ショウガイ</t>
    </rPh>
    <phoneticPr fontId="6"/>
  </si>
  <si>
    <t>通信サービスが全国で利用できなくなる。同回線を利用している多くの事業者のサービス利用にも影響が出た。海外11カ国の通信事業者でもほぼ同時刻に通信障害が起きた。</t>
    <rPh sb="0" eb="2">
      <t>ツウシン</t>
    </rPh>
    <rPh sb="7" eb="9">
      <t>ゼンコク</t>
    </rPh>
    <rPh sb="10" eb="12">
      <t>リヨウ</t>
    </rPh>
    <rPh sb="19" eb="20">
      <t>ドウ</t>
    </rPh>
    <rPh sb="20" eb="22">
      <t>カイセン</t>
    </rPh>
    <rPh sb="23" eb="25">
      <t>リヨウ</t>
    </rPh>
    <rPh sb="29" eb="30">
      <t>オオ</t>
    </rPh>
    <rPh sb="32" eb="35">
      <t>ジギョウシャ</t>
    </rPh>
    <rPh sb="40" eb="42">
      <t>リヨウ</t>
    </rPh>
    <rPh sb="44" eb="46">
      <t>エイキョウ</t>
    </rPh>
    <rPh sb="47" eb="48">
      <t>デ</t>
    </rPh>
    <phoneticPr fontId="6"/>
  </si>
  <si>
    <t>約4時間半にわたって全国で通話やデータ通信ができなくなるなどの状態に陥った。原因は、同社が使用するエリクソン社製の交換機で使われているソフトウェア証明書の期限切れ。旧バージョンに戻し復旧した。</t>
    <rPh sb="79" eb="80">
      <t>ギ</t>
    </rPh>
    <rPh sb="82" eb="83">
      <t>キュウ</t>
    </rPh>
    <rPh sb="89" eb="90">
      <t>モド</t>
    </rPh>
    <rPh sb="91" eb="93">
      <t>フッキュウ</t>
    </rPh>
    <phoneticPr fontId="6"/>
  </si>
  <si>
    <t>・ソフトバンクお知らせ（2018.12.6）
・エリクソン（2018.12.6）
・ITmedia（2018.12.7）（2018.12.20）
・時事通信（2018.12.8）
・日本経済新聞（2018.12.9）
・ソフトバンクニュース（2018.12.19)</t>
    <rPh sb="8" eb="9">
      <t>シ</t>
    </rPh>
    <rPh sb="74" eb="76">
      <t>ジジ</t>
    </rPh>
    <rPh sb="76" eb="78">
      <t>ツウシン</t>
    </rPh>
    <rPh sb="91" eb="93">
      <t>ニホン</t>
    </rPh>
    <rPh sb="93" eb="95">
      <t>ケイザイ</t>
    </rPh>
    <rPh sb="95" eb="97">
      <t>シンブン</t>
    </rPh>
    <phoneticPr fontId="6"/>
  </si>
  <si>
    <t>三菱UFJニコス　DCカード</t>
    <rPh sb="0" eb="2">
      <t>ミツビシ</t>
    </rPh>
    <phoneticPr fontId="6"/>
  </si>
  <si>
    <t>利用内容等の確認業務、入金充当業務等の一部に支障。Webサービスの一部も利用できず。クレジットカード新規発行の一部で数日の遅れが発生。</t>
    <rPh sb="64" eb="66">
      <t>ハッセイ</t>
    </rPh>
    <phoneticPr fontId="6"/>
  </si>
  <si>
    <t>10日14時25分ＤＣカードの照会業務等に関わるシステムの一部に障害が発生。13日には解消したが日次のデータ処理工程で遅れが出た。</t>
    <rPh sb="2" eb="3">
      <t>ヒ</t>
    </rPh>
    <rPh sb="5" eb="6">
      <t>ジ</t>
    </rPh>
    <rPh sb="8" eb="9">
      <t>フン</t>
    </rPh>
    <rPh sb="40" eb="41">
      <t>ヒ</t>
    </rPh>
    <rPh sb="43" eb="45">
      <t>カイショウ</t>
    </rPh>
    <phoneticPr fontId="6"/>
  </si>
  <si>
    <t>・三菱UFJニコスお知らせ（2018.12.11）（2018.12.13）
・日本経済新聞（2018.12.14）</t>
    <rPh sb="10" eb="11">
      <t>シ</t>
    </rPh>
    <rPh sb="39" eb="41">
      <t>ニホン</t>
    </rPh>
    <rPh sb="41" eb="43">
      <t>ケイザイ</t>
    </rPh>
    <rPh sb="43" eb="45">
      <t>シンブン</t>
    </rPh>
    <phoneticPr fontId="6"/>
  </si>
  <si>
    <t>三菱UFJ信託銀行　勘定系/情報系システム</t>
    <rPh sb="0" eb="2">
      <t>ミツビシ</t>
    </rPh>
    <rPh sb="5" eb="7">
      <t>シンタク</t>
    </rPh>
    <rPh sb="7" eb="9">
      <t>ギンコウ</t>
    </rPh>
    <rPh sb="10" eb="12">
      <t>カンジョウ</t>
    </rPh>
    <rPh sb="12" eb="13">
      <t>ケイ</t>
    </rPh>
    <rPh sb="14" eb="17">
      <t>ジョウホウケイ</t>
    </rPh>
    <phoneticPr fontId="6"/>
  </si>
  <si>
    <t>早朝</t>
    <rPh sb="0" eb="2">
      <t>ソウチョウ</t>
    </rPh>
    <phoneticPr fontId="6"/>
  </si>
  <si>
    <t>インターネットバンキングが利用できない。全国48店舗のATM約130台、提携する他の金融機関や郵便局、コンビニエンスストアなどのATMでも取引できず。</t>
    <phoneticPr fontId="6"/>
  </si>
  <si>
    <t>勘定系システム定期保守作業時の不備、その復旧作業時の不備による情報系システムの不具合が要因。今後、システム運用の作業フローの見直しとフローの検証を行う。</t>
    <rPh sb="0" eb="2">
      <t>カンジョウ</t>
    </rPh>
    <rPh sb="2" eb="3">
      <t>ケイ</t>
    </rPh>
    <rPh sb="7" eb="9">
      <t>テイキ</t>
    </rPh>
    <rPh sb="9" eb="11">
      <t>ホシュ</t>
    </rPh>
    <rPh sb="11" eb="13">
      <t>サギョウ</t>
    </rPh>
    <rPh sb="13" eb="14">
      <t>ジ</t>
    </rPh>
    <rPh sb="15" eb="17">
      <t>フビ</t>
    </rPh>
    <rPh sb="20" eb="22">
      <t>フッキュウ</t>
    </rPh>
    <rPh sb="22" eb="24">
      <t>サギョウ</t>
    </rPh>
    <rPh sb="24" eb="25">
      <t>ジ</t>
    </rPh>
    <rPh sb="26" eb="28">
      <t>フビ</t>
    </rPh>
    <rPh sb="31" eb="34">
      <t>ジョウホウケイ</t>
    </rPh>
    <rPh sb="39" eb="42">
      <t>フグアイ</t>
    </rPh>
    <rPh sb="43" eb="45">
      <t>ヨウイン</t>
    </rPh>
    <rPh sb="46" eb="48">
      <t>コンゴ</t>
    </rPh>
    <rPh sb="53" eb="55">
      <t>ウンヨウ</t>
    </rPh>
    <rPh sb="56" eb="58">
      <t>サギョウ</t>
    </rPh>
    <rPh sb="62" eb="64">
      <t>ミナオ</t>
    </rPh>
    <rPh sb="70" eb="72">
      <t>ケンショウ</t>
    </rPh>
    <rPh sb="73" eb="74">
      <t>オコナ</t>
    </rPh>
    <phoneticPr fontId="6"/>
  </si>
  <si>
    <t>・三菱UFJ信託銀行お知らせ（2018.12.19）（2019.1.16）
・日本経済新聞電子版（2018.12.19）
・読売オンライン（2019.1.16）</t>
    <rPh sb="1" eb="3">
      <t>ミツビシ</t>
    </rPh>
    <rPh sb="6" eb="8">
      <t>シンタク</t>
    </rPh>
    <rPh sb="8" eb="10">
      <t>ギンコウ</t>
    </rPh>
    <rPh sb="11" eb="12">
      <t>シ</t>
    </rPh>
    <rPh sb="39" eb="41">
      <t>ニホン</t>
    </rPh>
    <rPh sb="41" eb="43">
      <t>ケイザイ</t>
    </rPh>
    <rPh sb="43" eb="45">
      <t>シンブン</t>
    </rPh>
    <rPh sb="45" eb="47">
      <t>デンシ</t>
    </rPh>
    <rPh sb="47" eb="48">
      <t>バン</t>
    </rPh>
    <rPh sb="62" eb="64">
      <t>ヨミウリ</t>
    </rPh>
    <phoneticPr fontId="6"/>
  </si>
  <si>
    <t>りそな銀行</t>
    <rPh sb="3" eb="5">
      <t>ギンコウ</t>
    </rPh>
    <phoneticPr fontId="6"/>
  </si>
  <si>
    <t>インターネットバンキングやATM、店舗窓口など、すべてのシステムで他行口座に振り込めない状態になっていた</t>
    <phoneticPr fontId="6"/>
  </si>
  <si>
    <t>正午ごろに発生した障害は2時間程度で復旧した。原因は振り込みシステムの設定の不具合。</t>
    <phoneticPr fontId="6"/>
  </si>
  <si>
    <t>・りそな銀行お知らせ（2019.12.20）
・日本経済新聞電子版（2018.12.20）
・朝日新聞デジタル（2018.12.20）
・読売オンライン（2018.12.20）</t>
    <rPh sb="4" eb="6">
      <t>ギンコウ</t>
    </rPh>
    <rPh sb="7" eb="8">
      <t>シ</t>
    </rPh>
    <rPh sb="24" eb="26">
      <t>ニホン</t>
    </rPh>
    <rPh sb="26" eb="28">
      <t>ケイザイ</t>
    </rPh>
    <rPh sb="28" eb="30">
      <t>シンブン</t>
    </rPh>
    <rPh sb="30" eb="32">
      <t>デンシ</t>
    </rPh>
    <rPh sb="32" eb="33">
      <t>バン</t>
    </rPh>
    <rPh sb="47" eb="49">
      <t>アサヒ</t>
    </rPh>
    <rPh sb="49" eb="51">
      <t>シンブン</t>
    </rPh>
    <rPh sb="69" eb="71">
      <t>ヨミウリ</t>
    </rPh>
    <phoneticPr fontId="6"/>
  </si>
  <si>
    <t>国土交通省　車検証システム</t>
    <rPh sb="0" eb="2">
      <t>コクド</t>
    </rPh>
    <rPh sb="2" eb="5">
      <t>コウツウショウ</t>
    </rPh>
    <rPh sb="6" eb="9">
      <t>シャケンショウ</t>
    </rPh>
    <phoneticPr fontId="6"/>
  </si>
  <si>
    <t>全国に93ある運輸支局・自動車検査登録事務所で車検証を発行できなくなった。</t>
    <phoneticPr fontId="6"/>
  </si>
  <si>
    <t>同日朝から情報処理システムに障害が発生し、同日12時45分に復旧した。各地で車検証の発行を再開している。</t>
    <rPh sb="25" eb="26">
      <t>ジ</t>
    </rPh>
    <rPh sb="28" eb="29">
      <t>フン</t>
    </rPh>
    <phoneticPr fontId="6"/>
  </si>
  <si>
    <t>・国土交通省報道・広報（2018.12.25）
・読売オンライン（2018.12.25）
・朝日新聞デジタル（2018.12.25）</t>
    <rPh sb="1" eb="3">
      <t>コクド</t>
    </rPh>
    <rPh sb="3" eb="6">
      <t>コウツウショウ</t>
    </rPh>
    <rPh sb="6" eb="8">
      <t>ホウドウ</t>
    </rPh>
    <rPh sb="9" eb="11">
      <t>コウホウ</t>
    </rPh>
    <rPh sb="46" eb="48">
      <t>アサヒ</t>
    </rPh>
    <rPh sb="48" eb="50">
      <t>シンブン</t>
    </rPh>
    <phoneticPr fontId="6"/>
  </si>
  <si>
    <t>筑波大病院　ネットワーク</t>
    <rPh sb="0" eb="3">
      <t>ツクバダイ</t>
    </rPh>
    <rPh sb="3" eb="5">
      <t>ビョウイン</t>
    </rPh>
    <phoneticPr fontId="6"/>
  </si>
  <si>
    <t>27日正午から夕方まで電子カルテが使えなくなった。患者約１千人の会計処理もできなくなり、８２人の患者の画像検査ができなかった。救急の受け入れも一時断った</t>
    <phoneticPr fontId="6"/>
  </si>
  <si>
    <t>院内ネットワークシステムに27日朝から障害が発生し、同日9時ごろから電子カルテに検査画像が表示されないなどの不調が出始め、同日正午から夕方まで電子カルテが使えなくなった。検査画像が表示されない障害は、同日21時過ぎに回復した。</t>
    <phoneticPr fontId="6"/>
  </si>
  <si>
    <t>・茨城新聞（2018.12.28）
・朝日新聞（2018.12.29）
・読売新聞（2018.12.29）</t>
    <rPh sb="1" eb="3">
      <t>イバラキ</t>
    </rPh>
    <rPh sb="3" eb="5">
      <t>シンブン</t>
    </rPh>
    <rPh sb="37" eb="39">
      <t>ヨミウリ</t>
    </rPh>
    <rPh sb="39" eb="41">
      <t>シンブン</t>
    </rPh>
    <phoneticPr fontId="6"/>
  </si>
  <si>
    <t>船橋市　財務システム</t>
    <rPh sb="0" eb="3">
      <t>フナバシシ</t>
    </rPh>
    <phoneticPr fontId="3"/>
  </si>
  <si>
    <t>6月分の心身障害者扶養年金について、本来支給すべき同29日に支給できなかった。対象の受給者は141人で支給額は計322万円。</t>
    <phoneticPr fontId="6"/>
  </si>
  <si>
    <t>市の財務システムは支給日が毎月10日に自動設定されるので、職員が月末に修正しているが、今回は忘れてしまった。</t>
    <phoneticPr fontId="6"/>
  </si>
  <si>
    <t>・毎日新聞（2018.7.3）
※障害発生は、報道された日</t>
    <rPh sb="1" eb="3">
      <t>マイニチ</t>
    </rPh>
    <rPh sb="3" eb="5">
      <t>シンブン</t>
    </rPh>
    <phoneticPr fontId="3"/>
  </si>
  <si>
    <t>広島市防災情報共有システム</t>
    <rPh sb="0" eb="3">
      <t>ヒロシマシ</t>
    </rPh>
    <rPh sb="3" eb="5">
      <t>ボウサイ</t>
    </rPh>
    <rPh sb="5" eb="7">
      <t>ジョウホウ</t>
    </rPh>
    <rPh sb="7" eb="9">
      <t>キョウユウ</t>
    </rPh>
    <phoneticPr fontId="6"/>
  </si>
  <si>
    <t>市内全域で避難指示を市民に伝える緊急速報メールが一時配信できず、特別警報から最大40分遅れた。</t>
    <phoneticPr fontId="6"/>
  </si>
  <si>
    <t>6日19時40分気象庁が大雨特別警報を発表したので、緊急速報メール、一斉避難指示の発令を決めた。しかし、配信メール作成中に画面が固まったり、文面が消えたりするトラブルが発生。原因は、サーバの負荷増ではないかとのこと。</t>
    <rPh sb="44" eb="45">
      <t>キ</t>
    </rPh>
    <rPh sb="95" eb="97">
      <t>フカ</t>
    </rPh>
    <phoneticPr fontId="6"/>
  </si>
  <si>
    <t>・毎日新聞（2018.8.1）</t>
    <rPh sb="1" eb="3">
      <t>マイニチ</t>
    </rPh>
    <rPh sb="3" eb="5">
      <t>シンブン</t>
    </rPh>
    <phoneticPr fontId="3"/>
  </si>
  <si>
    <t>白山市</t>
    <rPh sb="0" eb="2">
      <t>ハクサン</t>
    </rPh>
    <rPh sb="2" eb="3">
      <t>シ</t>
    </rPh>
    <phoneticPr fontId="6"/>
  </si>
  <si>
    <t>今年2～5月分の心身障害者医療給付金を計約416万円（333人分）多く支給した。</t>
    <phoneticPr fontId="6"/>
  </si>
  <si>
    <t>6月中旬に同月支給分を確認した際にプログラムエラーが判明した。委託業者が他の自治体のシステムを改修した際、誤って白山市のプログラムにも同じ処理を施したため。</t>
    <phoneticPr fontId="6"/>
  </si>
  <si>
    <t>・毎日新聞（2018.7.10）
※障害発生は、報道された日</t>
    <rPh sb="1" eb="3">
      <t>マイニチ</t>
    </rPh>
    <rPh sb="3" eb="5">
      <t>シンブン</t>
    </rPh>
    <phoneticPr fontId="3"/>
  </si>
  <si>
    <t>岡山県防災情報メール配信</t>
    <rPh sb="0" eb="2">
      <t>オカヤマ</t>
    </rPh>
    <rPh sb="2" eb="3">
      <t>ケン</t>
    </rPh>
    <rPh sb="3" eb="5">
      <t>ボウサイ</t>
    </rPh>
    <rPh sb="5" eb="7">
      <t>ジョウホウ</t>
    </rPh>
    <rPh sb="10" eb="12">
      <t>ハイシン</t>
    </rPh>
    <phoneticPr fontId="6"/>
  </si>
  <si>
    <t>気象警報や避難情報などを配信する県の「おかやま防災情報メール」で延べ約192万件のメール配信が最大約2時間遅れた。登録者約6万4千人の大半に影響。</t>
    <phoneticPr fontId="6"/>
  </si>
  <si>
    <t>防災情報メールを6日18時半～7日11時半ごろに配信したが、配信件数が激増したため一部のサーバーが迷惑メールと勘違いし、処理待ちの状態となった。その.ため、配信が遅れた。</t>
    <rPh sb="0" eb="2">
      <t>ボウサイ</t>
    </rPh>
    <rPh sb="2" eb="4">
      <t>ジョウホウ</t>
    </rPh>
    <rPh sb="78" eb="80">
      <t>ハイシン</t>
    </rPh>
    <rPh sb="81" eb="82">
      <t>オク</t>
    </rPh>
    <phoneticPr fontId="6"/>
  </si>
  <si>
    <t>・山陽新聞（2018.7.12）</t>
    <rPh sb="1" eb="3">
      <t>サンヨウ</t>
    </rPh>
    <rPh sb="3" eb="5">
      <t>シンブン</t>
    </rPh>
    <phoneticPr fontId="6"/>
  </si>
  <si>
    <t>一宮市児童手当</t>
    <rPh sb="0" eb="2">
      <t>イチノミヤ</t>
    </rPh>
    <rPh sb="2" eb="3">
      <t>シ</t>
    </rPh>
    <rPh sb="3" eb="5">
      <t>ジドウ</t>
    </rPh>
    <rPh sb="5" eb="7">
      <t>テアテ</t>
    </rPh>
    <phoneticPr fontId="6"/>
  </si>
  <si>
    <t>児童手当及び児童扶養手当の支給額において、一部の対象者に対し、本来支給すべき額よりも少ない額を支給した。</t>
    <phoneticPr fontId="6"/>
  </si>
  <si>
    <t>先物取引に係る雑所得等の金額で繰越損失控除が正しく計算されていないプログラムミスのため、所得判定に誤りがあることが判明した。</t>
    <phoneticPr fontId="6"/>
  </si>
  <si>
    <t>・一宮市お知らせ（2018.8.23）
・毎日新聞地方版（2018.8.24）</t>
    <rPh sb="1" eb="4">
      <t>イチノミヤシ</t>
    </rPh>
    <rPh sb="5" eb="6">
      <t>シ</t>
    </rPh>
    <rPh sb="21" eb="23">
      <t>マイニチ</t>
    </rPh>
    <rPh sb="23" eb="25">
      <t>シンブン</t>
    </rPh>
    <rPh sb="25" eb="27">
      <t>チホウ</t>
    </rPh>
    <rPh sb="27" eb="28">
      <t>バン</t>
    </rPh>
    <phoneticPr fontId="6"/>
  </si>
  <si>
    <t>大阪市住民基本台帳等事務システム</t>
    <phoneticPr fontId="6"/>
  </si>
  <si>
    <t>住民基本台帳等事務システムを用いる業務ができず。郵送による対応への切り替えもしくは後日改めて来庁をお願いする等の対応をした。</t>
    <phoneticPr fontId="6"/>
  </si>
  <si>
    <t>住民基本台帳等事務システムサーバにおいて障害が発生したため、住民基本台帳等事務システムを用いた業務を停止した。</t>
    <phoneticPr fontId="6"/>
  </si>
  <si>
    <t>・大阪市報道発表（2018.9.27）</t>
    <rPh sb="1" eb="4">
      <t>オオサカシ</t>
    </rPh>
    <rPh sb="4" eb="6">
      <t>ホウドウ</t>
    </rPh>
    <rPh sb="6" eb="8">
      <t>ハッピョウ</t>
    </rPh>
    <phoneticPr fontId="6"/>
  </si>
  <si>
    <t>福岡市　メールシステム</t>
    <rPh sb="0" eb="3">
      <t>フクオカシ</t>
    </rPh>
    <phoneticPr fontId="6"/>
  </si>
  <si>
    <t>市役所と外部とのインターネット経由のメール送受信ができなくなった。</t>
    <phoneticPr fontId="6"/>
  </si>
  <si>
    <t>障害発生期間中のメールは順次受信し、障害発生中に送るべきメールについても再送信した。</t>
    <phoneticPr fontId="6"/>
  </si>
  <si>
    <t>・NET IB NEWS（2018.11.13）</t>
    <phoneticPr fontId="6"/>
  </si>
  <si>
    <t>台東区　国民健康保険料収納システム</t>
    <rPh sb="0" eb="3">
      <t>タイトウク</t>
    </rPh>
    <phoneticPr fontId="6"/>
  </si>
  <si>
    <t>10,160名の督促状兼納付書を使用したコンビニエンスストアでの国民健康保険料の支払いが行えない状況となった。</t>
    <phoneticPr fontId="6"/>
  </si>
  <si>
    <t>平成30年11月20日付で発送した、国民健康保険料督促状兼納付書でコンビニエンスストアで支払う有効期限の設定に誤りがあることが判明した。</t>
    <phoneticPr fontId="6"/>
  </si>
  <si>
    <t>・台東区プレスリリース（2018.11.22）</t>
    <rPh sb="1" eb="4">
      <t>タイトウク</t>
    </rPh>
    <phoneticPr fontId="6"/>
  </si>
  <si>
    <t>大分市　</t>
    <rPh sb="0" eb="3">
      <t>オオイタシ</t>
    </rPh>
    <phoneticPr fontId="6"/>
  </si>
  <si>
    <t>児童手当など４つの手当の支給額において、一部の対象者に対し、本来支給すべき額よりも少ない額を支給していた。</t>
    <phoneticPr fontId="6"/>
  </si>
  <si>
    <t>2012年から7年間、気づかず。パソコンのプログラムミス。2011年以前はデータが残っておらず、対象者に申し出を呼びかけた。</t>
    <rPh sb="4" eb="5">
      <t>ネン</t>
    </rPh>
    <rPh sb="8" eb="9">
      <t>ネン</t>
    </rPh>
    <rPh sb="9" eb="10">
      <t>カン</t>
    </rPh>
    <rPh sb="11" eb="12">
      <t>キ</t>
    </rPh>
    <rPh sb="33" eb="34">
      <t>ネン</t>
    </rPh>
    <rPh sb="34" eb="36">
      <t>イゼン</t>
    </rPh>
    <rPh sb="41" eb="42">
      <t>ノコ</t>
    </rPh>
    <rPh sb="48" eb="51">
      <t>タイショウシャ</t>
    </rPh>
    <rPh sb="52" eb="53">
      <t>モウ</t>
    </rPh>
    <rPh sb="54" eb="55">
      <t>デ</t>
    </rPh>
    <rPh sb="56" eb="57">
      <t>ヨ</t>
    </rPh>
    <phoneticPr fontId="6"/>
  </si>
  <si>
    <t>・毎日新聞（2018.11.2９）
・OBS大分放送（2018.11.28）
・大分合同新聞（2018.11.29）
※障害発生は、報道された日</t>
    <rPh sb="1" eb="3">
      <t>マイニチ</t>
    </rPh>
    <rPh sb="3" eb="5">
      <t>シンブン</t>
    </rPh>
    <rPh sb="22" eb="24">
      <t>オオイタ</t>
    </rPh>
    <rPh sb="24" eb="26">
      <t>ホウソウ</t>
    </rPh>
    <rPh sb="40" eb="42">
      <t>オオイタ</t>
    </rPh>
    <rPh sb="42" eb="44">
      <t>ゴウドウ</t>
    </rPh>
    <rPh sb="44" eb="46">
      <t>シンブン</t>
    </rPh>
    <phoneticPr fontId="6"/>
  </si>
  <si>
    <t>福島市　事業所障害福祉サービス</t>
    <rPh sb="0" eb="3">
      <t>フクシマシ</t>
    </rPh>
    <rPh sb="4" eb="7">
      <t>ジギョウショ</t>
    </rPh>
    <rPh sb="7" eb="9">
      <t>ショウガイ</t>
    </rPh>
    <rPh sb="9" eb="11">
      <t>フクシ</t>
    </rPh>
    <phoneticPr fontId="6"/>
  </si>
  <si>
    <t>介護給付費を延べ9事業所に誤って支払っていた。2013年7月から今年9月まで、5事業所に計約1150万円多く支払い、4事業所に計約810万円を少なく支払っていた。</t>
    <phoneticPr fontId="6"/>
  </si>
  <si>
    <t>事業者が障害者の「障害支援区分」をシステムに誤入力し、その誤った区分で算出した請求額を市がそのまま支払っていた。今年9月の更新事務で誤りに気付き、判明した。</t>
    <rPh sb="0" eb="3">
      <t>ジギョウシャ</t>
    </rPh>
    <phoneticPr fontId="6"/>
  </si>
  <si>
    <t>入力ミス</t>
    <rPh sb="0" eb="2">
      <t>ニュウリョク</t>
    </rPh>
    <phoneticPr fontId="6"/>
  </si>
  <si>
    <t>・福島民報（2018.11.30）
※障害発生は、報道された日</t>
    <rPh sb="1" eb="3">
      <t>フクシマ</t>
    </rPh>
    <rPh sb="3" eb="5">
      <t>ミンポウ</t>
    </rPh>
    <phoneticPr fontId="6"/>
  </si>
  <si>
    <t>神戸市　税務システム</t>
    <rPh sb="0" eb="3">
      <t>コウベシ</t>
    </rPh>
    <rPh sb="4" eb="6">
      <t>ゼイム</t>
    </rPh>
    <phoneticPr fontId="6"/>
  </si>
  <si>
    <t>約50人の税証明などが発行できなかった。軽自動車登録業務でも3事業者が影響を受けた。</t>
    <phoneticPr fontId="6"/>
  </si>
  <si>
    <t>7時ごろに障害を確認。原因の調査や復旧の対応を始め、10時8分システムを起動した。前日の夜間処理が終わらなかったことにより障害になった可能性が高いとのこと。</t>
    <rPh sb="44" eb="46">
      <t>ヤカン</t>
    </rPh>
    <rPh sb="49" eb="50">
      <t>オ</t>
    </rPh>
    <phoneticPr fontId="6"/>
  </si>
  <si>
    <t>・神戸経済ニュース（2018.12.13）</t>
    <rPh sb="1" eb="3">
      <t>コウベ</t>
    </rPh>
    <rPh sb="3" eb="5">
      <t>ケイザイ</t>
    </rPh>
    <phoneticPr fontId="6"/>
  </si>
  <si>
    <t>リコー製のマルチコピー機を設置している店舗において、住民票の写しや税証明等のコンビニ交付サービスが利用できなくなった。</t>
    <phoneticPr fontId="6"/>
  </si>
  <si>
    <t>コンビニ交付サービスを自治体に提供している地方公共団体情報システム機構等において調査を実施。</t>
    <rPh sb="43" eb="45">
      <t>ジッシ</t>
    </rPh>
    <phoneticPr fontId="6"/>
  </si>
  <si>
    <t>・大阪市報道発表（2018.12.19）</t>
    <rPh sb="1" eb="4">
      <t>オオサカシ</t>
    </rPh>
    <phoneticPr fontId="6"/>
  </si>
  <si>
    <t>神戸市　住民記録システム</t>
    <rPh sb="0" eb="3">
      <t>コウベシ</t>
    </rPh>
    <rPh sb="4" eb="6">
      <t>ジュウミン</t>
    </rPh>
    <rPh sb="6" eb="8">
      <t>キロク</t>
    </rPh>
    <phoneticPr fontId="6"/>
  </si>
  <si>
    <t>約100件の引越手続きや印鑑登録など新規受付けが入力不能となった。</t>
    <phoneticPr fontId="6"/>
  </si>
  <si>
    <t>一部の窓口業務が同日開庁時から10時半ごろまでストップした。</t>
    <phoneticPr fontId="6"/>
  </si>
  <si>
    <t>・神戸新聞（2018.12.25）</t>
    <rPh sb="1" eb="3">
      <t>コウベ</t>
    </rPh>
    <rPh sb="3" eb="5">
      <t>シンブン</t>
    </rPh>
    <phoneticPr fontId="6"/>
  </si>
  <si>
    <t>ローソン銀行</t>
    <rPh sb="4" eb="6">
      <t>ギンコウ</t>
    </rPh>
    <phoneticPr fontId="6"/>
  </si>
  <si>
    <t>ローソンのコンビニエンスストアなどに設置しているＡＴＭすべてで、ＶＩＳＡやマスターカードなど海外発行ブランドのカードを使った日本円の引き出しができなくなった。</t>
    <phoneticPr fontId="6"/>
  </si>
  <si>
    <t>システム障害により同行ＡＴＭで海外発行のカードが一時利用できなくなったと発表した。利用できなかったのは同日午前７時から10時25分までで、現在は復旧している。ＡＴＭネットワーク機器の一部に不具合が発生したのが原因</t>
    <phoneticPr fontId="6"/>
  </si>
  <si>
    <t>・日本経済新聞電子版（2019.1.2）</t>
    <rPh sb="1" eb="3">
      <t>ニホン</t>
    </rPh>
    <rPh sb="3" eb="5">
      <t>ケイザイ</t>
    </rPh>
    <rPh sb="5" eb="7">
      <t>シンブン</t>
    </rPh>
    <rPh sb="7" eb="9">
      <t>デンシ</t>
    </rPh>
    <rPh sb="9" eb="10">
      <t>バン</t>
    </rPh>
    <phoneticPr fontId="6"/>
  </si>
  <si>
    <t>ゆうちょ銀行</t>
    <rPh sb="4" eb="6">
      <t>ギンコウ</t>
    </rPh>
    <phoneticPr fontId="6"/>
  </si>
  <si>
    <t>トラブルが起きた期間に提携金融機関のカードの取り扱いは約15万6千件あり、うちカードが取り込まれた事象は981件発生。</t>
    <phoneticPr fontId="6"/>
  </si>
  <si>
    <t>ファミリーマートなどに設置しているゆうちょ銀の小型ＡＴＭで暗証番号の入力などを間違えた際、一部の提携金融機関のカードが取り込まれてしまう不具合が起きていた。昨年末に実施したシステム更改が原因と分かり、修正したという。</t>
    <phoneticPr fontId="6"/>
  </si>
  <si>
    <t>・ゆうちょ銀行お知らせ（2019.1.4）
・共同通信（2019.1.5）</t>
    <rPh sb="5" eb="7">
      <t>ギンコウ</t>
    </rPh>
    <rPh sb="8" eb="9">
      <t>シ</t>
    </rPh>
    <rPh sb="23" eb="25">
      <t>キョウドウ</t>
    </rPh>
    <rPh sb="25" eb="27">
      <t>ツウシン</t>
    </rPh>
    <phoneticPr fontId="6"/>
  </si>
  <si>
    <t>SBI証券</t>
    <rPh sb="3" eb="5">
      <t>ショウケン</t>
    </rPh>
    <phoneticPr fontId="6"/>
  </si>
  <si>
    <t>株取引のアプリにログインできなくなった。</t>
    <phoneticPr fontId="6"/>
  </si>
  <si>
    <t>株取引のアプリにログインできなくなるシステム障害が発生。1月15日19時30分の障害はデータベース機器の異常が原因。</t>
    <rPh sb="29" eb="30">
      <t>ガツ</t>
    </rPh>
    <rPh sb="32" eb="33">
      <t>ヒ</t>
    </rPh>
    <rPh sb="35" eb="36">
      <t>ジ</t>
    </rPh>
    <rPh sb="38" eb="39">
      <t>フン</t>
    </rPh>
    <rPh sb="40" eb="42">
      <t>ショウガイ</t>
    </rPh>
    <rPh sb="55" eb="57">
      <t>ゲンイン</t>
    </rPh>
    <phoneticPr fontId="6"/>
  </si>
  <si>
    <t xml:space="preserve">ハードウェア障害
</t>
    <rPh sb="6" eb="8">
      <t>ショウガイ</t>
    </rPh>
    <phoneticPr fontId="6"/>
  </si>
  <si>
    <t>・朝日新聞デジタル（2019.1.16）
・日本経済新聞電子版（2019.1.16）
・日本経済新聞電子版（2019.1.17）</t>
    <rPh sb="22" eb="24">
      <t>ニホン</t>
    </rPh>
    <rPh sb="24" eb="26">
      <t>ケイザイ</t>
    </rPh>
    <rPh sb="26" eb="28">
      <t>シンブン</t>
    </rPh>
    <rPh sb="28" eb="30">
      <t>デンシ</t>
    </rPh>
    <rPh sb="30" eb="31">
      <t>バン</t>
    </rPh>
    <phoneticPr fontId="6"/>
  </si>
  <si>
    <t>SBI証券</t>
    <phoneticPr fontId="6"/>
  </si>
  <si>
    <t>株取引のアプリにログインできなくなるシステム障害が発生。1月16日9時00分の障害は異常に伴う不要なデータが残ったのが原因。</t>
    <rPh sb="59" eb="61">
      <t>ゲンイン</t>
    </rPh>
    <phoneticPr fontId="6"/>
  </si>
  <si>
    <t>作業ミス</t>
    <phoneticPr fontId="6"/>
  </si>
  <si>
    <t>・朝日新聞デジタル（2019.1.16）
・日本経済新聞電子版（2019.1.16）
・日本経済新聞電子版（2019.1.17）</t>
    <phoneticPr fontId="6"/>
  </si>
  <si>
    <t>JAL国際線チェックインシステム</t>
    <phoneticPr fontId="6"/>
  </si>
  <si>
    <t>成田、羽田、中部、関西の4空港で搭乗手続きが遅くなるなどの影響が出た。</t>
    <phoneticPr fontId="6"/>
  </si>
  <si>
    <t>端末の反応が鈍くなる障害が発生した。成田空港では、チェックインを手作業に切り替えて対応。チェックイン端末を結ぶネットワークに障害が起きた。</t>
    <phoneticPr fontId="6"/>
  </si>
  <si>
    <t>・共同通信（2019.1.24）
・時事通信（2019.1.24）</t>
    <rPh sb="1" eb="3">
      <t>キョウドウ</t>
    </rPh>
    <rPh sb="3" eb="5">
      <t>ツウシン</t>
    </rPh>
    <rPh sb="18" eb="20">
      <t>ジジ</t>
    </rPh>
    <rPh sb="20" eb="22">
      <t>ツウシン</t>
    </rPh>
    <phoneticPr fontId="6"/>
  </si>
  <si>
    <t>ANA</t>
    <phoneticPr fontId="6"/>
  </si>
  <si>
    <t>クレジットカード決済およびマイル関連機能などのサービスが利用できない状況になった。</t>
    <phoneticPr fontId="6"/>
  </si>
  <si>
    <t>システム不具合が発生。 1月30日までに航空券の購入期限を迎える予約については、31日23:59まで購入期限の延長を行う。</t>
    <rPh sb="4" eb="7">
      <t>フグアイ</t>
    </rPh>
    <rPh sb="8" eb="10">
      <t>ハッセイ</t>
    </rPh>
    <phoneticPr fontId="6"/>
  </si>
  <si>
    <t>・Yahoo Japan緊急・被害状況（2019.1.30）</t>
    <rPh sb="12" eb="14">
      <t>キンキュウ</t>
    </rPh>
    <rPh sb="15" eb="17">
      <t>ヒガイ</t>
    </rPh>
    <rPh sb="17" eb="19">
      <t>ジョウキョウ</t>
    </rPh>
    <phoneticPr fontId="6"/>
  </si>
  <si>
    <t>新生銀行</t>
    <rPh sb="0" eb="2">
      <t>シンセイ</t>
    </rPh>
    <rPh sb="2" eb="4">
      <t>ギンコウ</t>
    </rPh>
    <phoneticPr fontId="6"/>
  </si>
  <si>
    <t>同行のキャッシュカードを使った預金の引き出しなどの取引ができない。この時間帯に同行のキャッシュカードで引き出しの操作をした顧客の一部では、現金を受け取れないのにデータ上の預金残高が減るトラブルも起きた。</t>
    <phoneticPr fontId="6"/>
  </si>
  <si>
    <t>同行のシステム機器の一部でトラブルが起きたという。この時間帯に取引をした一部の顧客の残高で整合がとれなくなった。また、定期預金に関わる操作をインターネットバンキングで行うと、不具合が起きる可能性があるとも。２日未明に残高の食い違いを解消した。同行は2019年1月、約17年ぶりに勘定系を全面刷新したばかり。</t>
    <rPh sb="121" eb="123">
      <t>ドウコウ</t>
    </rPh>
    <phoneticPr fontId="6"/>
  </si>
  <si>
    <t>・朝日新聞デジタル（2019.2.2）
・奈良新聞（2019.2.2）
・日本経済新聞電子版（2019.2.4）</t>
    <rPh sb="1" eb="3">
      <t>アサヒ</t>
    </rPh>
    <rPh sb="3" eb="5">
      <t>シンブン</t>
    </rPh>
    <rPh sb="21" eb="23">
      <t>ナラ</t>
    </rPh>
    <rPh sb="23" eb="25">
      <t>シンブン</t>
    </rPh>
    <phoneticPr fontId="6"/>
  </si>
  <si>
    <t>日本カードネットワーク</t>
    <rPh sb="0" eb="2">
      <t>ニホン</t>
    </rPh>
    <phoneticPr fontId="6"/>
  </si>
  <si>
    <t>JCBなど、一部の加盟店でカードが利用できなくなった。</t>
    <phoneticPr fontId="6"/>
  </si>
  <si>
    <t>カード決済のシステムを運営している日本カードネットワーク（東京）の通信網に障害が起こり、決済ができなくなった。同じネットワークを利用するクレジットカードで広く障害が起こった。</t>
    <phoneticPr fontId="6"/>
  </si>
  <si>
    <t>・共同通信（2019.2.3）
・日本経済新聞（2019.2.5）</t>
    <rPh sb="1" eb="3">
      <t>キョウドウ</t>
    </rPh>
    <rPh sb="3" eb="5">
      <t>ツウシン</t>
    </rPh>
    <rPh sb="17" eb="19">
      <t>ニホン</t>
    </rPh>
    <rPh sb="19" eb="21">
      <t>ケイザイ</t>
    </rPh>
    <rPh sb="21" eb="23">
      <t>シンブン</t>
    </rPh>
    <phoneticPr fontId="6"/>
  </si>
  <si>
    <t>同行のキャッシュカードを使ってATM（現金自動預け払い機）での入出金などができなくなった。デビットカード機能も使えなくなった。</t>
    <phoneticPr fontId="6"/>
  </si>
  <si>
    <t>・日本経済新聞電子版（2019.2.4）
・日経コンピュータ（2019.2.5）
・Itmedia（2019.2.5）</t>
    <rPh sb="22" eb="24">
      <t>ニッケイ</t>
    </rPh>
    <phoneticPr fontId="6"/>
  </si>
  <si>
    <t>気象庁</t>
    <rPh sb="0" eb="3">
      <t>キショウチョウ</t>
    </rPh>
    <phoneticPr fontId="6"/>
  </si>
  <si>
    <t>気象庁のスーパーコンピューターにシステム障害が発生した。</t>
    <rPh sb="23" eb="25">
      <t>ハッセイ</t>
    </rPh>
    <phoneticPr fontId="6"/>
  </si>
  <si>
    <t>障害の原因は冷却装置の停止。障害の影響で、「数値予報」と呼ばれる気象事業者向けデータの配信が停止していたが、順次再開する。</t>
    <phoneticPr fontId="6"/>
  </si>
  <si>
    <t>・気象庁報道発表（2019.2.5）
・Itmedia（2019.2.5）</t>
    <rPh sb="1" eb="4">
      <t>キショウチョウ</t>
    </rPh>
    <rPh sb="4" eb="8">
      <t>ホウドウハッピョウ</t>
    </rPh>
    <phoneticPr fontId="6"/>
  </si>
  <si>
    <t>ローソン「Loppi（ロッピー）」</t>
    <phoneticPr fontId="6"/>
  </si>
  <si>
    <t xml:space="preserve">ローソンの店頭端末「Loppi（ロッピー）」で予約済みチケットの発券・入金が完了しない事象が約4万件発生。該当する顧客はローソンのレジで代金と引き換えにチケットの発券を受けられないままシステム上は「発券済み」となり、再度Loppiを操作しようとしても発券できない状況に陥った。 </t>
    <phoneticPr fontId="6"/>
  </si>
  <si>
    <t>・日経コンピュータ（2019.2.12）</t>
    <rPh sb="1" eb="3">
      <t>ニッケイ</t>
    </rPh>
    <phoneticPr fontId="6"/>
  </si>
  <si>
    <t>JR各社　自動券売機システム「マルス」</t>
    <rPh sb="2" eb="4">
      <t>カクシャ</t>
    </rPh>
    <rPh sb="5" eb="7">
      <t>ジドウ</t>
    </rPh>
    <rPh sb="7" eb="10">
      <t>ケンバイキ</t>
    </rPh>
    <phoneticPr fontId="6"/>
  </si>
  <si>
    <t>午前</t>
    <rPh sb="0" eb="2">
      <t>ゴゼン</t>
    </rPh>
    <phoneticPr fontId="6"/>
  </si>
  <si>
    <t>新幹線　券売機で往復自由席を購入すると画面が固まった。</t>
    <rPh sb="0" eb="3">
      <t>シンカンセン</t>
    </rPh>
    <rPh sb="4" eb="7">
      <t>ケンバイキ</t>
    </rPh>
    <rPh sb="8" eb="10">
      <t>オウフク</t>
    </rPh>
    <rPh sb="10" eb="13">
      <t>ジユウセキ</t>
    </rPh>
    <rPh sb="14" eb="16">
      <t>コウニュウ</t>
    </rPh>
    <rPh sb="19" eb="21">
      <t>ガメン</t>
    </rPh>
    <rPh sb="22" eb="23">
      <t>カタ</t>
    </rPh>
    <phoneticPr fontId="6"/>
  </si>
  <si>
    <t>３月のダイヤ改定に伴い、１４日夜にシステム改修をしたところ、プログラムに不具合があった。</t>
    <rPh sb="36" eb="39">
      <t>フグアイ</t>
    </rPh>
    <phoneticPr fontId="6"/>
  </si>
  <si>
    <t>・産経ニュース（2015.2.15）
・朝日新聞デジタル（2019.1.19）
・日本経済新聞電子版（2019.2.20）</t>
    <rPh sb="1" eb="3">
      <t>サンケイ</t>
    </rPh>
    <rPh sb="20" eb="22">
      <t>アサヒ</t>
    </rPh>
    <rPh sb="22" eb="24">
      <t>シンブン</t>
    </rPh>
    <phoneticPr fontId="6"/>
  </si>
  <si>
    <t>出光興産　販売管理システム</t>
    <rPh sb="0" eb="2">
      <t>イデミツ</t>
    </rPh>
    <rPh sb="2" eb="4">
      <t>コウサン</t>
    </rPh>
    <rPh sb="5" eb="7">
      <t>ハンバイ</t>
    </rPh>
    <rPh sb="7" eb="9">
      <t>カンリ</t>
    </rPh>
    <phoneticPr fontId="6"/>
  </si>
  <si>
    <t>月末にまとめてガソリン代を支払う大口顧客に対する出光からの請求書の発行業務が滞っているため、「法人顧客からの支払いが遅れ、資金繰りが心配」という販売店が出ている。顧客に対するクレジットカードの支払い請求額が実際の2倍になっている例も相次ぎ報告。</t>
    <phoneticPr fontId="6"/>
  </si>
  <si>
    <t>クレジットカードの安全対策や電子マネーの追加など機能強化のために、出光がシステム改修を実施。ところが、プログラムがうまく作動しなかったことや運用上のミスがあり、1月28日から正常な処理ができなくなったという。</t>
    <phoneticPr fontId="6"/>
  </si>
  <si>
    <t>・日経ビジネス（2019.3.6）
※障害発生は、報道された日</t>
    <rPh sb="1" eb="3">
      <t>ニッケイ</t>
    </rPh>
    <phoneticPr fontId="6"/>
  </si>
  <si>
    <t>キョードー東京　チケット販売サイト</t>
    <rPh sb="5" eb="7">
      <t>トウキョウ</t>
    </rPh>
    <rPh sb="12" eb="14">
      <t>ハンバイ</t>
    </rPh>
    <phoneticPr fontId="6"/>
  </si>
  <si>
    <t>チケット販売サイトでの販売サービスを停止した。この時間帯には約1600件のアクセスがあった。</t>
    <rPh sb="4" eb="6">
      <t>ハンバイ</t>
    </rPh>
    <rPh sb="11" eb="13">
      <t>ハンバイ</t>
    </rPh>
    <rPh sb="18" eb="20">
      <t>テイシ</t>
    </rPh>
    <rPh sb="25" eb="28">
      <t>ジカンタイ</t>
    </rPh>
    <rPh sb="30" eb="31">
      <t>ヤク</t>
    </rPh>
    <rPh sb="35" eb="36">
      <t>ケン</t>
    </rPh>
    <phoneticPr fontId="6"/>
  </si>
  <si>
    <t>利用者がサイトにログインした際に、別の会員の氏名、住所、電話番号などの個人情報が表示された。クレジットカード番号の漏えいはなかった。</t>
    <rPh sb="14" eb="15">
      <t>サイ</t>
    </rPh>
    <rPh sb="22" eb="24">
      <t>シメイ</t>
    </rPh>
    <rPh sb="25" eb="27">
      <t>ジュウショ</t>
    </rPh>
    <rPh sb="28" eb="30">
      <t>デンワ</t>
    </rPh>
    <rPh sb="30" eb="32">
      <t>バンゴウ</t>
    </rPh>
    <rPh sb="35" eb="37">
      <t>コジン</t>
    </rPh>
    <rPh sb="37" eb="39">
      <t>ジョウホウ</t>
    </rPh>
    <rPh sb="54" eb="56">
      <t>バンゴウ</t>
    </rPh>
    <rPh sb="57" eb="58">
      <t>ロウ</t>
    </rPh>
    <phoneticPr fontId="6"/>
  </si>
  <si>
    <t>・日本経済新聞（2019.3.17）</t>
    <rPh sb="1" eb="3">
      <t>ニホン</t>
    </rPh>
    <rPh sb="3" eb="5">
      <t>ケイザイ</t>
    </rPh>
    <rPh sb="5" eb="7">
      <t>シンブン</t>
    </rPh>
    <phoneticPr fontId="6"/>
  </si>
  <si>
    <t>ジェイコム通信障害</t>
    <phoneticPr fontId="6"/>
  </si>
  <si>
    <t>ケーブルテレビでは約１７万５７００世帯、インターネット接続では約６万６４００世帯、固定電話では約４万１４００世帯でサービスが利用できなくなった。</t>
    <phoneticPr fontId="6"/>
  </si>
  <si>
    <t>１６日朝に発生した停電の影響で、電源設備に障害が生じたことが原因。</t>
    <phoneticPr fontId="6"/>
  </si>
  <si>
    <t>・朝日新聞デジタル（2019.1.16）</t>
    <rPh sb="1" eb="3">
      <t>アサヒ</t>
    </rPh>
    <rPh sb="3" eb="5">
      <t>シンブン</t>
    </rPh>
    <phoneticPr fontId="6"/>
  </si>
  <si>
    <t>東武鉄道　券売機</t>
    <rPh sb="0" eb="2">
      <t>トウブ</t>
    </rPh>
    <rPh sb="2" eb="4">
      <t>テツドウ</t>
    </rPh>
    <rPh sb="5" eb="8">
      <t>ケンバイキ</t>
    </rPh>
    <phoneticPr fontId="6"/>
  </si>
  <si>
    <t>16日午後5時発の列車について、午後4時半から販売した分の乗客91人から指定席券の料金計8900円を多く徴収していた。</t>
    <phoneticPr fontId="6"/>
  </si>
  <si>
    <t>16日から指定席券料金を360円に変更し、小児料金180円を新設。これに伴い券売機のプログラムを変更した際、誤って大人460円、小児230円と誤って設定した。</t>
    <rPh sb="71" eb="72">
      <t>アヤマ</t>
    </rPh>
    <phoneticPr fontId="6"/>
  </si>
  <si>
    <t>JAL国内線チェックインシステム</t>
    <rPh sb="4" eb="5">
      <t>ナイ</t>
    </rPh>
    <phoneticPr fontId="6"/>
  </si>
  <si>
    <t>このサービスが使えるはずのスマートフォンやＩＣカードから情報が一時的に読み取れなくなった。この影響で、複数の国内便に最大約３０分の遅れが出た。</t>
    <phoneticPr fontId="6"/>
  </si>
  <si>
    <t>国内の全空港で、チェックインせず保安検査場に直行できる「タッチ＆ゴーサービス」のシステムに不具合が起きた。</t>
    <phoneticPr fontId="6"/>
  </si>
  <si>
    <t>・朝日新聞デジタル（2019.1.18）</t>
    <rPh sb="1" eb="3">
      <t>アサヒ</t>
    </rPh>
    <rPh sb="3" eb="5">
      <t>シンブン</t>
    </rPh>
    <phoneticPr fontId="6"/>
  </si>
  <si>
    <t>J SPORTS
オンデマンドウェブサイト</t>
    <phoneticPr fontId="6"/>
  </si>
  <si>
    <t>障害発生時間帯にログインした2,425件のうち最大で344人のユーザーの個人情報の漏えいが発生し、計237件の商品購入・解約処理のうち8件が他のユーザーのものとして扱われた。またクレジットカード情報の登録変更手続きの際に他のユーザーのIDへのクレジットカード情報の上書きが発生した。</t>
    <rPh sb="4" eb="6">
      <t>ジカン</t>
    </rPh>
    <rPh sb="6" eb="7">
      <t>タイ</t>
    </rPh>
    <rPh sb="19" eb="20">
      <t>ケン</t>
    </rPh>
    <rPh sb="23" eb="25">
      <t>サイダイ</t>
    </rPh>
    <rPh sb="29" eb="30">
      <t>ニン</t>
    </rPh>
    <rPh sb="36" eb="38">
      <t>コジン</t>
    </rPh>
    <rPh sb="38" eb="40">
      <t>ジョウホウ</t>
    </rPh>
    <rPh sb="41" eb="42">
      <t>ロウ</t>
    </rPh>
    <rPh sb="45" eb="47">
      <t>ハッセイ</t>
    </rPh>
    <rPh sb="49" eb="50">
      <t>ケイ</t>
    </rPh>
    <rPh sb="53" eb="54">
      <t>ケン</t>
    </rPh>
    <rPh sb="55" eb="57">
      <t>ショウヒン</t>
    </rPh>
    <rPh sb="57" eb="59">
      <t>コウニュウ</t>
    </rPh>
    <rPh sb="60" eb="62">
      <t>カイヤク</t>
    </rPh>
    <rPh sb="62" eb="64">
      <t>ショリ</t>
    </rPh>
    <rPh sb="68" eb="69">
      <t>ケン</t>
    </rPh>
    <rPh sb="70" eb="71">
      <t>タ</t>
    </rPh>
    <rPh sb="82" eb="83">
      <t>アツカ</t>
    </rPh>
    <rPh sb="97" eb="99">
      <t>ジョウホウ</t>
    </rPh>
    <rPh sb="100" eb="102">
      <t>トウロク</t>
    </rPh>
    <rPh sb="102" eb="104">
      <t>ヘンコウ</t>
    </rPh>
    <rPh sb="104" eb="106">
      <t>テツヅ</t>
    </rPh>
    <rPh sb="108" eb="109">
      <t>サイ</t>
    </rPh>
    <rPh sb="110" eb="111">
      <t>タ</t>
    </rPh>
    <rPh sb="129" eb="131">
      <t>ジョウホウ</t>
    </rPh>
    <rPh sb="132" eb="134">
      <t>ウワガ</t>
    </rPh>
    <rPh sb="136" eb="138">
      <t>ハッセイ</t>
    </rPh>
    <phoneticPr fontId="6"/>
  </si>
  <si>
    <t>システムのキャッシュ処理の不具合により、ログインしたユーザーのセッションが同時間帯にログインした他のユーザーに共有された。</t>
    <rPh sb="10" eb="12">
      <t>ショリ</t>
    </rPh>
    <rPh sb="13" eb="16">
      <t>フグアイ</t>
    </rPh>
    <rPh sb="37" eb="38">
      <t>ドウ</t>
    </rPh>
    <rPh sb="38" eb="41">
      <t>ジカンタイ</t>
    </rPh>
    <rPh sb="48" eb="49">
      <t>ホカ</t>
    </rPh>
    <rPh sb="55" eb="57">
      <t>キョウユウ</t>
    </rPh>
    <phoneticPr fontId="6"/>
  </si>
  <si>
    <t>・J SPORTSお知らせ（2019.3.29）</t>
    <rPh sb="10" eb="11">
      <t>シ</t>
    </rPh>
    <phoneticPr fontId="6"/>
  </si>
  <si>
    <t>TFペイメントサービス
シンカクラウド</t>
    <phoneticPr fontId="6"/>
  </si>
  <si>
    <t>電子マネー決済サービス「シンカクラウド」の決裁端末が設置されている全国約8万カ所にて、決済に時間がかかる、エラーが返るなどの影響が生じた。</t>
    <rPh sb="0" eb="2">
      <t>デンシ</t>
    </rPh>
    <rPh sb="5" eb="7">
      <t>ケッサイ</t>
    </rPh>
    <rPh sb="21" eb="23">
      <t>ケッサイ</t>
    </rPh>
    <rPh sb="23" eb="25">
      <t>タンマツ</t>
    </rPh>
    <rPh sb="26" eb="28">
      <t>セッチ</t>
    </rPh>
    <rPh sb="33" eb="35">
      <t>ゼンコク</t>
    </rPh>
    <rPh sb="35" eb="36">
      <t>ヤク</t>
    </rPh>
    <rPh sb="37" eb="38">
      <t>マン</t>
    </rPh>
    <rPh sb="39" eb="40">
      <t>ショ</t>
    </rPh>
    <rPh sb="43" eb="45">
      <t>ケッサイ</t>
    </rPh>
    <rPh sb="46" eb="48">
      <t>ジカン</t>
    </rPh>
    <rPh sb="57" eb="58">
      <t>カエ</t>
    </rPh>
    <rPh sb="62" eb="64">
      <t>エイキョウ</t>
    </rPh>
    <rPh sb="65" eb="66">
      <t>ショウ</t>
    </rPh>
    <phoneticPr fontId="6"/>
  </si>
  <si>
    <t>・日経xTECH（2019.4.26）</t>
    <phoneticPr fontId="6"/>
  </si>
  <si>
    <t>小田急電鉄</t>
    <rPh sb="0" eb="3">
      <t>オダキュウ</t>
    </rPh>
    <rPh sb="3" eb="5">
      <t>デンテツ</t>
    </rPh>
    <phoneticPr fontId="6"/>
  </si>
  <si>
    <t>全線で運転を見合わせ、1時間半後の運転再開までの間、約15万人に影響が生じた。</t>
    <rPh sb="0" eb="2">
      <t>ゼンセン</t>
    </rPh>
    <rPh sb="3" eb="5">
      <t>ウンテン</t>
    </rPh>
    <rPh sb="6" eb="8">
      <t>ミア</t>
    </rPh>
    <rPh sb="12" eb="14">
      <t>ジカン</t>
    </rPh>
    <rPh sb="14" eb="15">
      <t>ハン</t>
    </rPh>
    <rPh sb="15" eb="16">
      <t>ゴ</t>
    </rPh>
    <rPh sb="17" eb="19">
      <t>ウンテン</t>
    </rPh>
    <rPh sb="19" eb="21">
      <t>サイカイ</t>
    </rPh>
    <rPh sb="24" eb="25">
      <t>アイダ</t>
    </rPh>
    <rPh sb="26" eb="27">
      <t>ヤク</t>
    </rPh>
    <rPh sb="29" eb="31">
      <t>マンニン</t>
    </rPh>
    <rPh sb="32" eb="34">
      <t>エイキョウ</t>
    </rPh>
    <rPh sb="35" eb="36">
      <t>ショウ</t>
    </rPh>
    <phoneticPr fontId="6"/>
  </si>
  <si>
    <t>運輸司令所内の機器の故障により、全線で電車と司令所をつなぐ無線が通じなくなった。</t>
    <rPh sb="0" eb="2">
      <t>ウンユ</t>
    </rPh>
    <rPh sb="2" eb="4">
      <t>シレイ</t>
    </rPh>
    <rPh sb="4" eb="5">
      <t>ショ</t>
    </rPh>
    <rPh sb="5" eb="6">
      <t>ナイ</t>
    </rPh>
    <rPh sb="7" eb="9">
      <t>キキ</t>
    </rPh>
    <rPh sb="10" eb="12">
      <t>コショウ</t>
    </rPh>
    <rPh sb="16" eb="18">
      <t>ゼンセン</t>
    </rPh>
    <rPh sb="19" eb="21">
      <t>デンシャ</t>
    </rPh>
    <rPh sb="22" eb="24">
      <t>シレイ</t>
    </rPh>
    <rPh sb="24" eb="25">
      <t>ショ</t>
    </rPh>
    <rPh sb="29" eb="31">
      <t>ムセン</t>
    </rPh>
    <rPh sb="32" eb="33">
      <t>ツウ</t>
    </rPh>
    <phoneticPr fontId="6"/>
  </si>
  <si>
    <t>・TBSニュース（2019.4.8）
・朝日新聞デジタル（2019.4.8）</t>
    <rPh sb="20" eb="22">
      <t>アサヒ</t>
    </rPh>
    <rPh sb="22" eb="24">
      <t>シンブン</t>
    </rPh>
    <phoneticPr fontId="6"/>
  </si>
  <si>
    <t>イオン銀行</t>
    <rPh sb="3" eb="5">
      <t>ギンコウ</t>
    </rPh>
    <phoneticPr fontId="6"/>
  </si>
  <si>
    <t>障害発生時間帯にて、ATMにおけるイオンカードや海外発行カードによるキャッシング等、一部の取引が利用できなかった。</t>
    <rPh sb="0" eb="2">
      <t>ショウガイ</t>
    </rPh>
    <rPh sb="2" eb="4">
      <t>ハッセイ</t>
    </rPh>
    <rPh sb="4" eb="6">
      <t>ジカン</t>
    </rPh>
    <rPh sb="6" eb="7">
      <t>タイ</t>
    </rPh>
    <rPh sb="24" eb="26">
      <t>カイガイ</t>
    </rPh>
    <rPh sb="26" eb="28">
      <t>ハッコウ</t>
    </rPh>
    <rPh sb="40" eb="41">
      <t>トウ</t>
    </rPh>
    <rPh sb="42" eb="44">
      <t>イチブ</t>
    </rPh>
    <rPh sb="45" eb="47">
      <t>トリヒキ</t>
    </rPh>
    <rPh sb="48" eb="50">
      <t>リヨウ</t>
    </rPh>
    <phoneticPr fontId="6"/>
  </si>
  <si>
    <t>・イオン銀行お知らせ（2019.4.18）</t>
    <rPh sb="4" eb="6">
      <t>ギンコウ</t>
    </rPh>
    <rPh sb="7" eb="8">
      <t>シ</t>
    </rPh>
    <phoneticPr fontId="6"/>
  </si>
  <si>
    <t>日本航空</t>
    <rPh sb="0" eb="2">
      <t>ニホン</t>
    </rPh>
    <rPh sb="2" eb="4">
      <t>コウクウ</t>
    </rPh>
    <phoneticPr fontId="6"/>
  </si>
  <si>
    <t>手荷物を航空機に積み込むシステムで障害が発生し、国内線2便に最大で1時間の遅れが生じた。</t>
    <rPh sb="0" eb="3">
      <t>テニモツ</t>
    </rPh>
    <rPh sb="4" eb="7">
      <t>コウクウキ</t>
    </rPh>
    <rPh sb="8" eb="9">
      <t>ツ</t>
    </rPh>
    <rPh sb="10" eb="11">
      <t>コ</t>
    </rPh>
    <rPh sb="17" eb="19">
      <t>ショウガイ</t>
    </rPh>
    <rPh sb="20" eb="22">
      <t>ハッセイ</t>
    </rPh>
    <rPh sb="24" eb="27">
      <t>コクナイセン</t>
    </rPh>
    <rPh sb="28" eb="29">
      <t>ビン</t>
    </rPh>
    <rPh sb="30" eb="32">
      <t>サイダイ</t>
    </rPh>
    <rPh sb="34" eb="36">
      <t>ジカン</t>
    </rPh>
    <rPh sb="37" eb="38">
      <t>オク</t>
    </rPh>
    <rPh sb="40" eb="41">
      <t>ショウ</t>
    </rPh>
    <phoneticPr fontId="6"/>
  </si>
  <si>
    <t>係員がシステムへの入力内容を間違えた。</t>
    <rPh sb="0" eb="2">
      <t>カカリイン</t>
    </rPh>
    <rPh sb="9" eb="11">
      <t>ニュウリョク</t>
    </rPh>
    <rPh sb="11" eb="13">
      <t>ナイヨウ</t>
    </rPh>
    <rPh sb="14" eb="16">
      <t>マチガ</t>
    </rPh>
    <phoneticPr fontId="6"/>
  </si>
  <si>
    <t>・共同通信（2019.5.1）</t>
    <rPh sb="1" eb="3">
      <t>キョウドウ</t>
    </rPh>
    <rPh sb="3" eb="5">
      <t>ツウシン</t>
    </rPh>
    <phoneticPr fontId="6"/>
  </si>
  <si>
    <t>楽天銀行</t>
    <rPh sb="0" eb="2">
      <t>ラクテン</t>
    </rPh>
    <rPh sb="2" eb="4">
      <t>ギンコウ</t>
    </rPh>
    <phoneticPr fontId="6"/>
  </si>
  <si>
    <t>昼頃</t>
    <rPh sb="0" eb="1">
      <t>ヒル</t>
    </rPh>
    <rPh sb="1" eb="2">
      <t>ゴロ</t>
    </rPh>
    <phoneticPr fontId="6"/>
  </si>
  <si>
    <t>顧客がサイト上の口座にログインできない障害が発生し、700万を超える口座についてサイトからの入出金や振込が利用できなくなった。</t>
    <rPh sb="0" eb="2">
      <t>コキャク</t>
    </rPh>
    <rPh sb="6" eb="7">
      <t>ジョウ</t>
    </rPh>
    <rPh sb="8" eb="10">
      <t>コウザ</t>
    </rPh>
    <rPh sb="19" eb="21">
      <t>ショウガイ</t>
    </rPh>
    <rPh sb="22" eb="24">
      <t>ハッセイ</t>
    </rPh>
    <rPh sb="29" eb="30">
      <t>マン</t>
    </rPh>
    <rPh sb="31" eb="32">
      <t>コ</t>
    </rPh>
    <rPh sb="34" eb="36">
      <t>コウザ</t>
    </rPh>
    <rPh sb="46" eb="49">
      <t>ニュウシュッキン</t>
    </rPh>
    <rPh sb="50" eb="51">
      <t>フ</t>
    </rPh>
    <rPh sb="51" eb="52">
      <t>コ</t>
    </rPh>
    <rPh sb="53" eb="55">
      <t>リヨウ</t>
    </rPh>
    <phoneticPr fontId="6"/>
  </si>
  <si>
    <t>10連休明けのアクセス集中が原因とみられる。システムへの負荷が瞬間的に通常の10倍以上に高まった。</t>
    <rPh sb="2" eb="4">
      <t>レンキュウ</t>
    </rPh>
    <rPh sb="4" eb="5">
      <t>ア</t>
    </rPh>
    <rPh sb="11" eb="13">
      <t>シュウチュウ</t>
    </rPh>
    <rPh sb="14" eb="16">
      <t>ゲンイン</t>
    </rPh>
    <rPh sb="28" eb="30">
      <t>フカ</t>
    </rPh>
    <rPh sb="31" eb="34">
      <t>シュンカンテキ</t>
    </rPh>
    <rPh sb="35" eb="37">
      <t>ツウジョウ</t>
    </rPh>
    <rPh sb="40" eb="41">
      <t>バイ</t>
    </rPh>
    <rPh sb="41" eb="43">
      <t>イジョウ</t>
    </rPh>
    <rPh sb="44" eb="45">
      <t>タカ</t>
    </rPh>
    <phoneticPr fontId="6"/>
  </si>
  <si>
    <t>・楽天銀行お知らせ（2019.5.7）
・読売新聞オンライン（2019.5.7）
・日経xTECH（2019.5.7）
・日本経済新聞電子版（2019.5.7）
・共同通信（2019.5.8）
・東京新聞TOKYO Web（2019.5.8）
・日本経済新聞電子版（2019.5.13）</t>
    <rPh sb="1" eb="3">
      <t>ラクテン</t>
    </rPh>
    <rPh sb="3" eb="5">
      <t>ギンコウ</t>
    </rPh>
    <rPh sb="6" eb="7">
      <t>シ</t>
    </rPh>
    <rPh sb="21" eb="23">
      <t>ヨミウリ</t>
    </rPh>
    <rPh sb="23" eb="25">
      <t>シンブン</t>
    </rPh>
    <rPh sb="61" eb="63">
      <t>ニホン</t>
    </rPh>
    <rPh sb="63" eb="65">
      <t>ケイザイ</t>
    </rPh>
    <rPh sb="65" eb="67">
      <t>シンブン</t>
    </rPh>
    <rPh sb="67" eb="69">
      <t>デンシ</t>
    </rPh>
    <rPh sb="69" eb="70">
      <t>バン</t>
    </rPh>
    <rPh sb="98" eb="100">
      <t>トウキョウ</t>
    </rPh>
    <rPh sb="100" eb="102">
      <t>シンブン</t>
    </rPh>
    <rPh sb="123" eb="125">
      <t>ニホン</t>
    </rPh>
    <rPh sb="125" eb="127">
      <t>ケイザイ</t>
    </rPh>
    <rPh sb="127" eb="129">
      <t>シンブン</t>
    </rPh>
    <rPh sb="129" eb="131">
      <t>デンシ</t>
    </rPh>
    <rPh sb="131" eb="132">
      <t>バン</t>
    </rPh>
    <phoneticPr fontId="6"/>
  </si>
  <si>
    <t>深夜</t>
    <rPh sb="0" eb="2">
      <t>シンヤ</t>
    </rPh>
    <phoneticPr fontId="6"/>
  </si>
  <si>
    <t>イオン クレジットカード決済システム</t>
    <rPh sb="12" eb="14">
      <t>ケッサイ</t>
    </rPh>
    <phoneticPr fontId="6"/>
  </si>
  <si>
    <t>イオングループの店舗や、イオンカードが使える他社店舗で、イオンカードによる決済ができなくなった。</t>
    <rPh sb="8" eb="10">
      <t>テンポ</t>
    </rPh>
    <rPh sb="19" eb="20">
      <t>ツカ</t>
    </rPh>
    <rPh sb="22" eb="24">
      <t>タシャ</t>
    </rPh>
    <rPh sb="24" eb="26">
      <t>テンポ</t>
    </rPh>
    <rPh sb="37" eb="39">
      <t>ケッサイ</t>
    </rPh>
    <phoneticPr fontId="6"/>
  </si>
  <si>
    <t>5月8日午後1時時点で調査中。</t>
    <rPh sb="1" eb="2">
      <t>ガツ</t>
    </rPh>
    <rPh sb="3" eb="4">
      <t>ヒ</t>
    </rPh>
    <rPh sb="4" eb="6">
      <t>ゴゴ</t>
    </rPh>
    <rPh sb="7" eb="8">
      <t>ジ</t>
    </rPh>
    <rPh sb="8" eb="10">
      <t>ジテン</t>
    </rPh>
    <rPh sb="11" eb="14">
      <t>チョウサチュウ</t>
    </rPh>
    <phoneticPr fontId="6"/>
  </si>
  <si>
    <t>・日経xTECH（2019.5.8）</t>
    <phoneticPr fontId="6"/>
  </si>
  <si>
    <t>日本航空
旅客システム</t>
    <rPh sb="0" eb="2">
      <t>ニホン</t>
    </rPh>
    <rPh sb="2" eb="4">
      <t>コウクウ</t>
    </rPh>
    <rPh sb="5" eb="7">
      <t>リョキャク</t>
    </rPh>
    <phoneticPr fontId="6"/>
  </si>
  <si>
    <t>全国の空港で、チェックインや搭乗手続きをするシステムに不具合が発生し、自動チェックイン機での手続きや「タッチ＆ゴー」のサービスが利用できなくなった。176便の遅延、34便の欠航により約2万4,000人に影響が出た。</t>
    <rPh sb="0" eb="2">
      <t>ゼンコク</t>
    </rPh>
    <rPh sb="3" eb="5">
      <t>クウコウ</t>
    </rPh>
    <rPh sb="14" eb="16">
      <t>トウジョウ</t>
    </rPh>
    <rPh sb="16" eb="18">
      <t>テツヅ</t>
    </rPh>
    <rPh sb="27" eb="30">
      <t>フグアイ</t>
    </rPh>
    <rPh sb="31" eb="33">
      <t>ハッセイ</t>
    </rPh>
    <rPh sb="35" eb="37">
      <t>ジドウ</t>
    </rPh>
    <rPh sb="43" eb="44">
      <t>キ</t>
    </rPh>
    <rPh sb="46" eb="48">
      <t>テツヅ</t>
    </rPh>
    <rPh sb="64" eb="66">
      <t>リヨウ</t>
    </rPh>
    <rPh sb="77" eb="78">
      <t>ビン</t>
    </rPh>
    <rPh sb="79" eb="81">
      <t>チエン</t>
    </rPh>
    <rPh sb="84" eb="85">
      <t>ビン</t>
    </rPh>
    <rPh sb="86" eb="88">
      <t>ケッコウ</t>
    </rPh>
    <rPh sb="91" eb="92">
      <t>ヤク</t>
    </rPh>
    <rPh sb="93" eb="94">
      <t>マン</t>
    </rPh>
    <rPh sb="99" eb="100">
      <t>ニン</t>
    </rPh>
    <rPh sb="101" eb="103">
      <t>エイキョウ</t>
    </rPh>
    <rPh sb="104" eb="105">
      <t>デ</t>
    </rPh>
    <phoneticPr fontId="6"/>
  </si>
  <si>
    <t>サーバと各空港の旅客情報をやりとりするシステム2系統のうち1系統で不具合があり、1系統を切り離して復旧させた。</t>
    <rPh sb="4" eb="7">
      <t>カククウコウ</t>
    </rPh>
    <rPh sb="8" eb="10">
      <t>リョキャク</t>
    </rPh>
    <rPh sb="10" eb="12">
      <t>ジョウホウ</t>
    </rPh>
    <rPh sb="24" eb="26">
      <t>ケイトウ</t>
    </rPh>
    <rPh sb="30" eb="32">
      <t>ケイトウ</t>
    </rPh>
    <rPh sb="33" eb="36">
      <t>フグアイ</t>
    </rPh>
    <rPh sb="41" eb="43">
      <t>ケイトウ</t>
    </rPh>
    <rPh sb="44" eb="45">
      <t>キ</t>
    </rPh>
    <rPh sb="46" eb="47">
      <t>ハナ</t>
    </rPh>
    <rPh sb="49" eb="51">
      <t>フッキュウ</t>
    </rPh>
    <phoneticPr fontId="6"/>
  </si>
  <si>
    <t xml:space="preserve">・日本航空お知らせ（2019.5.8）
・共同通信（2019.5.8）
・日本経済新聞電子版（2019.5.8）
・朝日新聞デジタル（2019.5.8）
・FUJI NEWS NETWORK（2019.5.8）
・デジタル毎日新聞（2019.5.8）
</t>
    <rPh sb="1" eb="3">
      <t>ニホン</t>
    </rPh>
    <rPh sb="3" eb="5">
      <t>コウクウ</t>
    </rPh>
    <rPh sb="6" eb="7">
      <t>シ</t>
    </rPh>
    <rPh sb="37" eb="39">
      <t>ニホン</t>
    </rPh>
    <rPh sb="39" eb="41">
      <t>ケイザイ</t>
    </rPh>
    <rPh sb="41" eb="43">
      <t>シンブン</t>
    </rPh>
    <rPh sb="43" eb="45">
      <t>デンシ</t>
    </rPh>
    <rPh sb="45" eb="46">
      <t>バン</t>
    </rPh>
    <rPh sb="58" eb="60">
      <t>アサヒ</t>
    </rPh>
    <rPh sb="60" eb="62">
      <t>シンブン</t>
    </rPh>
    <rPh sb="111" eb="113">
      <t>マイニチ</t>
    </rPh>
    <rPh sb="113" eb="115">
      <t>シンブン</t>
    </rPh>
    <phoneticPr fontId="6"/>
  </si>
  <si>
    <t>琉球銀行</t>
    <rPh sb="0" eb="2">
      <t>リュウキュウ</t>
    </rPh>
    <rPh sb="2" eb="4">
      <t>ギンコウ</t>
    </rPh>
    <phoneticPr fontId="6"/>
  </si>
  <si>
    <t>本店、支店、商業施設などに設置された琉球銀行単独のATMおよび通帳繰越機計380台が利用できなくなった。コンビニエンスストアに設置されているATMは利用可能。</t>
    <rPh sb="0" eb="2">
      <t>ホンテン</t>
    </rPh>
    <rPh sb="3" eb="5">
      <t>シテン</t>
    </rPh>
    <rPh sb="6" eb="8">
      <t>ショウギョウ</t>
    </rPh>
    <rPh sb="8" eb="10">
      <t>シセツ</t>
    </rPh>
    <rPh sb="13" eb="15">
      <t>セッチ</t>
    </rPh>
    <rPh sb="18" eb="20">
      <t>リュウキュウ</t>
    </rPh>
    <rPh sb="20" eb="22">
      <t>ギンコウ</t>
    </rPh>
    <rPh sb="22" eb="24">
      <t>タンドク</t>
    </rPh>
    <rPh sb="31" eb="33">
      <t>ツウチョウ</t>
    </rPh>
    <rPh sb="33" eb="35">
      <t>クリコシ</t>
    </rPh>
    <rPh sb="35" eb="36">
      <t>キ</t>
    </rPh>
    <rPh sb="36" eb="37">
      <t>ケイ</t>
    </rPh>
    <rPh sb="40" eb="41">
      <t>ダイ</t>
    </rPh>
    <rPh sb="42" eb="44">
      <t>リヨウ</t>
    </rPh>
    <rPh sb="63" eb="65">
      <t>セッチ</t>
    </rPh>
    <rPh sb="74" eb="76">
      <t>リヨウ</t>
    </rPh>
    <rPh sb="76" eb="78">
      <t>カノウ</t>
    </rPh>
    <phoneticPr fontId="6"/>
  </si>
  <si>
    <t>オンライン障害が原因。</t>
    <rPh sb="5" eb="7">
      <t>ショウガイ</t>
    </rPh>
    <rPh sb="8" eb="10">
      <t>ゲンイン</t>
    </rPh>
    <phoneticPr fontId="6"/>
  </si>
  <si>
    <t>・沖縄タイムス（2019.5.20）
・琉球新報（2019.5.20）
・琉球銀行お知らせ（2019..5.21）</t>
    <rPh sb="1" eb="3">
      <t>オキナワ</t>
    </rPh>
    <rPh sb="20" eb="22">
      <t>リュウキュウ</t>
    </rPh>
    <rPh sb="22" eb="24">
      <t>シンポウ</t>
    </rPh>
    <rPh sb="37" eb="39">
      <t>リュウキュウ</t>
    </rPh>
    <rPh sb="39" eb="41">
      <t>ギンコウ</t>
    </rPh>
    <rPh sb="42" eb="43">
      <t>シ</t>
    </rPh>
    <phoneticPr fontId="6"/>
  </si>
  <si>
    <t>凸版印刷/富士通FIP　サーバ管理型プリペイドASPサービス</t>
    <rPh sb="0" eb="2">
      <t>トッパン</t>
    </rPh>
    <rPh sb="2" eb="4">
      <t>インサツ</t>
    </rPh>
    <rPh sb="5" eb="8">
      <t>フジツウ</t>
    </rPh>
    <rPh sb="15" eb="18">
      <t>カンリガタ</t>
    </rPh>
    <phoneticPr fontId="6"/>
  </si>
  <si>
    <t>本ASPサービスを利用している全国27万5,000店にて、図書カードNEXT他の電子マネー、プリペイドカード、QRコードを使った決済の利用不可、遅延が生じた。</t>
    <rPh sb="0" eb="1">
      <t>ホン</t>
    </rPh>
    <rPh sb="9" eb="11">
      <t>リヨウ</t>
    </rPh>
    <rPh sb="15" eb="17">
      <t>ゼンコク</t>
    </rPh>
    <rPh sb="19" eb="20">
      <t>マン</t>
    </rPh>
    <rPh sb="25" eb="26">
      <t>テン</t>
    </rPh>
    <rPh sb="29" eb="31">
      <t>トショ</t>
    </rPh>
    <rPh sb="38" eb="39">
      <t>ホカ</t>
    </rPh>
    <rPh sb="40" eb="42">
      <t>デンシ</t>
    </rPh>
    <rPh sb="61" eb="62">
      <t>ツカ</t>
    </rPh>
    <rPh sb="64" eb="66">
      <t>ケッサイ</t>
    </rPh>
    <rPh sb="67" eb="69">
      <t>リヨウ</t>
    </rPh>
    <rPh sb="69" eb="71">
      <t>フカ</t>
    </rPh>
    <rPh sb="72" eb="74">
      <t>チエン</t>
    </rPh>
    <rPh sb="75" eb="76">
      <t>ショウ</t>
    </rPh>
    <phoneticPr fontId="6"/>
  </si>
  <si>
    <t>データベース管理システムのバージョンアップ時に、旧バージョンになかったパラメータや、新バージョンにて初期値が変更になったパラメータなど、複数の設定に誤りがあった。</t>
    <rPh sb="6" eb="8">
      <t>カンリ</t>
    </rPh>
    <rPh sb="21" eb="22">
      <t>ジ</t>
    </rPh>
    <rPh sb="24" eb="25">
      <t>キュウ</t>
    </rPh>
    <rPh sb="42" eb="43">
      <t>シン</t>
    </rPh>
    <rPh sb="50" eb="53">
      <t>ショキチ</t>
    </rPh>
    <rPh sb="54" eb="56">
      <t>ヘンコウ</t>
    </rPh>
    <rPh sb="68" eb="70">
      <t>フクスウ</t>
    </rPh>
    <rPh sb="71" eb="73">
      <t>セッテイ</t>
    </rPh>
    <rPh sb="74" eb="75">
      <t>アヤマ</t>
    </rPh>
    <phoneticPr fontId="6"/>
  </si>
  <si>
    <t>・J-CASTニュース（2019.5.24）
・無印良品お知らせ（2019.5.24）
・日経コンピュータ（2019.6.27）</t>
    <rPh sb="24" eb="25">
      <t>ム</t>
    </rPh>
    <rPh sb="25" eb="26">
      <t>ジルシ</t>
    </rPh>
    <rPh sb="26" eb="28">
      <t>リョウヒン</t>
    </rPh>
    <rPh sb="29" eb="30">
      <t>シ</t>
    </rPh>
    <rPh sb="45" eb="47">
      <t>ニッケイ</t>
    </rPh>
    <phoneticPr fontId="6"/>
  </si>
  <si>
    <t>オンライン端末を利用した一部の取引ができなくなった。</t>
    <rPh sb="5" eb="7">
      <t>タンマツ</t>
    </rPh>
    <rPh sb="8" eb="10">
      <t>リヨウ</t>
    </rPh>
    <rPh sb="12" eb="14">
      <t>イチブ</t>
    </rPh>
    <rPh sb="15" eb="17">
      <t>トリヒキ</t>
    </rPh>
    <phoneticPr fontId="6"/>
  </si>
  <si>
    <t>センターと一部オンライン端末間の設定不整合が原因。</t>
    <rPh sb="5" eb="7">
      <t>イチブ</t>
    </rPh>
    <rPh sb="12" eb="14">
      <t>タンマツ</t>
    </rPh>
    <rPh sb="14" eb="15">
      <t>カン</t>
    </rPh>
    <rPh sb="16" eb="18">
      <t>セッテイ</t>
    </rPh>
    <rPh sb="18" eb="21">
      <t>フセイゴウ</t>
    </rPh>
    <rPh sb="22" eb="24">
      <t>ゲンイン</t>
    </rPh>
    <phoneticPr fontId="6"/>
  </si>
  <si>
    <t>・日本カードネットワークお知らせ（2019.5.29）</t>
    <rPh sb="1" eb="3">
      <t>ニホン</t>
    </rPh>
    <rPh sb="13" eb="14">
      <t>シ</t>
    </rPh>
    <phoneticPr fontId="6"/>
  </si>
  <si>
    <t>京急百貨店</t>
    <rPh sb="0" eb="2">
      <t>ケイキュウ</t>
    </rPh>
    <rPh sb="2" eb="5">
      <t>ヒャッカテン</t>
    </rPh>
    <phoneticPr fontId="6"/>
  </si>
  <si>
    <t>5か月間に買い物客が利用したクレジットカードなどのデータ約200万件が12社のカード会社に重複して送信された。代金は重複して引き落とされていないが、利用限度超過とみなされて利用できない事例が出た。</t>
    <rPh sb="2" eb="3">
      <t>ゲツ</t>
    </rPh>
    <rPh sb="3" eb="4">
      <t>アイダ</t>
    </rPh>
    <rPh sb="5" eb="6">
      <t>カ</t>
    </rPh>
    <rPh sb="7" eb="8">
      <t>モノ</t>
    </rPh>
    <rPh sb="8" eb="9">
      <t>キャク</t>
    </rPh>
    <rPh sb="10" eb="12">
      <t>リヨウ</t>
    </rPh>
    <rPh sb="28" eb="29">
      <t>ヤク</t>
    </rPh>
    <rPh sb="32" eb="34">
      <t>マンケン</t>
    </rPh>
    <rPh sb="37" eb="38">
      <t>シャ</t>
    </rPh>
    <rPh sb="42" eb="44">
      <t>カイシャ</t>
    </rPh>
    <rPh sb="45" eb="47">
      <t>チョウフク</t>
    </rPh>
    <rPh sb="49" eb="51">
      <t>ソウシン</t>
    </rPh>
    <rPh sb="55" eb="57">
      <t>ダイキン</t>
    </rPh>
    <rPh sb="58" eb="60">
      <t>チョウフク</t>
    </rPh>
    <rPh sb="62" eb="63">
      <t>ヒ</t>
    </rPh>
    <rPh sb="64" eb="65">
      <t>オ</t>
    </rPh>
    <rPh sb="74" eb="76">
      <t>リヨウ</t>
    </rPh>
    <rPh sb="76" eb="78">
      <t>ゲンド</t>
    </rPh>
    <rPh sb="78" eb="80">
      <t>チョウカ</t>
    </rPh>
    <rPh sb="86" eb="88">
      <t>リヨウ</t>
    </rPh>
    <rPh sb="92" eb="94">
      <t>ジレイ</t>
    </rPh>
    <rPh sb="95" eb="96">
      <t>デ</t>
    </rPh>
    <phoneticPr fontId="6"/>
  </si>
  <si>
    <t>保守運営委託先のシステム障害。原因を調査中。</t>
    <rPh sb="0" eb="2">
      <t>ホシュ</t>
    </rPh>
    <rPh sb="2" eb="4">
      <t>ウンエイ</t>
    </rPh>
    <rPh sb="4" eb="7">
      <t>イタクサキ</t>
    </rPh>
    <rPh sb="12" eb="14">
      <t>ショウガイ</t>
    </rPh>
    <rPh sb="15" eb="17">
      <t>ゲンイン</t>
    </rPh>
    <rPh sb="18" eb="21">
      <t>チョウサチュウ</t>
    </rPh>
    <phoneticPr fontId="6"/>
  </si>
  <si>
    <t>ラグビーW杯日本大会 公式チケットサイト</t>
    <rPh sb="5" eb="6">
      <t>ハイ</t>
    </rPh>
    <rPh sb="6" eb="8">
      <t>ニホン</t>
    </rPh>
    <rPh sb="8" eb="10">
      <t>タイカイ</t>
    </rPh>
    <rPh sb="11" eb="13">
      <t>コウシキ</t>
    </rPh>
    <phoneticPr fontId="6"/>
  </si>
  <si>
    <t>本来販売していない別会場のチケットが買える状態となり、346人に計911枚を誤って販売した。このためチケット販売を一時休止し、11日18時より再開した。</t>
    <rPh sb="0" eb="2">
      <t>ホンライ</t>
    </rPh>
    <rPh sb="2" eb="4">
      <t>ハンバイ</t>
    </rPh>
    <rPh sb="9" eb="10">
      <t>ベツ</t>
    </rPh>
    <rPh sb="10" eb="12">
      <t>カイジョウ</t>
    </rPh>
    <rPh sb="18" eb="19">
      <t>カ</t>
    </rPh>
    <rPh sb="21" eb="23">
      <t>ジョウタイ</t>
    </rPh>
    <rPh sb="30" eb="31">
      <t>ニン</t>
    </rPh>
    <rPh sb="32" eb="33">
      <t>ケイ</t>
    </rPh>
    <rPh sb="36" eb="37">
      <t>マイ</t>
    </rPh>
    <rPh sb="38" eb="39">
      <t>アヤマ</t>
    </rPh>
    <rPh sb="41" eb="43">
      <t>ハンバイ</t>
    </rPh>
    <rPh sb="54" eb="56">
      <t>ハンバイ</t>
    </rPh>
    <rPh sb="57" eb="59">
      <t>イチジ</t>
    </rPh>
    <rPh sb="59" eb="61">
      <t>キュウシ</t>
    </rPh>
    <rPh sb="65" eb="66">
      <t>ヒ</t>
    </rPh>
    <rPh sb="68" eb="69">
      <t>ジ</t>
    </rPh>
    <rPh sb="71" eb="73">
      <t>サイカイ</t>
    </rPh>
    <phoneticPr fontId="6"/>
  </si>
  <si>
    <t>システムメンテナンス時の作業ミスが原因。</t>
    <rPh sb="10" eb="11">
      <t>ジ</t>
    </rPh>
    <rPh sb="12" eb="14">
      <t>サギョウ</t>
    </rPh>
    <rPh sb="17" eb="19">
      <t>ゲンイン</t>
    </rPh>
    <phoneticPr fontId="6"/>
  </si>
  <si>
    <t>・読売新聞（2019.6.6）
・共同通信（2019.6.11）</t>
    <rPh sb="1" eb="3">
      <t>ヨミウリ</t>
    </rPh>
    <rPh sb="3" eb="5">
      <t>シンブン</t>
    </rPh>
    <rPh sb="17" eb="19">
      <t>キョウドウ</t>
    </rPh>
    <rPh sb="19" eb="21">
      <t>ツウシン</t>
    </rPh>
    <phoneticPr fontId="6"/>
  </si>
  <si>
    <t>大阪市
統合基盤システム</t>
    <rPh sb="0" eb="3">
      <t>オオサカシ</t>
    </rPh>
    <rPh sb="4" eb="6">
      <t>トウゴウ</t>
    </rPh>
    <rPh sb="6" eb="8">
      <t>キバン</t>
    </rPh>
    <phoneticPr fontId="6"/>
  </si>
  <si>
    <t>住民情報システムの一部でサービスが停止し、市内24区の区役所やサービスカウンターで住民票や印鑑証明書等を発行できなくなり、合計7,994件に影響が出た。</t>
    <rPh sb="0" eb="2">
      <t>ジュウミン</t>
    </rPh>
    <rPh sb="2" eb="4">
      <t>ジョウホウ</t>
    </rPh>
    <rPh sb="9" eb="11">
      <t>イチブ</t>
    </rPh>
    <rPh sb="17" eb="19">
      <t>テイシ</t>
    </rPh>
    <rPh sb="22" eb="23">
      <t>ナイ</t>
    </rPh>
    <rPh sb="27" eb="30">
      <t>クヤクショ</t>
    </rPh>
    <rPh sb="41" eb="43">
      <t>ジュウミン</t>
    </rPh>
    <rPh sb="43" eb="44">
      <t>ヒョウ</t>
    </rPh>
    <rPh sb="45" eb="47">
      <t>インカン</t>
    </rPh>
    <rPh sb="47" eb="50">
      <t>ショウメイショ</t>
    </rPh>
    <rPh sb="50" eb="51">
      <t>トウ</t>
    </rPh>
    <rPh sb="52" eb="54">
      <t>ハッコウ</t>
    </rPh>
    <rPh sb="61" eb="63">
      <t>ゴウケイ</t>
    </rPh>
    <rPh sb="68" eb="69">
      <t>ケン</t>
    </rPh>
    <rPh sb="70" eb="72">
      <t>エイキョウ</t>
    </rPh>
    <rPh sb="73" eb="74">
      <t>デ</t>
    </rPh>
    <phoneticPr fontId="6"/>
  </si>
  <si>
    <t>・朝日新聞デジタル（2019.6.7、2019.6.8）
・日本経済新聞電子版（2019.6.8）
・日経xTECH（2019.6.8）
・大阪市お知らせ（2019.6.10）
・大阪市お知らせ（2019.6.24）</t>
    <rPh sb="1" eb="3">
      <t>アサヒ</t>
    </rPh>
    <rPh sb="3" eb="5">
      <t>シンブン</t>
    </rPh>
    <rPh sb="30" eb="32">
      <t>ニホン</t>
    </rPh>
    <rPh sb="32" eb="34">
      <t>ケイザイ</t>
    </rPh>
    <rPh sb="34" eb="36">
      <t>シンブン</t>
    </rPh>
    <rPh sb="36" eb="38">
      <t>デンシ</t>
    </rPh>
    <rPh sb="38" eb="39">
      <t>バン</t>
    </rPh>
    <rPh sb="51" eb="53">
      <t>ニッケイ</t>
    </rPh>
    <rPh sb="70" eb="73">
      <t>オオサカシ</t>
    </rPh>
    <rPh sb="74" eb="75">
      <t>シ</t>
    </rPh>
    <rPh sb="90" eb="93">
      <t>オオサカシ</t>
    </rPh>
    <rPh sb="94" eb="95">
      <t>シ</t>
    </rPh>
    <phoneticPr fontId="6"/>
  </si>
  <si>
    <t>ディーカレット 仮想通貨交換所</t>
    <rPh sb="8" eb="10">
      <t>カソウ</t>
    </rPh>
    <rPh sb="10" eb="12">
      <t>ツウカ</t>
    </rPh>
    <rPh sb="12" eb="14">
      <t>コウカン</t>
    </rPh>
    <rPh sb="14" eb="15">
      <t>ジョ</t>
    </rPh>
    <phoneticPr fontId="6"/>
  </si>
  <si>
    <t>システム障害によりシステムにログインできず、入出金や仮想通貨の取引などすべてのサービスが利用できなかった。</t>
    <rPh sb="4" eb="6">
      <t>ショウガイ</t>
    </rPh>
    <rPh sb="22" eb="25">
      <t>ニュウシュッキン</t>
    </rPh>
    <rPh sb="26" eb="28">
      <t>カソウ</t>
    </rPh>
    <rPh sb="28" eb="30">
      <t>ツウカ</t>
    </rPh>
    <rPh sb="31" eb="33">
      <t>トリヒキ</t>
    </rPh>
    <rPh sb="44" eb="46">
      <t>リヨウ</t>
    </rPh>
    <phoneticPr fontId="6"/>
  </si>
  <si>
    <t>連携先の外部サービスの不具合が原因。</t>
    <rPh sb="0" eb="2">
      <t>ガイブ</t>
    </rPh>
    <rPh sb="7" eb="10">
      <t>フグアイ</t>
    </rPh>
    <rPh sb="11" eb="13">
      <t>ゲンイン</t>
    </rPh>
    <phoneticPr fontId="6"/>
  </si>
  <si>
    <t>・日経xTECH（2019.6.13）
・ディーカレットお知らせ（2019.6.13）</t>
    <rPh sb="1" eb="3">
      <t>ニッケイ</t>
    </rPh>
    <rPh sb="29" eb="30">
      <t>シ</t>
    </rPh>
    <phoneticPr fontId="6"/>
  </si>
  <si>
    <t>QRコード決済対応店舗全店で、券売機を利用したQRコード決済が利用できなかった。</t>
    <rPh sb="5" eb="7">
      <t>ケッサイ</t>
    </rPh>
    <rPh sb="7" eb="9">
      <t>タイオウ</t>
    </rPh>
    <rPh sb="9" eb="11">
      <t>テンポ</t>
    </rPh>
    <rPh sb="11" eb="13">
      <t>ゼンテン</t>
    </rPh>
    <rPh sb="15" eb="18">
      <t>ケンバイキ</t>
    </rPh>
    <rPh sb="19" eb="21">
      <t>リヨウ</t>
    </rPh>
    <rPh sb="28" eb="30">
      <t>ケッサイ</t>
    </rPh>
    <rPh sb="31" eb="33">
      <t>リヨウ</t>
    </rPh>
    <phoneticPr fontId="6"/>
  </si>
  <si>
    <t>・松屋お知らせ（2019.6.20）</t>
    <rPh sb="1" eb="3">
      <t>マツヤ</t>
    </rPh>
    <rPh sb="4" eb="5">
      <t>シ</t>
    </rPh>
    <phoneticPr fontId="6"/>
  </si>
  <si>
    <t>・日本経済新聞（2019.3.17）
※障害発生は、報道された日</t>
    <rPh sb="1" eb="3">
      <t>ニホン</t>
    </rPh>
    <rPh sb="3" eb="5">
      <t>ケイザイ</t>
    </rPh>
    <rPh sb="5" eb="7">
      <t>シンブン</t>
    </rPh>
    <phoneticPr fontId="6"/>
  </si>
  <si>
    <t>・日本経済新聞（2019.5.30）
・神奈川新聞（2019.5.31）</t>
    <rPh sb="20" eb="23">
      <t>カナガワ</t>
    </rPh>
    <rPh sb="23" eb="25">
      <t>シンブン</t>
    </rPh>
    <phoneticPr fontId="6"/>
  </si>
  <si>
    <t>No.</t>
  </si>
  <si>
    <t>札幌市</t>
    <rPh sb="0" eb="3">
      <t>サッポロシ</t>
    </rPh>
    <phoneticPr fontId="6"/>
  </si>
  <si>
    <t>区役所や市税事務所、出張所で住民票や印鑑登録、市税などの証明書の発行ができなくなっている。</t>
    <phoneticPr fontId="6"/>
  </si>
  <si>
    <t>・産経ニュース（2019.1.4)
・北海道新聞（2019.1.4）、（2019.1.5）
・共同通信（2019.1.4）
・日経コンピュータ（2019.1.7）</t>
    <rPh sb="1" eb="3">
      <t>サンケイ</t>
    </rPh>
    <rPh sb="19" eb="22">
      <t>ホッカイドウ</t>
    </rPh>
    <rPh sb="22" eb="24">
      <t>シンブン</t>
    </rPh>
    <rPh sb="47" eb="49">
      <t>キョウドウ</t>
    </rPh>
    <rPh sb="49" eb="51">
      <t>ツウシン</t>
    </rPh>
    <rPh sb="63" eb="65">
      <t>ニッケイ</t>
    </rPh>
    <phoneticPr fontId="6"/>
  </si>
  <si>
    <t>鈴鹿市　情報ネットワークシステム</t>
    <rPh sb="0" eb="2">
      <t>スズカ</t>
    </rPh>
    <rPh sb="2" eb="3">
      <t>シ</t>
    </rPh>
    <rPh sb="4" eb="6">
      <t>ジョウホウ</t>
    </rPh>
    <phoneticPr fontId="6"/>
  </si>
  <si>
    <t>本庁舎で11人が復旧後の来庁や郵送での送付、７地区市民センターで計11人が後日来庁などの被害を受けた。</t>
    <phoneticPr fontId="6"/>
  </si>
  <si>
    <t>ネットワークの一部で不正アクセスを監視する装置に障害が発生したためで、原因は不明。11日はサブ機に切り替え対応し、12日に再起動で通信状況を確認した。</t>
    <phoneticPr fontId="6"/>
  </si>
  <si>
    <t>・伊勢新聞（2019.1.16）</t>
    <rPh sb="1" eb="3">
      <t>イセ</t>
    </rPh>
    <rPh sb="3" eb="5">
      <t>シンブン</t>
    </rPh>
    <phoneticPr fontId="6"/>
  </si>
  <si>
    <t>長野市</t>
    <rPh sb="0" eb="2">
      <t>ナガノ</t>
    </rPh>
    <rPh sb="2" eb="3">
      <t>シ</t>
    </rPh>
    <phoneticPr fontId="6"/>
  </si>
  <si>
    <t>2018年9～11月に支給した70歳以上の障害者に支払う福祉医療費給付金について、344人に計174万3999円多く支払い、3人に計6255円少なく支払っていたと発表した。最大で8万6782円、過大に支払われていた。</t>
    <phoneticPr fontId="6"/>
  </si>
  <si>
    <t>・毎日新聞（2019.1.24）
※障害発生は、報道された日</t>
    <rPh sb="1" eb="3">
      <t>マイニチ</t>
    </rPh>
    <rPh sb="3" eb="5">
      <t>シンブン</t>
    </rPh>
    <phoneticPr fontId="6"/>
  </si>
  <si>
    <t>松山市</t>
    <rPh sb="0" eb="3">
      <t>マツヤマシ</t>
    </rPh>
    <phoneticPr fontId="6"/>
  </si>
  <si>
    <t>等級などの基準改正後も、市のシステム変更がされていなかったのが原因。</t>
    <phoneticPr fontId="6"/>
  </si>
  <si>
    <t>PASMO</t>
    <phoneticPr fontId="6"/>
  </si>
  <si>
    <t>一部の駅の自動改札機の設置駅で乗り換えた場合に、乗り継ぎ割引等が適用されない誤った運賃を収受した。</t>
    <rPh sb="0" eb="2">
      <t>イチブ</t>
    </rPh>
    <rPh sb="3" eb="4">
      <t>エキ</t>
    </rPh>
    <rPh sb="5" eb="7">
      <t>ジドウ</t>
    </rPh>
    <rPh sb="7" eb="10">
      <t>カイサツキ</t>
    </rPh>
    <rPh sb="11" eb="13">
      <t>セッチ</t>
    </rPh>
    <rPh sb="13" eb="14">
      <t>エキ</t>
    </rPh>
    <rPh sb="15" eb="16">
      <t>ノ</t>
    </rPh>
    <rPh sb="17" eb="18">
      <t>カ</t>
    </rPh>
    <rPh sb="20" eb="22">
      <t>バアイ</t>
    </rPh>
    <rPh sb="24" eb="25">
      <t>ノ</t>
    </rPh>
    <rPh sb="26" eb="27">
      <t>ツ</t>
    </rPh>
    <rPh sb="28" eb="30">
      <t>ワリビキ</t>
    </rPh>
    <rPh sb="30" eb="31">
      <t>トウ</t>
    </rPh>
    <rPh sb="32" eb="34">
      <t>テキヨウ</t>
    </rPh>
    <rPh sb="38" eb="39">
      <t>アヤマ</t>
    </rPh>
    <rPh sb="41" eb="43">
      <t>ウンチン</t>
    </rPh>
    <rPh sb="44" eb="46">
      <t>シュウジュ</t>
    </rPh>
    <phoneticPr fontId="6"/>
  </si>
  <si>
    <t>自動改札機のプログラムに誤りがあった。</t>
    <rPh sb="0" eb="2">
      <t>ジドウ</t>
    </rPh>
    <rPh sb="2" eb="5">
      <t>カイサツキ</t>
    </rPh>
    <rPh sb="12" eb="13">
      <t>アヤマ</t>
    </rPh>
    <phoneticPr fontId="6"/>
  </si>
  <si>
    <t>・PASMOお知らせ（2019.3.15）、（2019.5.24）</t>
    <rPh sb="7" eb="8">
      <t>シ</t>
    </rPh>
    <phoneticPr fontId="6"/>
  </si>
  <si>
    <t>群馬県大泉、千代田、明和の３町 共通システム</t>
    <rPh sb="16" eb="18">
      <t>キョウツウ</t>
    </rPh>
    <phoneticPr fontId="6"/>
  </si>
  <si>
    <t>住民票や納税証明書などを発行できない状態になった。３町で計186人に影響が出た。</t>
    <phoneticPr fontId="6"/>
  </si>
  <si>
    <t>情報通信サービスの両毛システムズ（桐生市広沢町）に置かれている基幹システムでデータを読み込めない障害が起き、午前11時20分ごろ、３町で同時に停止したとみられる住民データが保存されている共有ディスクのコントローラーに不具合が発生した。コントローラーはトラブルに備えて二つあり、通常は自動的にもう一方のコントローラーに切り替わるが、不具合のコントローラーが正常に稼働している信号を送り続けたために切り替わらず、必要なデータにアクセスできなくなった。</t>
    <phoneticPr fontId="6"/>
  </si>
  <si>
    <t>・上毛新聞（2019.2.6）、（2019.2.7）</t>
    <rPh sb="1" eb="3">
      <t>ジョウモウ</t>
    </rPh>
    <rPh sb="3" eb="5">
      <t>シンブン</t>
    </rPh>
    <phoneticPr fontId="6"/>
  </si>
  <si>
    <t>福知山市ネットワーク</t>
    <rPh sb="0" eb="3">
      <t>フクチヤマ</t>
    </rPh>
    <rPh sb="3" eb="4">
      <t>シ</t>
    </rPh>
    <phoneticPr fontId="6"/>
  </si>
  <si>
    <t>本所と各支所の窓口での住民票、印鑑証明など証明書発行や確定申告の業務ができなくなった。</t>
    <phoneticPr fontId="6"/>
  </si>
  <si>
    <t>早朝に出勤した市税務課職員が、パソコンなどの機器につながっている多くのケーブルのうちの1本を、利用者が引っかからないようにと、差し直した場所が間違っていたのが原因だった。</t>
    <phoneticPr fontId="6"/>
  </si>
  <si>
    <t>・両丹日日新聞（2019.2.19）
・毎日新聞（2019.2.20）</t>
    <rPh sb="1" eb="2">
      <t>リョウ</t>
    </rPh>
    <rPh sb="2" eb="3">
      <t>タン</t>
    </rPh>
    <rPh sb="3" eb="5">
      <t>ニチニチ</t>
    </rPh>
    <rPh sb="5" eb="7">
      <t>シンブン</t>
    </rPh>
    <rPh sb="20" eb="22">
      <t>マイニチ</t>
    </rPh>
    <rPh sb="22" eb="24">
      <t>シンブン</t>
    </rPh>
    <phoneticPr fontId="6"/>
  </si>
  <si>
    <t>唐津市　避難行動要支援者システム</t>
    <rPh sb="0" eb="3">
      <t>カラツシ</t>
    </rPh>
    <rPh sb="4" eb="6">
      <t>ヒナン</t>
    </rPh>
    <rPh sb="6" eb="8">
      <t>コウドウ</t>
    </rPh>
    <rPh sb="8" eb="9">
      <t>ヨウ</t>
    </rPh>
    <rPh sb="9" eb="12">
      <t>シエンシャ</t>
    </rPh>
    <phoneticPr fontId="6"/>
  </si>
  <si>
    <t>要支援者名簿への未記載者が発生した。</t>
    <phoneticPr fontId="6"/>
  </si>
  <si>
    <t xml:space="preserve">２０１６年４月から運用開始し、同年６月にバージョンアップしたが、この時に介護認定者の情報を取り込むプログラムに誤りが生じた。 </t>
    <phoneticPr fontId="6"/>
  </si>
  <si>
    <t>・毎日新聞（2019.2.26）
※障害発生は、報道された日</t>
    <rPh sb="1" eb="3">
      <t>マイニチ</t>
    </rPh>
    <rPh sb="3" eb="5">
      <t>シンブン</t>
    </rPh>
    <phoneticPr fontId="6"/>
  </si>
  <si>
    <t>午後</t>
    <rPh sb="0" eb="2">
      <t>ゴゴ</t>
    </rPh>
    <phoneticPr fontId="6"/>
  </si>
  <si>
    <t>約１時間にわたり区役所や出張所などで戸籍謄本などの証明書が発行できなくなった。</t>
    <phoneticPr fontId="6"/>
  </si>
  <si>
    <t>データベースの一部故障が原因とみられる。</t>
    <phoneticPr fontId="6"/>
  </si>
  <si>
    <t>・北海道新聞（2019.2.27）</t>
    <rPh sb="1" eb="4">
      <t>ホッカイドウ</t>
    </rPh>
    <rPh sb="4" eb="6">
      <t>シンブン</t>
    </rPh>
    <phoneticPr fontId="6"/>
  </si>
  <si>
    <t>徳島市　住民情報システム</t>
    <rPh sb="0" eb="2">
      <t>トクシマ</t>
    </rPh>
    <rPh sb="2" eb="3">
      <t>シ</t>
    </rPh>
    <rPh sb="4" eb="6">
      <t>ジュウミン</t>
    </rPh>
    <rPh sb="6" eb="8">
      <t>ジョウホウ</t>
    </rPh>
    <phoneticPr fontId="6"/>
  </si>
  <si>
    <t>住民票や納税証明書などを発行できない状態になった。約20人の市民に影響が出た。</t>
    <rPh sb="25" eb="26">
      <t>ヤク</t>
    </rPh>
    <rPh sb="28" eb="29">
      <t>ニン</t>
    </rPh>
    <rPh sb="30" eb="32">
      <t>シミン</t>
    </rPh>
    <rPh sb="33" eb="35">
      <t>エイキョウ</t>
    </rPh>
    <rPh sb="36" eb="37">
      <t>デ</t>
    </rPh>
    <phoneticPr fontId="6"/>
  </si>
  <si>
    <t>原因は、20日夜に行われたシステム改修の際のチェック体制の不備。今後は、複数人での確認を徹底する。</t>
    <rPh sb="0" eb="2">
      <t>ゲンイン</t>
    </rPh>
    <rPh sb="6" eb="7">
      <t>ヒ</t>
    </rPh>
    <rPh sb="7" eb="8">
      <t>ヨル</t>
    </rPh>
    <rPh sb="9" eb="10">
      <t>オコナ</t>
    </rPh>
    <rPh sb="17" eb="19">
      <t>カイシュウ</t>
    </rPh>
    <rPh sb="20" eb="21">
      <t>サイ</t>
    </rPh>
    <rPh sb="26" eb="28">
      <t>タイセイ</t>
    </rPh>
    <rPh sb="29" eb="31">
      <t>フビ</t>
    </rPh>
    <rPh sb="32" eb="34">
      <t>コンゴ</t>
    </rPh>
    <rPh sb="36" eb="38">
      <t>フクスウ</t>
    </rPh>
    <rPh sb="38" eb="39">
      <t>ニン</t>
    </rPh>
    <rPh sb="41" eb="43">
      <t>カクニン</t>
    </rPh>
    <rPh sb="44" eb="46">
      <t>テッテイ</t>
    </rPh>
    <phoneticPr fontId="6"/>
  </si>
  <si>
    <t>・日テレニュース（2019.3.22）</t>
    <rPh sb="1" eb="2">
      <t>ヒ</t>
    </rPh>
    <phoneticPr fontId="6"/>
  </si>
  <si>
    <t>千葉県警　運転免許センター</t>
    <rPh sb="0" eb="2">
      <t>チバ</t>
    </rPh>
    <rPh sb="2" eb="4">
      <t>ケンケイ</t>
    </rPh>
    <rPh sb="5" eb="7">
      <t>ウンテン</t>
    </rPh>
    <rPh sb="7" eb="9">
      <t>メンキョ</t>
    </rPh>
    <phoneticPr fontId="6"/>
  </si>
  <si>
    <t>同７時半ごろにシステムを起動させた際、不具合を確認。免許更新手続きなどに影響が出る可能性があったため、システムを停止した。点検、再起動するなどして異常が見られなかったため、約４５分遅れで手続き業務を開始した。</t>
    <phoneticPr fontId="6"/>
  </si>
  <si>
    <t>・千葉日報オンライン（2019.3.23）</t>
    <rPh sb="1" eb="3">
      <t>チバ</t>
    </rPh>
    <rPh sb="3" eb="5">
      <t>ニッポウ</t>
    </rPh>
    <phoneticPr fontId="6"/>
  </si>
  <si>
    <t>最高裁
保釈金事務処理システム</t>
    <rPh sb="0" eb="3">
      <t>サイコウサイ</t>
    </rPh>
    <rPh sb="4" eb="7">
      <t>ホシャクキン</t>
    </rPh>
    <rPh sb="7" eb="9">
      <t>ジム</t>
    </rPh>
    <rPh sb="9" eb="11">
      <t>ショリ</t>
    </rPh>
    <phoneticPr fontId="6"/>
  </si>
  <si>
    <t>システムにログインできない、保釈保証金が指定口座に振り込まれないという事象が発生した。</t>
    <rPh sb="14" eb="16">
      <t>ホシャク</t>
    </rPh>
    <rPh sb="16" eb="19">
      <t>ホショウキン</t>
    </rPh>
    <rPh sb="20" eb="22">
      <t>シテイ</t>
    </rPh>
    <rPh sb="22" eb="24">
      <t>コウザ</t>
    </rPh>
    <rPh sb="25" eb="26">
      <t>フ</t>
    </rPh>
    <rPh sb="27" eb="28">
      <t>コ</t>
    </rPh>
    <rPh sb="35" eb="37">
      <t>ジショウ</t>
    </rPh>
    <rPh sb="38" eb="40">
      <t>ハッセイ</t>
    </rPh>
    <phoneticPr fontId="6"/>
  </si>
  <si>
    <t>改元によるシステム障害の可能性があるとしつつも原因不明。</t>
    <rPh sb="0" eb="2">
      <t>カイゲン</t>
    </rPh>
    <rPh sb="9" eb="11">
      <t>ショウガイ</t>
    </rPh>
    <rPh sb="12" eb="15">
      <t>カノウセイ</t>
    </rPh>
    <rPh sb="23" eb="25">
      <t>ゲンイン</t>
    </rPh>
    <rPh sb="25" eb="27">
      <t>フメイ</t>
    </rPh>
    <phoneticPr fontId="6"/>
  </si>
  <si>
    <t>・沖縄タイムス（2019.5.14）
・琉球新報（2019.5.15）</t>
    <rPh sb="1" eb="3">
      <t>オキナワ</t>
    </rPh>
    <rPh sb="20" eb="22">
      <t>リュウキュウ</t>
    </rPh>
    <rPh sb="22" eb="24">
      <t>シンポウ</t>
    </rPh>
    <phoneticPr fontId="6"/>
  </si>
  <si>
    <t>土浦市</t>
    <rPh sb="0" eb="3">
      <t>ツチウラシ</t>
    </rPh>
    <phoneticPr fontId="6"/>
  </si>
  <si>
    <t>課税保留処分が決定した軽自動車など79台分の納税通知書を誤って送付した。</t>
    <rPh sb="0" eb="2">
      <t>カゼイ</t>
    </rPh>
    <rPh sb="2" eb="4">
      <t>ホリュウ</t>
    </rPh>
    <rPh sb="4" eb="6">
      <t>ショブン</t>
    </rPh>
    <rPh sb="7" eb="9">
      <t>ケッテイ</t>
    </rPh>
    <rPh sb="11" eb="15">
      <t>ケイジドウシャ</t>
    </rPh>
    <rPh sb="19" eb="20">
      <t>ダイ</t>
    </rPh>
    <rPh sb="20" eb="21">
      <t>ブン</t>
    </rPh>
    <rPh sb="22" eb="24">
      <t>ノウゼイ</t>
    </rPh>
    <rPh sb="24" eb="27">
      <t>ツウチショ</t>
    </rPh>
    <rPh sb="28" eb="29">
      <t>アヤマ</t>
    </rPh>
    <rPh sb="31" eb="33">
      <t>ソウフ</t>
    </rPh>
    <phoneticPr fontId="6"/>
  </si>
  <si>
    <t>入力作業のミスおよび確認漏れが原因。</t>
    <rPh sb="0" eb="2">
      <t>ニュウリョク</t>
    </rPh>
    <rPh sb="2" eb="4">
      <t>サギョウ</t>
    </rPh>
    <rPh sb="10" eb="12">
      <t>カクニン</t>
    </rPh>
    <rPh sb="12" eb="13">
      <t>モ</t>
    </rPh>
    <rPh sb="15" eb="17">
      <t>ゲンイン</t>
    </rPh>
    <phoneticPr fontId="6"/>
  </si>
  <si>
    <t>名古屋臨海高速鉄道</t>
    <rPh sb="0" eb="3">
      <t>ナゴヤ</t>
    </rPh>
    <rPh sb="3" eb="5">
      <t>リンカイ</t>
    </rPh>
    <rPh sb="5" eb="7">
      <t>コウソク</t>
    </rPh>
    <rPh sb="7" eb="9">
      <t>テツドウ</t>
    </rPh>
    <phoneticPr fontId="6"/>
  </si>
  <si>
    <t>3件の異なる日/駅にて、自動券売機で購入した金額と異なる切符が発券された。</t>
    <rPh sb="1" eb="2">
      <t>ケン</t>
    </rPh>
    <rPh sb="3" eb="4">
      <t>コト</t>
    </rPh>
    <rPh sb="6" eb="7">
      <t>ヒ</t>
    </rPh>
    <rPh sb="8" eb="9">
      <t>エキ</t>
    </rPh>
    <rPh sb="12" eb="14">
      <t>ジドウ</t>
    </rPh>
    <rPh sb="14" eb="17">
      <t>ケンバイキ</t>
    </rPh>
    <rPh sb="18" eb="20">
      <t>コウニュウ</t>
    </rPh>
    <rPh sb="22" eb="24">
      <t>キンガク</t>
    </rPh>
    <rPh sb="25" eb="26">
      <t>コト</t>
    </rPh>
    <rPh sb="28" eb="30">
      <t>キップ</t>
    </rPh>
    <rPh sb="31" eb="33">
      <t>ハッケン</t>
    </rPh>
    <phoneticPr fontId="6"/>
  </si>
  <si>
    <t>自動券売機のプログラムに誤りがあった。</t>
    <rPh sb="0" eb="2">
      <t>ジドウ</t>
    </rPh>
    <rPh sb="2" eb="5">
      <t>ケンバイキ</t>
    </rPh>
    <rPh sb="12" eb="13">
      <t>アヤマ</t>
    </rPh>
    <phoneticPr fontId="6"/>
  </si>
  <si>
    <t>・名古屋臨海高速鉄道お知らせ（2019.6.17）</t>
    <rPh sb="1" eb="4">
      <t>ナゴヤ</t>
    </rPh>
    <rPh sb="4" eb="6">
      <t>リンカイ</t>
    </rPh>
    <rPh sb="6" eb="8">
      <t>コウソク</t>
    </rPh>
    <rPh sb="8" eb="10">
      <t>テツドウ</t>
    </rPh>
    <rPh sb="11" eb="12">
      <t>シ</t>
    </rPh>
    <phoneticPr fontId="6"/>
  </si>
  <si>
    <t>大館市</t>
    <rPh sb="0" eb="3">
      <t>オオダテシ</t>
    </rPh>
    <phoneticPr fontId="6"/>
  </si>
  <si>
    <t>口座振替の申し込みをしていない納税義務者に対し、口座振替と印字された納税通知書6,595件を誤って送付した。</t>
    <rPh sb="0" eb="2">
      <t>コウザ</t>
    </rPh>
    <rPh sb="2" eb="4">
      <t>フリカエ</t>
    </rPh>
    <rPh sb="5" eb="6">
      <t>モウ</t>
    </rPh>
    <rPh sb="7" eb="8">
      <t>コ</t>
    </rPh>
    <rPh sb="15" eb="17">
      <t>ノウゼイ</t>
    </rPh>
    <rPh sb="17" eb="20">
      <t>ギムシャ</t>
    </rPh>
    <rPh sb="21" eb="22">
      <t>タイ</t>
    </rPh>
    <rPh sb="24" eb="26">
      <t>コウザ</t>
    </rPh>
    <rPh sb="26" eb="28">
      <t>フリカエ</t>
    </rPh>
    <rPh sb="29" eb="31">
      <t>インジ</t>
    </rPh>
    <rPh sb="34" eb="36">
      <t>ノウゼイ</t>
    </rPh>
    <rPh sb="36" eb="39">
      <t>ツウチショ</t>
    </rPh>
    <rPh sb="44" eb="45">
      <t>ケン</t>
    </rPh>
    <rPh sb="46" eb="47">
      <t>アヤマ</t>
    </rPh>
    <rPh sb="49" eb="51">
      <t>ソウフ</t>
    </rPh>
    <phoneticPr fontId="6"/>
  </si>
  <si>
    <t>納税通知書用紙に印字するプログラム設定の誤り、データの確認不足が原因。</t>
    <rPh sb="0" eb="2">
      <t>ノウゼイ</t>
    </rPh>
    <rPh sb="2" eb="5">
      <t>ツウチショ</t>
    </rPh>
    <rPh sb="5" eb="7">
      <t>ヨウシ</t>
    </rPh>
    <rPh sb="8" eb="10">
      <t>インジ</t>
    </rPh>
    <rPh sb="17" eb="19">
      <t>セッテイ</t>
    </rPh>
    <rPh sb="20" eb="21">
      <t>アヤマ</t>
    </rPh>
    <rPh sb="27" eb="29">
      <t>カクニン</t>
    </rPh>
    <rPh sb="29" eb="31">
      <t>ブソク</t>
    </rPh>
    <rPh sb="32" eb="34">
      <t>ゲンイン</t>
    </rPh>
    <phoneticPr fontId="6"/>
  </si>
  <si>
    <t>福岡市
税務システム</t>
    <rPh sb="0" eb="3">
      <t>フクオカシ</t>
    </rPh>
    <rPh sb="4" eb="6">
      <t>ゼイム</t>
    </rPh>
    <phoneticPr fontId="6"/>
  </si>
  <si>
    <t>一部の軽自動車について標準税額を適用すべきところを誤って軽減税額を適用し、納税通知書を送付した。</t>
    <rPh sb="0" eb="2">
      <t>イチブ</t>
    </rPh>
    <rPh sb="3" eb="7">
      <t>ケイジドウシャ</t>
    </rPh>
    <rPh sb="11" eb="13">
      <t>ヒョウジュン</t>
    </rPh>
    <rPh sb="13" eb="15">
      <t>ゼイガク</t>
    </rPh>
    <rPh sb="16" eb="18">
      <t>テキヨウ</t>
    </rPh>
    <rPh sb="25" eb="26">
      <t>アヤマ</t>
    </rPh>
    <rPh sb="28" eb="30">
      <t>ケイゲン</t>
    </rPh>
    <rPh sb="30" eb="32">
      <t>ゼイガク</t>
    </rPh>
    <rPh sb="33" eb="35">
      <t>テキヨウ</t>
    </rPh>
    <rPh sb="37" eb="39">
      <t>ノウゼイ</t>
    </rPh>
    <rPh sb="39" eb="42">
      <t>ツウチショ</t>
    </rPh>
    <rPh sb="43" eb="45">
      <t>ソウフ</t>
    </rPh>
    <phoneticPr fontId="6"/>
  </si>
  <si>
    <t>プログラムミスが原因。</t>
    <rPh sb="8" eb="10">
      <t>ゲンイン</t>
    </rPh>
    <phoneticPr fontId="6"/>
  </si>
  <si>
    <t>徳島県</t>
    <rPh sb="0" eb="3">
      <t>トクシマケン</t>
    </rPh>
    <phoneticPr fontId="6"/>
  </si>
  <si>
    <t>自治体公式Webサイトの閲覧やメール送受信ができなくなった。</t>
    <rPh sb="0" eb="3">
      <t>ジチタイ</t>
    </rPh>
    <rPh sb="3" eb="5">
      <t>コウシキ</t>
    </rPh>
    <rPh sb="12" eb="14">
      <t>エツラン</t>
    </rPh>
    <rPh sb="18" eb="21">
      <t>ソウジュシン</t>
    </rPh>
    <phoneticPr fontId="6"/>
  </si>
  <si>
    <t>インターネット接続を集約して安全管理する「県自治体情報セキュリティークラウド」の機器メンテナンスの際に、機器のバグにより通信が停止した。</t>
    <rPh sb="7" eb="9">
      <t>セツゾク</t>
    </rPh>
    <rPh sb="10" eb="12">
      <t>シュウヤク</t>
    </rPh>
    <rPh sb="14" eb="16">
      <t>アンゼン</t>
    </rPh>
    <rPh sb="16" eb="18">
      <t>カンリ</t>
    </rPh>
    <rPh sb="21" eb="22">
      <t>ケン</t>
    </rPh>
    <rPh sb="22" eb="25">
      <t>ジチタイ</t>
    </rPh>
    <rPh sb="25" eb="27">
      <t>ジョウホウ</t>
    </rPh>
    <rPh sb="40" eb="42">
      <t>キキ</t>
    </rPh>
    <rPh sb="49" eb="50">
      <t>サイ</t>
    </rPh>
    <rPh sb="52" eb="54">
      <t>キキ</t>
    </rPh>
    <rPh sb="60" eb="62">
      <t>ツウシン</t>
    </rPh>
    <rPh sb="63" eb="65">
      <t>テイシ</t>
    </rPh>
    <phoneticPr fontId="6"/>
  </si>
  <si>
    <t>・毎日新聞（2019.5.25）</t>
    <rPh sb="1" eb="3">
      <t>マイニチ</t>
    </rPh>
    <rPh sb="3" eb="5">
      <t>シンブン</t>
    </rPh>
    <phoneticPr fontId="6"/>
  </si>
  <si>
    <t>佐世保共済病院</t>
    <rPh sb="0" eb="3">
      <t>サセボ</t>
    </rPh>
    <rPh sb="3" eb="5">
      <t>キョウサイ</t>
    </rPh>
    <rPh sb="5" eb="7">
      <t>ビョウイン</t>
    </rPh>
    <phoneticPr fontId="6"/>
  </si>
  <si>
    <t>放射線検査の機器を接続したパソコンおよび電子カルテのパソコンからコンピュータウィルスが検知され、拡散しないようネットワークを遮断した影響で、一部の新患および救急の患者の受け入れができなくなった。</t>
    <rPh sb="0" eb="2">
      <t>ホウシャ</t>
    </rPh>
    <rPh sb="2" eb="3">
      <t>セン</t>
    </rPh>
    <rPh sb="3" eb="5">
      <t>ケンサ</t>
    </rPh>
    <rPh sb="6" eb="8">
      <t>キキ</t>
    </rPh>
    <rPh sb="9" eb="11">
      <t>セツゾク</t>
    </rPh>
    <rPh sb="20" eb="22">
      <t>デンシ</t>
    </rPh>
    <rPh sb="43" eb="45">
      <t>ケンチ</t>
    </rPh>
    <rPh sb="48" eb="50">
      <t>カクサン</t>
    </rPh>
    <rPh sb="62" eb="64">
      <t>シャダン</t>
    </rPh>
    <rPh sb="66" eb="68">
      <t>エイキョウ</t>
    </rPh>
    <rPh sb="70" eb="72">
      <t>イチブ</t>
    </rPh>
    <rPh sb="73" eb="75">
      <t>シンカン</t>
    </rPh>
    <rPh sb="78" eb="80">
      <t>キュウキュウ</t>
    </rPh>
    <rPh sb="81" eb="83">
      <t>カンジャ</t>
    </rPh>
    <rPh sb="84" eb="85">
      <t>ウ</t>
    </rPh>
    <rPh sb="86" eb="87">
      <t>イ</t>
    </rPh>
    <phoneticPr fontId="6"/>
  </si>
  <si>
    <t>感染の原因は調査中。パソコンはインターネットには接続されていなかった。ウィルスはソフクトが駆除し、実際には感染はなかった。</t>
    <rPh sb="0" eb="2">
      <t>カンセン</t>
    </rPh>
    <rPh sb="3" eb="5">
      <t>ゲンイン</t>
    </rPh>
    <rPh sb="6" eb="9">
      <t>チョウサチュウ</t>
    </rPh>
    <rPh sb="24" eb="26">
      <t>セツゾク</t>
    </rPh>
    <rPh sb="45" eb="47">
      <t>クジョ</t>
    </rPh>
    <rPh sb="49" eb="51">
      <t>ジッサイ</t>
    </rPh>
    <rPh sb="53" eb="55">
      <t>カンセン</t>
    </rPh>
    <phoneticPr fontId="6"/>
  </si>
  <si>
    <t>・長崎新聞（2019.5.31、2019.6.4）
・毎日新聞（2019.6.1）</t>
    <rPh sb="1" eb="3">
      <t>ナガサキ</t>
    </rPh>
    <rPh sb="3" eb="5">
      <t>シンブン</t>
    </rPh>
    <rPh sb="27" eb="29">
      <t>マイニチ</t>
    </rPh>
    <rPh sb="29" eb="31">
      <t>シンブン</t>
    </rPh>
    <phoneticPr fontId="6"/>
  </si>
  <si>
    <t>神奈川県 運転免許センター</t>
    <rPh sb="0" eb="4">
      <t>カナガワケン</t>
    </rPh>
    <rPh sb="5" eb="7">
      <t>ウンテン</t>
    </rPh>
    <rPh sb="7" eb="9">
      <t>メンキョ</t>
    </rPh>
    <phoneticPr fontId="6"/>
  </si>
  <si>
    <t>運転免許センターと警察庁を結ぶシステムに不具合が発生し、免許証の交付ができなくなった。</t>
    <rPh sb="0" eb="2">
      <t>ウンテン</t>
    </rPh>
    <rPh sb="2" eb="4">
      <t>メンキョ</t>
    </rPh>
    <rPh sb="9" eb="12">
      <t>ケイサツチョウ</t>
    </rPh>
    <rPh sb="13" eb="14">
      <t>ムス</t>
    </rPh>
    <rPh sb="20" eb="23">
      <t>フグアイ</t>
    </rPh>
    <rPh sb="24" eb="26">
      <t>ハッセイ</t>
    </rPh>
    <rPh sb="28" eb="31">
      <t>メンキョショウ</t>
    </rPh>
    <rPh sb="32" eb="34">
      <t>コウフ</t>
    </rPh>
    <phoneticPr fontId="6"/>
  </si>
  <si>
    <t>原因を調査中。非常用システムに切替えて復旧した。</t>
    <rPh sb="0" eb="2">
      <t>ゲンイン</t>
    </rPh>
    <rPh sb="3" eb="6">
      <t>チョウサチュウ</t>
    </rPh>
    <rPh sb="7" eb="10">
      <t>ヒジョウヨウ</t>
    </rPh>
    <rPh sb="15" eb="17">
      <t>キリカ</t>
    </rPh>
    <rPh sb="19" eb="21">
      <t>フッキュウ</t>
    </rPh>
    <phoneticPr fontId="6"/>
  </si>
  <si>
    <t>・神奈川新聞カナロコ（2019.6.2）</t>
    <rPh sb="1" eb="4">
      <t>カナガワ</t>
    </rPh>
    <rPh sb="4" eb="6">
      <t>シンブン</t>
    </rPh>
    <phoneticPr fontId="6"/>
  </si>
  <si>
    <t>岩手県警
盛岡運転免許センター</t>
    <rPh sb="0" eb="2">
      <t>イワテ</t>
    </rPh>
    <rPh sb="2" eb="4">
      <t>ケンケイ</t>
    </rPh>
    <rPh sb="5" eb="7">
      <t>モリオカ</t>
    </rPh>
    <rPh sb="7" eb="9">
      <t>ウンテン</t>
    </rPh>
    <rPh sb="9" eb="11">
      <t>メンキョ</t>
    </rPh>
    <phoneticPr fontId="6"/>
  </si>
  <si>
    <t>運転免許センターと警察庁との間に通信障害が発生し、150人に免許証の即日交付ができなかった。</t>
    <rPh sb="0" eb="2">
      <t>ウンテン</t>
    </rPh>
    <rPh sb="2" eb="4">
      <t>メンキョ</t>
    </rPh>
    <rPh sb="9" eb="12">
      <t>ケイサツチョウ</t>
    </rPh>
    <rPh sb="14" eb="15">
      <t>アイダ</t>
    </rPh>
    <rPh sb="16" eb="18">
      <t>ツウシン</t>
    </rPh>
    <rPh sb="18" eb="20">
      <t>ショウガイ</t>
    </rPh>
    <rPh sb="21" eb="23">
      <t>ハッセイ</t>
    </rPh>
    <rPh sb="28" eb="29">
      <t>ニン</t>
    </rPh>
    <rPh sb="30" eb="33">
      <t>メンキョショウ</t>
    </rPh>
    <rPh sb="34" eb="36">
      <t>ソクジツ</t>
    </rPh>
    <rPh sb="36" eb="38">
      <t>コウフ</t>
    </rPh>
    <phoneticPr fontId="6"/>
  </si>
  <si>
    <t>原因を調査中。</t>
    <rPh sb="0" eb="2">
      <t>ゲンイン</t>
    </rPh>
    <rPh sb="3" eb="6">
      <t>チョウサチュウ</t>
    </rPh>
    <phoneticPr fontId="6"/>
  </si>
  <si>
    <t>・日本経済新聞（2019.6.3）
・岩手日報（2019.6.3）</t>
    <rPh sb="1" eb="3">
      <t>ニホン</t>
    </rPh>
    <rPh sb="3" eb="5">
      <t>ケイザイ</t>
    </rPh>
    <rPh sb="5" eb="7">
      <t>シンブン</t>
    </rPh>
    <rPh sb="19" eb="21">
      <t>イワテ</t>
    </rPh>
    <rPh sb="21" eb="23">
      <t>ニッポウ</t>
    </rPh>
    <phoneticPr fontId="6"/>
  </si>
  <si>
    <t>厚木市</t>
    <rPh sb="0" eb="3">
      <t>アツギシ</t>
    </rPh>
    <phoneticPr fontId="6"/>
  </si>
  <si>
    <t>システム障害により印鑑登録など51件の手続きが完了できなくなった。</t>
    <rPh sb="4" eb="6">
      <t>ショウガイ</t>
    </rPh>
    <rPh sb="9" eb="11">
      <t>インカン</t>
    </rPh>
    <rPh sb="11" eb="13">
      <t>トウロク</t>
    </rPh>
    <rPh sb="17" eb="18">
      <t>ケン</t>
    </rPh>
    <rPh sb="19" eb="21">
      <t>テツヅ</t>
    </rPh>
    <rPh sb="23" eb="25">
      <t>カンリョウ</t>
    </rPh>
    <phoneticPr fontId="6"/>
  </si>
  <si>
    <t>ネットワーク機器の故障の可能性が高い。</t>
    <rPh sb="6" eb="8">
      <t>キキ</t>
    </rPh>
    <rPh sb="9" eb="11">
      <t>コショウ</t>
    </rPh>
    <rPh sb="12" eb="15">
      <t>カノウセイ</t>
    </rPh>
    <rPh sb="16" eb="17">
      <t>タカ</t>
    </rPh>
    <phoneticPr fontId="6"/>
  </si>
  <si>
    <t>・神奈川新聞カナロコ（2019.6.3）
・朝日新聞（2019.6.4）</t>
    <rPh sb="1" eb="4">
      <t>カナガワ</t>
    </rPh>
    <rPh sb="4" eb="6">
      <t>シンブン</t>
    </rPh>
    <rPh sb="22" eb="24">
      <t>アサヒ</t>
    </rPh>
    <rPh sb="24" eb="26">
      <t>シンブン</t>
    </rPh>
    <phoneticPr fontId="6"/>
  </si>
  <si>
    <t>防府市</t>
    <rPh sb="0" eb="2">
      <t>ホウフ</t>
    </rPh>
    <rPh sb="2" eb="3">
      <t>シ</t>
    </rPh>
    <phoneticPr fontId="6"/>
  </si>
  <si>
    <t>通信障害により、コンビニで住民票などの証明書を交付するサービスができなくなり、4件が証明書を取得できなかった。</t>
    <rPh sb="0" eb="2">
      <t>ツウシン</t>
    </rPh>
    <rPh sb="2" eb="4">
      <t>ショウガイ</t>
    </rPh>
    <rPh sb="13" eb="15">
      <t>ジュウミン</t>
    </rPh>
    <rPh sb="15" eb="16">
      <t>ヒョウ</t>
    </rPh>
    <rPh sb="19" eb="22">
      <t>ショウメイショ</t>
    </rPh>
    <rPh sb="23" eb="25">
      <t>コウフ</t>
    </rPh>
    <rPh sb="40" eb="41">
      <t>ケン</t>
    </rPh>
    <rPh sb="42" eb="45">
      <t>ショウメイショ</t>
    </rPh>
    <rPh sb="46" eb="48">
      <t>シュトク</t>
    </rPh>
    <phoneticPr fontId="6"/>
  </si>
  <si>
    <t>・毎日新聞（2019.6.5）</t>
    <rPh sb="1" eb="3">
      <t>マイニチ</t>
    </rPh>
    <rPh sb="3" eb="5">
      <t>シンブン</t>
    </rPh>
    <phoneticPr fontId="6"/>
  </si>
  <si>
    <t>鈴鹿市</t>
    <rPh sb="0" eb="3">
      <t>スズカシ</t>
    </rPh>
    <phoneticPr fontId="6"/>
  </si>
  <si>
    <t>システム障害が発生し、市役所窓口に来庁した73人、地区市民センターに来所した3人の計76人に対して証明書が発行できなかった。</t>
    <rPh sb="4" eb="6">
      <t>ショウガイ</t>
    </rPh>
    <rPh sb="7" eb="9">
      <t>ハッセイ</t>
    </rPh>
    <rPh sb="11" eb="14">
      <t>シヤクショ</t>
    </rPh>
    <rPh sb="14" eb="16">
      <t>マドグチ</t>
    </rPh>
    <rPh sb="17" eb="19">
      <t>ライチョウ</t>
    </rPh>
    <rPh sb="23" eb="24">
      <t>ニン</t>
    </rPh>
    <rPh sb="25" eb="27">
      <t>チク</t>
    </rPh>
    <rPh sb="27" eb="29">
      <t>シミン</t>
    </rPh>
    <rPh sb="34" eb="35">
      <t>ライ</t>
    </rPh>
    <rPh sb="35" eb="36">
      <t>ショ</t>
    </rPh>
    <rPh sb="39" eb="40">
      <t>ニン</t>
    </rPh>
    <rPh sb="41" eb="42">
      <t>ケイ</t>
    </rPh>
    <rPh sb="44" eb="45">
      <t>ニン</t>
    </rPh>
    <rPh sb="46" eb="47">
      <t>タイ</t>
    </rPh>
    <rPh sb="49" eb="52">
      <t>ショウメイショ</t>
    </rPh>
    <rPh sb="53" eb="55">
      <t>ハッコウ</t>
    </rPh>
    <phoneticPr fontId="6"/>
  </si>
  <si>
    <t>統合住民情報システムと庁内LANにアクセスできなかった。原因を調査中。</t>
    <rPh sb="0" eb="2">
      <t>トウゴウ</t>
    </rPh>
    <rPh sb="2" eb="4">
      <t>ジュウミン</t>
    </rPh>
    <rPh sb="4" eb="6">
      <t>ジョウホウ</t>
    </rPh>
    <rPh sb="11" eb="13">
      <t>チョウナイ</t>
    </rPh>
    <rPh sb="28" eb="30">
      <t>ゲンイン</t>
    </rPh>
    <rPh sb="31" eb="34">
      <t>チョウサチュウ</t>
    </rPh>
    <phoneticPr fontId="6"/>
  </si>
  <si>
    <t>・伊勢新聞（2019.6.7）</t>
    <rPh sb="1" eb="3">
      <t>イセ</t>
    </rPh>
    <rPh sb="3" eb="5">
      <t>シンブン</t>
    </rPh>
    <phoneticPr fontId="6"/>
  </si>
  <si>
    <t>仙台市 給食会計管理システム</t>
    <rPh sb="0" eb="3">
      <t>センダイシ</t>
    </rPh>
    <rPh sb="4" eb="6">
      <t>キュウショク</t>
    </rPh>
    <rPh sb="6" eb="8">
      <t>カイケイ</t>
    </rPh>
    <rPh sb="8" eb="10">
      <t>カンリ</t>
    </rPh>
    <phoneticPr fontId="6"/>
  </si>
  <si>
    <t>鳥取県 税務システム</t>
    <rPh sb="0" eb="3">
      <t>トットリケン</t>
    </rPh>
    <rPh sb="4" eb="6">
      <t>ゼイム</t>
    </rPh>
    <phoneticPr fontId="6"/>
  </si>
  <si>
    <t>自動車税を納期内に納付した県内外の33人に誤って督促状を送付した。24日現在で二重納付はなし。</t>
    <rPh sb="0" eb="3">
      <t>ジドウシャ</t>
    </rPh>
    <rPh sb="3" eb="4">
      <t>ゼイ</t>
    </rPh>
    <rPh sb="5" eb="7">
      <t>ノウキ</t>
    </rPh>
    <rPh sb="7" eb="8">
      <t>ナイ</t>
    </rPh>
    <rPh sb="9" eb="11">
      <t>ノウフ</t>
    </rPh>
    <rPh sb="13" eb="15">
      <t>ケンナイ</t>
    </rPh>
    <rPh sb="15" eb="16">
      <t>ガイ</t>
    </rPh>
    <rPh sb="19" eb="20">
      <t>ニン</t>
    </rPh>
    <rPh sb="21" eb="22">
      <t>アヤマ</t>
    </rPh>
    <rPh sb="24" eb="27">
      <t>トクソクジョウ</t>
    </rPh>
    <rPh sb="28" eb="30">
      <t>ソウフ</t>
    </rPh>
    <rPh sb="35" eb="36">
      <t>ヒ</t>
    </rPh>
    <rPh sb="36" eb="38">
      <t>ゲンザイ</t>
    </rPh>
    <rPh sb="39" eb="41">
      <t>ニジュウ</t>
    </rPh>
    <rPh sb="41" eb="43">
      <t>ノウフ</t>
    </rPh>
    <phoneticPr fontId="6"/>
  </si>
  <si>
    <t>税務システムの不具合が原因。税額が変更になった自動車を持ち、5月25日以降にコンビニで納付した人を対象に督促状が送られた。</t>
    <rPh sb="0" eb="2">
      <t>ゼイム</t>
    </rPh>
    <rPh sb="7" eb="10">
      <t>フグアイ</t>
    </rPh>
    <rPh sb="11" eb="13">
      <t>ゲンイン</t>
    </rPh>
    <rPh sb="14" eb="16">
      <t>ゼイガク</t>
    </rPh>
    <rPh sb="17" eb="19">
      <t>ヘンコウ</t>
    </rPh>
    <rPh sb="23" eb="26">
      <t>ジドウシャ</t>
    </rPh>
    <rPh sb="27" eb="28">
      <t>モ</t>
    </rPh>
    <rPh sb="31" eb="32">
      <t>ガツ</t>
    </rPh>
    <rPh sb="34" eb="35">
      <t>ヒ</t>
    </rPh>
    <rPh sb="35" eb="37">
      <t>イコウ</t>
    </rPh>
    <rPh sb="43" eb="45">
      <t>ノウフ</t>
    </rPh>
    <rPh sb="47" eb="48">
      <t>ヒト</t>
    </rPh>
    <rPh sb="49" eb="51">
      <t>タイショウ</t>
    </rPh>
    <rPh sb="52" eb="55">
      <t>トクソクジョウ</t>
    </rPh>
    <rPh sb="56" eb="57">
      <t>オク</t>
    </rPh>
    <phoneticPr fontId="6"/>
  </si>
  <si>
    <t>甲賀市</t>
    <rPh sb="0" eb="2">
      <t>コウガ</t>
    </rPh>
    <rPh sb="2" eb="3">
      <t>シ</t>
    </rPh>
    <phoneticPr fontId="6"/>
  </si>
  <si>
    <t>市税延滞金の督促状3,176通に誤りがあり、合計約3,380万円の過大請求をした。</t>
    <rPh sb="0" eb="1">
      <t>シ</t>
    </rPh>
    <rPh sb="1" eb="2">
      <t>ゼイ</t>
    </rPh>
    <rPh sb="2" eb="5">
      <t>エンタイキン</t>
    </rPh>
    <rPh sb="6" eb="9">
      <t>トクソクジョウ</t>
    </rPh>
    <rPh sb="14" eb="15">
      <t>ツウ</t>
    </rPh>
    <rPh sb="16" eb="17">
      <t>アヤマ</t>
    </rPh>
    <rPh sb="22" eb="24">
      <t>ゴウケイ</t>
    </rPh>
    <rPh sb="24" eb="25">
      <t>ヤク</t>
    </rPh>
    <rPh sb="30" eb="32">
      <t>マンエン</t>
    </rPh>
    <rPh sb="33" eb="35">
      <t>カダイ</t>
    </rPh>
    <rPh sb="35" eb="37">
      <t>セイキュウ</t>
    </rPh>
    <phoneticPr fontId="6"/>
  </si>
  <si>
    <t>延滞期間を「令和01年7月1日まで」とすべきところを、誤って「令和10年7月1日」とシステムに入力した。</t>
    <rPh sb="0" eb="2">
      <t>エンタイ</t>
    </rPh>
    <rPh sb="2" eb="4">
      <t>キカン</t>
    </rPh>
    <rPh sb="6" eb="7">
      <t>レイ</t>
    </rPh>
    <rPh sb="7" eb="8">
      <t>ワ</t>
    </rPh>
    <rPh sb="10" eb="11">
      <t>ネン</t>
    </rPh>
    <rPh sb="12" eb="13">
      <t>ガツ</t>
    </rPh>
    <rPh sb="14" eb="15">
      <t>ヒ</t>
    </rPh>
    <rPh sb="27" eb="28">
      <t>アヤマ</t>
    </rPh>
    <rPh sb="31" eb="32">
      <t>レイ</t>
    </rPh>
    <rPh sb="32" eb="33">
      <t>ワ</t>
    </rPh>
    <rPh sb="35" eb="36">
      <t>ネン</t>
    </rPh>
    <rPh sb="37" eb="38">
      <t>ガツ</t>
    </rPh>
    <rPh sb="39" eb="40">
      <t>ヒ</t>
    </rPh>
    <rPh sb="47" eb="49">
      <t>ニュウリョク</t>
    </rPh>
    <phoneticPr fontId="6"/>
  </si>
  <si>
    <t>福島市</t>
    <rPh sb="0" eb="3">
      <t>フクシマシ</t>
    </rPh>
    <phoneticPr fontId="6"/>
  </si>
  <si>
    <t>市内8カ所の市議選の期日前投票所で、投票に時間がかかるトラブルがあり、140人は電話での確認により投票ができたが、一部投票せず帰った人もいたとみられる。</t>
    <rPh sb="0" eb="2">
      <t>シナイ</t>
    </rPh>
    <rPh sb="4" eb="5">
      <t>ショ</t>
    </rPh>
    <rPh sb="6" eb="9">
      <t>シギセン</t>
    </rPh>
    <rPh sb="10" eb="12">
      <t>キジツ</t>
    </rPh>
    <rPh sb="12" eb="13">
      <t>マエ</t>
    </rPh>
    <rPh sb="13" eb="15">
      <t>トウヒョウ</t>
    </rPh>
    <rPh sb="15" eb="16">
      <t>ショ</t>
    </rPh>
    <rPh sb="18" eb="20">
      <t>トウヒョウ</t>
    </rPh>
    <rPh sb="21" eb="23">
      <t>ジカン</t>
    </rPh>
    <rPh sb="38" eb="39">
      <t>ニン</t>
    </rPh>
    <rPh sb="40" eb="42">
      <t>デンワ</t>
    </rPh>
    <rPh sb="44" eb="46">
      <t>カクニン</t>
    </rPh>
    <rPh sb="49" eb="51">
      <t>トウヒョウ</t>
    </rPh>
    <rPh sb="57" eb="59">
      <t>イチブ</t>
    </rPh>
    <rPh sb="59" eb="61">
      <t>トウヒョウ</t>
    </rPh>
    <rPh sb="63" eb="64">
      <t>カエ</t>
    </rPh>
    <rPh sb="66" eb="67">
      <t>ヒト</t>
    </rPh>
    <phoneticPr fontId="6"/>
  </si>
  <si>
    <t>入場券のバーコードをスキャナで読み込めなくなった。期日前投票所に置かれたパソコンと、名簿を管理する選管事務局のサーバとの間の通信の過程で起こったもので、委託業者のハブケーブルの付け替え作業ミスが原因。</t>
    <rPh sb="0" eb="3">
      <t>ニュウジョウケン</t>
    </rPh>
    <rPh sb="15" eb="16">
      <t>ヨ</t>
    </rPh>
    <rPh sb="17" eb="18">
      <t>コ</t>
    </rPh>
    <rPh sb="25" eb="27">
      <t>キジツ</t>
    </rPh>
    <rPh sb="27" eb="28">
      <t>マエ</t>
    </rPh>
    <rPh sb="28" eb="30">
      <t>トウヒョウ</t>
    </rPh>
    <rPh sb="30" eb="31">
      <t>ショ</t>
    </rPh>
    <rPh sb="32" eb="33">
      <t>オ</t>
    </rPh>
    <rPh sb="42" eb="44">
      <t>メイボ</t>
    </rPh>
    <rPh sb="45" eb="47">
      <t>カンリ</t>
    </rPh>
    <rPh sb="49" eb="51">
      <t>センカン</t>
    </rPh>
    <rPh sb="51" eb="54">
      <t>ジムキョク</t>
    </rPh>
    <rPh sb="60" eb="61">
      <t>アイダ</t>
    </rPh>
    <rPh sb="62" eb="64">
      <t>ツウシン</t>
    </rPh>
    <rPh sb="65" eb="67">
      <t>カテイ</t>
    </rPh>
    <rPh sb="68" eb="69">
      <t>オ</t>
    </rPh>
    <rPh sb="76" eb="78">
      <t>イタク</t>
    </rPh>
    <rPh sb="78" eb="80">
      <t>ギョウシャ</t>
    </rPh>
    <rPh sb="88" eb="89">
      <t>ツ</t>
    </rPh>
    <rPh sb="90" eb="91">
      <t>カ</t>
    </rPh>
    <rPh sb="92" eb="94">
      <t>サギョウ</t>
    </rPh>
    <rPh sb="97" eb="99">
      <t>ゲンイン</t>
    </rPh>
    <phoneticPr fontId="6"/>
  </si>
  <si>
    <t>・毎日新聞（2019.6.25）
・河北新報（2019.6.25）
・福島民友新聞（2019.6.25、2019.6.26）</t>
    <rPh sb="1" eb="3">
      <t>マイニチ</t>
    </rPh>
    <rPh sb="3" eb="5">
      <t>シンブン</t>
    </rPh>
    <rPh sb="18" eb="20">
      <t>カホク</t>
    </rPh>
    <rPh sb="20" eb="22">
      <t>シンポウ</t>
    </rPh>
    <rPh sb="35" eb="37">
      <t>フクシマ</t>
    </rPh>
    <rPh sb="37" eb="39">
      <t>ミンユウ</t>
    </rPh>
    <rPh sb="39" eb="41">
      <t>シンブン</t>
    </rPh>
    <phoneticPr fontId="6"/>
  </si>
  <si>
    <t>長野県警
運転者管理システム</t>
    <rPh sb="0" eb="2">
      <t>ナガノ</t>
    </rPh>
    <rPh sb="2" eb="4">
      <t>ケンケイ</t>
    </rPh>
    <rPh sb="5" eb="8">
      <t>ウンテンシャ</t>
    </rPh>
    <rPh sb="8" eb="10">
      <t>カンリ</t>
    </rPh>
    <phoneticPr fontId="6"/>
  </si>
  <si>
    <t>県内3カ所の運転免許センターで運転免許証の作成ができなくなった。長野市と塩尻市では、運転免許試験を受けて合格した52人の免許証の交付が約1時間遅れた。</t>
    <rPh sb="0" eb="2">
      <t>ケンナイ</t>
    </rPh>
    <rPh sb="4" eb="5">
      <t>ショ</t>
    </rPh>
    <rPh sb="6" eb="8">
      <t>ウンテン</t>
    </rPh>
    <rPh sb="8" eb="10">
      <t>メンキョ</t>
    </rPh>
    <rPh sb="15" eb="17">
      <t>ウンテン</t>
    </rPh>
    <rPh sb="17" eb="20">
      <t>メンキョショウ</t>
    </rPh>
    <rPh sb="21" eb="23">
      <t>サクセイ</t>
    </rPh>
    <rPh sb="32" eb="35">
      <t>ナガノシ</t>
    </rPh>
    <rPh sb="36" eb="38">
      <t>シオジリ</t>
    </rPh>
    <rPh sb="38" eb="39">
      <t>シ</t>
    </rPh>
    <rPh sb="42" eb="44">
      <t>ウンテン</t>
    </rPh>
    <rPh sb="44" eb="46">
      <t>メンキョ</t>
    </rPh>
    <rPh sb="46" eb="48">
      <t>シケン</t>
    </rPh>
    <rPh sb="49" eb="50">
      <t>ウ</t>
    </rPh>
    <rPh sb="52" eb="54">
      <t>ゴウカク</t>
    </rPh>
    <rPh sb="58" eb="59">
      <t>ニン</t>
    </rPh>
    <rPh sb="60" eb="63">
      <t>メンキョショウ</t>
    </rPh>
    <rPh sb="64" eb="66">
      <t>コウフ</t>
    </rPh>
    <rPh sb="67" eb="68">
      <t>ヤク</t>
    </rPh>
    <rPh sb="69" eb="71">
      <t>ジカン</t>
    </rPh>
    <rPh sb="71" eb="72">
      <t>オク</t>
    </rPh>
    <phoneticPr fontId="6"/>
  </si>
  <si>
    <t>原因を調査中。県警本部にある免許取得者の個人情報を管理するシステムに障害が発生し、センターで行っている免許証や運転経歴証明書の作成ができなくなった。</t>
    <rPh sb="0" eb="2">
      <t>ゲンイン</t>
    </rPh>
    <rPh sb="3" eb="6">
      <t>チョウサチュウ</t>
    </rPh>
    <rPh sb="7" eb="9">
      <t>ケンケイ</t>
    </rPh>
    <rPh sb="9" eb="11">
      <t>ホンブ</t>
    </rPh>
    <rPh sb="14" eb="16">
      <t>メンキョ</t>
    </rPh>
    <rPh sb="16" eb="19">
      <t>シュトクシャ</t>
    </rPh>
    <rPh sb="20" eb="22">
      <t>コジン</t>
    </rPh>
    <rPh sb="22" eb="24">
      <t>ジョウホウ</t>
    </rPh>
    <rPh sb="25" eb="27">
      <t>カンリ</t>
    </rPh>
    <rPh sb="34" eb="36">
      <t>ショウガイ</t>
    </rPh>
    <rPh sb="37" eb="39">
      <t>ハッセイ</t>
    </rPh>
    <rPh sb="46" eb="47">
      <t>オコナ</t>
    </rPh>
    <rPh sb="51" eb="54">
      <t>メンキョショウ</t>
    </rPh>
    <rPh sb="55" eb="57">
      <t>ウンテン</t>
    </rPh>
    <rPh sb="57" eb="59">
      <t>ケイレキ</t>
    </rPh>
    <rPh sb="59" eb="62">
      <t>ショウメイショ</t>
    </rPh>
    <rPh sb="63" eb="65">
      <t>サクセイ</t>
    </rPh>
    <phoneticPr fontId="6"/>
  </si>
  <si>
    <t>・信濃毎日新聞（2019.6.25）
・日テレNEWS（2019.6.25）</t>
    <rPh sb="1" eb="3">
      <t>シナノ</t>
    </rPh>
    <rPh sb="3" eb="5">
      <t>マイニチ</t>
    </rPh>
    <rPh sb="5" eb="7">
      <t>シンブン</t>
    </rPh>
    <rPh sb="20" eb="21">
      <t>ニッ</t>
    </rPh>
    <phoneticPr fontId="6"/>
  </si>
  <si>
    <t>大分県</t>
    <rPh sb="0" eb="3">
      <t>オオイタケン</t>
    </rPh>
    <phoneticPr fontId="6"/>
  </si>
  <si>
    <t>県内の6つの自治体にて、個人住民税を合計73人/40万2,500円多く徴収していた。</t>
    <rPh sb="0" eb="2">
      <t>ケンナイ</t>
    </rPh>
    <rPh sb="6" eb="9">
      <t>ジチタイ</t>
    </rPh>
    <rPh sb="18" eb="20">
      <t>ゴウケイ</t>
    </rPh>
    <rPh sb="22" eb="23">
      <t>ニン</t>
    </rPh>
    <rPh sb="26" eb="27">
      <t>マン</t>
    </rPh>
    <rPh sb="32" eb="33">
      <t>エン</t>
    </rPh>
    <rPh sb="33" eb="34">
      <t>オオ</t>
    </rPh>
    <rPh sb="35" eb="37">
      <t>チョウシュウ</t>
    </rPh>
    <phoneticPr fontId="6"/>
  </si>
  <si>
    <t>個人住民税を算定するシステムにて、支給された時点で住民税が引かれている「退職所得」を誤って「合計所得」「総所得金額」などに加算していた。</t>
    <rPh sb="0" eb="2">
      <t>コジン</t>
    </rPh>
    <rPh sb="2" eb="5">
      <t>ジュウミンゼイ</t>
    </rPh>
    <rPh sb="6" eb="8">
      <t>サンテイ</t>
    </rPh>
    <rPh sb="17" eb="19">
      <t>シキュウ</t>
    </rPh>
    <rPh sb="22" eb="24">
      <t>ジテン</t>
    </rPh>
    <rPh sb="25" eb="28">
      <t>ジュウミンゼイ</t>
    </rPh>
    <rPh sb="29" eb="30">
      <t>ヒ</t>
    </rPh>
    <rPh sb="36" eb="38">
      <t>タイショク</t>
    </rPh>
    <rPh sb="38" eb="40">
      <t>ショトク</t>
    </rPh>
    <rPh sb="42" eb="43">
      <t>アヤマ</t>
    </rPh>
    <rPh sb="46" eb="48">
      <t>ゴウケイ</t>
    </rPh>
    <rPh sb="48" eb="50">
      <t>ショトク</t>
    </rPh>
    <rPh sb="52" eb="55">
      <t>ソウショトク</t>
    </rPh>
    <rPh sb="55" eb="57">
      <t>キンガク</t>
    </rPh>
    <rPh sb="61" eb="63">
      <t>カサン</t>
    </rPh>
    <phoneticPr fontId="6"/>
  </si>
  <si>
    <t>京都市</t>
    <rPh sb="0" eb="3">
      <t>キョウトシ</t>
    </rPh>
    <phoneticPr fontId="6"/>
  </si>
  <si>
    <t>6月26日および27日に、市山科駅証明書発行コーナーで証明書が発行できなくなり、計15人に影響が出た。</t>
    <rPh sb="1" eb="2">
      <t>ガツ</t>
    </rPh>
    <rPh sb="4" eb="5">
      <t>ヒ</t>
    </rPh>
    <rPh sb="10" eb="11">
      <t>ヒ</t>
    </rPh>
    <rPh sb="13" eb="14">
      <t>シ</t>
    </rPh>
    <rPh sb="14" eb="16">
      <t>ヤマシナ</t>
    </rPh>
    <rPh sb="16" eb="17">
      <t>エキ</t>
    </rPh>
    <rPh sb="17" eb="20">
      <t>ショウメイショ</t>
    </rPh>
    <rPh sb="20" eb="22">
      <t>ハッコウ</t>
    </rPh>
    <rPh sb="27" eb="30">
      <t>ショウメイショ</t>
    </rPh>
    <rPh sb="31" eb="33">
      <t>ハッコウ</t>
    </rPh>
    <rPh sb="40" eb="41">
      <t>ケイ</t>
    </rPh>
    <rPh sb="43" eb="44">
      <t>ニン</t>
    </rPh>
    <rPh sb="45" eb="47">
      <t>エイキョウ</t>
    </rPh>
    <rPh sb="48" eb="49">
      <t>デ</t>
    </rPh>
    <phoneticPr fontId="6"/>
  </si>
  <si>
    <t>断続的に住民基本台帳のシステム端末に障害が生じた。原因は不明。</t>
    <rPh sb="0" eb="3">
      <t>ダンゾクテキ</t>
    </rPh>
    <rPh sb="4" eb="6">
      <t>ジュウミン</t>
    </rPh>
    <rPh sb="6" eb="8">
      <t>キホン</t>
    </rPh>
    <rPh sb="8" eb="10">
      <t>ダイチョウ</t>
    </rPh>
    <rPh sb="15" eb="17">
      <t>タンマツ</t>
    </rPh>
    <rPh sb="18" eb="20">
      <t>ショウガイ</t>
    </rPh>
    <rPh sb="21" eb="22">
      <t>ショウ</t>
    </rPh>
    <phoneticPr fontId="6"/>
  </si>
  <si>
    <t>・京都新聞（2019.6.27）</t>
    <rPh sb="1" eb="3">
      <t>キョウト</t>
    </rPh>
    <rPh sb="3" eb="5">
      <t>シンブン</t>
    </rPh>
    <phoneticPr fontId="6"/>
  </si>
  <si>
    <t>金沢市</t>
    <rPh sb="0" eb="3">
      <t>カナザワシ</t>
    </rPh>
    <phoneticPr fontId="6"/>
  </si>
  <si>
    <t>住民税の算定の際、配偶者特別控除の減額が適切に反映されず、374人に合計約63万円多く算出された納税通知書を発送した。</t>
    <rPh sb="0" eb="3">
      <t>ジュウミンゼイ</t>
    </rPh>
    <rPh sb="4" eb="6">
      <t>サンテイ</t>
    </rPh>
    <rPh sb="7" eb="8">
      <t>サイ</t>
    </rPh>
    <rPh sb="9" eb="12">
      <t>ハイグウシャ</t>
    </rPh>
    <rPh sb="12" eb="14">
      <t>トクベツ</t>
    </rPh>
    <rPh sb="14" eb="16">
      <t>コウジョ</t>
    </rPh>
    <rPh sb="17" eb="19">
      <t>ゲンガク</t>
    </rPh>
    <rPh sb="20" eb="22">
      <t>テキセツ</t>
    </rPh>
    <rPh sb="23" eb="25">
      <t>ハンエイ</t>
    </rPh>
    <rPh sb="32" eb="33">
      <t>ニン</t>
    </rPh>
    <rPh sb="34" eb="36">
      <t>ゴウケイ</t>
    </rPh>
    <rPh sb="36" eb="37">
      <t>ヤク</t>
    </rPh>
    <rPh sb="39" eb="41">
      <t>マンエン</t>
    </rPh>
    <rPh sb="41" eb="42">
      <t>オオ</t>
    </rPh>
    <rPh sb="43" eb="45">
      <t>サンシュツ</t>
    </rPh>
    <rPh sb="48" eb="50">
      <t>ノウゼイ</t>
    </rPh>
    <rPh sb="50" eb="53">
      <t>ツウチショ</t>
    </rPh>
    <rPh sb="54" eb="56">
      <t>ハッソウ</t>
    </rPh>
    <phoneticPr fontId="6"/>
  </si>
  <si>
    <t>委託業者が計算プログラムを改修した際の、調整控除額が計算されないという不備が原因。</t>
    <rPh sb="0" eb="2">
      <t>イタク</t>
    </rPh>
    <rPh sb="2" eb="4">
      <t>ギョウシャ</t>
    </rPh>
    <rPh sb="5" eb="7">
      <t>ケイサン</t>
    </rPh>
    <rPh sb="13" eb="15">
      <t>カイシュウ</t>
    </rPh>
    <rPh sb="17" eb="18">
      <t>サイ</t>
    </rPh>
    <rPh sb="20" eb="22">
      <t>チョウセイ</t>
    </rPh>
    <rPh sb="22" eb="24">
      <t>コウジョ</t>
    </rPh>
    <rPh sb="24" eb="25">
      <t>ガク</t>
    </rPh>
    <rPh sb="26" eb="28">
      <t>ケイサン</t>
    </rPh>
    <rPh sb="35" eb="37">
      <t>フビ</t>
    </rPh>
    <rPh sb="38" eb="40">
      <t>ゲンイン</t>
    </rPh>
    <phoneticPr fontId="6"/>
  </si>
  <si>
    <t>松山市が高額療養費29人分、計57万4593円を誤って受領した。</t>
    <phoneticPr fontId="6"/>
  </si>
  <si>
    <t>・毎日新聞（2019.1.29）
※障害発生は、報道された日</t>
    <rPh sb="1" eb="3">
      <t>マイニチ</t>
    </rPh>
    <rPh sb="3" eb="5">
      <t>シンブン</t>
    </rPh>
    <phoneticPr fontId="6"/>
  </si>
  <si>
    <t>・産経デジタル（2019.5.15）
※障害発生は、報道された日</t>
    <rPh sb="1" eb="3">
      <t>サンケイ</t>
    </rPh>
    <phoneticPr fontId="6"/>
  </si>
  <si>
    <t>・毎日新聞（2019.5.18）
※障害発生は、報道された日</t>
    <rPh sb="1" eb="3">
      <t>マイニチ</t>
    </rPh>
    <rPh sb="3" eb="5">
      <t>シンブン</t>
    </rPh>
    <phoneticPr fontId="6"/>
  </si>
  <si>
    <t>・福岡市お知らせ（2019.5.20）
※障害発生は、報道された日</t>
    <rPh sb="1" eb="4">
      <t>フクオカシ</t>
    </rPh>
    <rPh sb="5" eb="6">
      <t>シ</t>
    </rPh>
    <phoneticPr fontId="6"/>
  </si>
  <si>
    <t>・河北新報（2019.6.21）
※障害発生は、報道された日</t>
    <rPh sb="1" eb="3">
      <t>カホク</t>
    </rPh>
    <rPh sb="3" eb="5">
      <t>シンポウ</t>
    </rPh>
    <phoneticPr fontId="6"/>
  </si>
  <si>
    <t>・毎日新聞（2019.6.25）
※障害発生は、報道された日</t>
    <rPh sb="1" eb="3">
      <t>マイニチ</t>
    </rPh>
    <rPh sb="3" eb="5">
      <t>シンブン</t>
    </rPh>
    <phoneticPr fontId="6"/>
  </si>
  <si>
    <t>・日本経済新聞（2019.6.23）
※障害発生は、報道された日</t>
    <rPh sb="1" eb="3">
      <t>ニホン</t>
    </rPh>
    <rPh sb="3" eb="5">
      <t>ケイザイ</t>
    </rPh>
    <rPh sb="5" eb="7">
      <t>シンブン</t>
    </rPh>
    <phoneticPr fontId="6"/>
  </si>
  <si>
    <t>・NHK NEWS WEB（2019.6.26）
・大分合同新聞（2019.6.27）
・毎日新聞（2019.6.28）
※障害発生は、報道された日</t>
    <rPh sb="45" eb="47">
      <t>マイニチ</t>
    </rPh>
    <rPh sb="47" eb="49">
      <t>シンブン</t>
    </rPh>
    <phoneticPr fontId="6"/>
  </si>
  <si>
    <t>・産経デジタル（2019.6.27）
・毎日新聞（2019.6.28）
※障害発生は、報道された日</t>
    <rPh sb="1" eb="3">
      <t>サンケイ</t>
    </rPh>
    <rPh sb="20" eb="22">
      <t>マイニチ</t>
    </rPh>
    <rPh sb="22" eb="24">
      <t>シンブン</t>
    </rPh>
    <phoneticPr fontId="6"/>
  </si>
  <si>
    <t>3月15日から3月18日の間に行った12,959戸の水道メーター検針分の通知で、「31年」とすべきところ、「1年」と印字し、投函した。</t>
    <rPh sb="1" eb="2">
      <t>ガツ</t>
    </rPh>
    <rPh sb="4" eb="5">
      <t>ヒ</t>
    </rPh>
    <rPh sb="8" eb="9">
      <t>ガツ</t>
    </rPh>
    <rPh sb="11" eb="12">
      <t>ヒ</t>
    </rPh>
    <rPh sb="13" eb="14">
      <t>アイダ</t>
    </rPh>
    <rPh sb="15" eb="16">
      <t>オコナ</t>
    </rPh>
    <rPh sb="24" eb="25">
      <t>コ</t>
    </rPh>
    <rPh sb="26" eb="28">
      <t>スイドウ</t>
    </rPh>
    <rPh sb="32" eb="35">
      <t>ケンシンブン</t>
    </rPh>
    <rPh sb="36" eb="38">
      <t>ツウチ</t>
    </rPh>
    <rPh sb="43" eb="44">
      <t>ネン</t>
    </rPh>
    <rPh sb="55" eb="56">
      <t>ネン</t>
    </rPh>
    <rPh sb="58" eb="60">
      <t>インジ</t>
    </rPh>
    <rPh sb="62" eb="64">
      <t>トウカン</t>
    </rPh>
    <phoneticPr fontId="6"/>
  </si>
  <si>
    <t>改元対応のシステム改修の際に誤った表記をした。さらにその修正作業中に、検針済みのデータ1,655件を消失した。</t>
    <rPh sb="0" eb="2">
      <t>カイゲン</t>
    </rPh>
    <rPh sb="2" eb="4">
      <t>タイオウ</t>
    </rPh>
    <rPh sb="9" eb="11">
      <t>カイシュウ</t>
    </rPh>
    <rPh sb="12" eb="13">
      <t>サイ</t>
    </rPh>
    <rPh sb="14" eb="15">
      <t>アヤマ</t>
    </rPh>
    <rPh sb="17" eb="19">
      <t>ヒョウキ</t>
    </rPh>
    <rPh sb="28" eb="30">
      <t>シュウセイ</t>
    </rPh>
    <rPh sb="30" eb="32">
      <t>サギョウ</t>
    </rPh>
    <rPh sb="32" eb="33">
      <t>チュウ</t>
    </rPh>
    <rPh sb="35" eb="37">
      <t>ケンシン</t>
    </rPh>
    <rPh sb="37" eb="38">
      <t>ズ</t>
    </rPh>
    <rPh sb="48" eb="49">
      <t>ケン</t>
    </rPh>
    <rPh sb="50" eb="52">
      <t>ショウシツ</t>
    </rPh>
    <phoneticPr fontId="6"/>
  </si>
  <si>
    <t>・甲賀市お知らせ（2019.3.19）
・中日新聞（2019.3.21）</t>
    <rPh sb="1" eb="3">
      <t>コウガ</t>
    </rPh>
    <rPh sb="3" eb="4">
      <t>シ</t>
    </rPh>
    <rPh sb="5" eb="6">
      <t>シ</t>
    </rPh>
    <rPh sb="21" eb="23">
      <t>チュウニチ</t>
    </rPh>
    <rPh sb="23" eb="25">
      <t>シンブン</t>
    </rPh>
    <phoneticPr fontId="6"/>
  </si>
  <si>
    <t>箕面市
上下水道局</t>
    <phoneticPr fontId="6"/>
  </si>
  <si>
    <t>家庭や事業所に投函した検針票1,365枚の口座振替日が印字されなかった。</t>
    <phoneticPr fontId="6"/>
  </si>
  <si>
    <t>新元号対応のシステム改修において、口座振替の変更への対応が漏れていた。</t>
    <rPh sb="0" eb="3">
      <t>シンゲンゴウ</t>
    </rPh>
    <rPh sb="3" eb="5">
      <t>タイオウ</t>
    </rPh>
    <rPh sb="10" eb="12">
      <t>カイシュウ</t>
    </rPh>
    <rPh sb="17" eb="19">
      <t>コウザ</t>
    </rPh>
    <rPh sb="19" eb="21">
      <t>フリカエ</t>
    </rPh>
    <rPh sb="22" eb="24">
      <t>ヘンコウ</t>
    </rPh>
    <rPh sb="26" eb="28">
      <t>タイオウ</t>
    </rPh>
    <rPh sb="29" eb="30">
      <t>モ</t>
    </rPh>
    <phoneticPr fontId="6"/>
  </si>
  <si>
    <t>・産経ニュース（2019.4.5)</t>
    <rPh sb="1" eb="3">
      <t>サンケイ</t>
    </rPh>
    <phoneticPr fontId="6"/>
  </si>
  <si>
    <t>北九州市
上下水道局</t>
    <rPh sb="0" eb="4">
      <t>キタキュウシュウシ</t>
    </rPh>
    <rPh sb="5" eb="7">
      <t>ジョウゲ</t>
    </rPh>
    <rPh sb="7" eb="9">
      <t>スイドウ</t>
    </rPh>
    <rPh sb="9" eb="10">
      <t>キョク</t>
    </rPh>
    <phoneticPr fontId="6"/>
  </si>
  <si>
    <t>4月4日から8日の間の検針分768件に対する水道料金通知書等に「令和」と印字し、利用者に郵送した。</t>
    <rPh sb="1" eb="2">
      <t>ガツ</t>
    </rPh>
    <rPh sb="3" eb="4">
      <t>ヒ</t>
    </rPh>
    <rPh sb="7" eb="8">
      <t>ヒ</t>
    </rPh>
    <rPh sb="9" eb="10">
      <t>カン</t>
    </rPh>
    <rPh sb="11" eb="13">
      <t>ケンシン</t>
    </rPh>
    <rPh sb="13" eb="14">
      <t>ブン</t>
    </rPh>
    <rPh sb="17" eb="18">
      <t>ケン</t>
    </rPh>
    <rPh sb="19" eb="20">
      <t>タイ</t>
    </rPh>
    <rPh sb="22" eb="24">
      <t>スイドウ</t>
    </rPh>
    <rPh sb="24" eb="26">
      <t>リョウキン</t>
    </rPh>
    <rPh sb="26" eb="29">
      <t>ツウチショ</t>
    </rPh>
    <rPh sb="29" eb="30">
      <t>トウ</t>
    </rPh>
    <rPh sb="32" eb="33">
      <t>レイ</t>
    </rPh>
    <rPh sb="33" eb="34">
      <t>ワ</t>
    </rPh>
    <rPh sb="36" eb="38">
      <t>インジ</t>
    </rPh>
    <rPh sb="40" eb="43">
      <t>リヨウシャ</t>
    </rPh>
    <rPh sb="44" eb="46">
      <t>ユウソウ</t>
    </rPh>
    <phoneticPr fontId="6"/>
  </si>
  <si>
    <t>委託業者が改元に備えた印刷データのテストを行った際、「平成」の元号を使ったデータに戻すのを失念した。</t>
    <rPh sb="0" eb="2">
      <t>イタク</t>
    </rPh>
    <rPh sb="2" eb="4">
      <t>ギョウシャ</t>
    </rPh>
    <rPh sb="5" eb="7">
      <t>カイゲン</t>
    </rPh>
    <rPh sb="8" eb="9">
      <t>ソナ</t>
    </rPh>
    <rPh sb="11" eb="13">
      <t>インサツ</t>
    </rPh>
    <rPh sb="21" eb="22">
      <t>オコナ</t>
    </rPh>
    <rPh sb="24" eb="25">
      <t>サイ</t>
    </rPh>
    <rPh sb="27" eb="29">
      <t>ヘイセイ</t>
    </rPh>
    <rPh sb="31" eb="33">
      <t>ゲンゴウ</t>
    </rPh>
    <rPh sb="34" eb="35">
      <t>ツカ</t>
    </rPh>
    <rPh sb="41" eb="42">
      <t>モド</t>
    </rPh>
    <rPh sb="45" eb="47">
      <t>シツネン</t>
    </rPh>
    <phoneticPr fontId="6"/>
  </si>
  <si>
    <t>・西日本新聞（2019.4.11）</t>
    <rPh sb="1" eb="2">
      <t>ニシ</t>
    </rPh>
    <rPh sb="2" eb="4">
      <t>ニホン</t>
    </rPh>
    <rPh sb="4" eb="6">
      <t>シンブン</t>
    </rPh>
    <phoneticPr fontId="6"/>
  </si>
  <si>
    <t>世田谷区</t>
    <rPh sb="0" eb="4">
      <t>セタガヤク</t>
    </rPh>
    <phoneticPr fontId="6"/>
  </si>
  <si>
    <t>補助金の交付通知書類にて、「平成31年」とすべきところを「平成3元年」と印字し、対象世帯に約1万通を発送した。</t>
    <rPh sb="0" eb="3">
      <t>ホジョキン</t>
    </rPh>
    <rPh sb="4" eb="6">
      <t>コウフ</t>
    </rPh>
    <rPh sb="6" eb="8">
      <t>ツウチ</t>
    </rPh>
    <rPh sb="8" eb="10">
      <t>ショルイ</t>
    </rPh>
    <rPh sb="14" eb="16">
      <t>ヘイセイ</t>
    </rPh>
    <rPh sb="18" eb="19">
      <t>ネン</t>
    </rPh>
    <rPh sb="29" eb="31">
      <t>ヘイセイ</t>
    </rPh>
    <rPh sb="32" eb="34">
      <t>ガンネン</t>
    </rPh>
    <rPh sb="36" eb="38">
      <t>インジ</t>
    </rPh>
    <rPh sb="40" eb="42">
      <t>タイショウ</t>
    </rPh>
    <rPh sb="42" eb="44">
      <t>セタイ</t>
    </rPh>
    <rPh sb="45" eb="46">
      <t>ヤク</t>
    </rPh>
    <rPh sb="47" eb="49">
      <t>マンツウ</t>
    </rPh>
    <rPh sb="50" eb="52">
      <t>ハッソウ</t>
    </rPh>
    <phoneticPr fontId="6"/>
  </si>
  <si>
    <t>委託した印刷業者のデータ処理ソフトウェアにて、西暦を和暦に変換する処理の際に和暦の十の位を考慮していなかった。</t>
    <rPh sb="0" eb="2">
      <t>イタク</t>
    </rPh>
    <rPh sb="4" eb="6">
      <t>インサツ</t>
    </rPh>
    <rPh sb="6" eb="8">
      <t>ギョウシャ</t>
    </rPh>
    <rPh sb="12" eb="14">
      <t>ショリ</t>
    </rPh>
    <rPh sb="23" eb="25">
      <t>セイレキ</t>
    </rPh>
    <rPh sb="26" eb="28">
      <t>ワレキ</t>
    </rPh>
    <rPh sb="29" eb="31">
      <t>ヘンカン</t>
    </rPh>
    <rPh sb="33" eb="35">
      <t>ショリ</t>
    </rPh>
    <rPh sb="36" eb="37">
      <t>サイ</t>
    </rPh>
    <rPh sb="38" eb="40">
      <t>ワレキ</t>
    </rPh>
    <rPh sb="41" eb="42">
      <t>ジュウ</t>
    </rPh>
    <rPh sb="43" eb="44">
      <t>クライ</t>
    </rPh>
    <rPh sb="45" eb="47">
      <t>コウリョ</t>
    </rPh>
    <phoneticPr fontId="6"/>
  </si>
  <si>
    <t>松江市</t>
    <rPh sb="0" eb="3">
      <t>マツエシ</t>
    </rPh>
    <phoneticPr fontId="6"/>
  </si>
  <si>
    <t>4月17までに、「令和元年」と誤記した住民票の写しなど14件をコンビニエンスストアで交付した。</t>
    <rPh sb="1" eb="2">
      <t>ガツ</t>
    </rPh>
    <rPh sb="9" eb="10">
      <t>レイ</t>
    </rPh>
    <rPh sb="10" eb="11">
      <t>ワ</t>
    </rPh>
    <rPh sb="11" eb="13">
      <t>ガンネン</t>
    </rPh>
    <rPh sb="15" eb="17">
      <t>ゴキ</t>
    </rPh>
    <rPh sb="19" eb="22">
      <t>ジュウミンヒョウ</t>
    </rPh>
    <rPh sb="23" eb="24">
      <t>ウツ</t>
    </rPh>
    <rPh sb="29" eb="30">
      <t>ケン</t>
    </rPh>
    <rPh sb="42" eb="44">
      <t>コウフ</t>
    </rPh>
    <phoneticPr fontId="6"/>
  </si>
  <si>
    <t>新元号対応のシステム改修のテストを実施する際、コンビニエンスストアでの交付を停止するよう、担当する地方公共団体 情報システム機構に事前連絡するのを失念した。</t>
    <rPh sb="0" eb="3">
      <t>シンゲンゴウ</t>
    </rPh>
    <rPh sb="3" eb="5">
      <t>タイオウ</t>
    </rPh>
    <rPh sb="10" eb="12">
      <t>カイシュウ</t>
    </rPh>
    <rPh sb="17" eb="19">
      <t>ジッシ</t>
    </rPh>
    <rPh sb="21" eb="22">
      <t>サイ</t>
    </rPh>
    <rPh sb="35" eb="37">
      <t>コウフ</t>
    </rPh>
    <rPh sb="38" eb="40">
      <t>テイシ</t>
    </rPh>
    <rPh sb="45" eb="47">
      <t>タントウ</t>
    </rPh>
    <rPh sb="49" eb="51">
      <t>チホウ</t>
    </rPh>
    <rPh sb="51" eb="53">
      <t>コウキョウ</t>
    </rPh>
    <rPh sb="53" eb="55">
      <t>ダンタイ</t>
    </rPh>
    <rPh sb="56" eb="58">
      <t>ジョウホウ</t>
    </rPh>
    <rPh sb="62" eb="64">
      <t>キコウ</t>
    </rPh>
    <rPh sb="65" eb="67">
      <t>ジゼン</t>
    </rPh>
    <rPh sb="67" eb="69">
      <t>レンラク</t>
    </rPh>
    <rPh sb="73" eb="75">
      <t>シツネン</t>
    </rPh>
    <phoneticPr fontId="6"/>
  </si>
  <si>
    <t>・朝日新聞デジタル（2019.4.16）
・デジタル毎日新聞（2019.4.16）
・日本経済新聞電子版（2019.4.17）</t>
    <rPh sb="1" eb="3">
      <t>アサヒ</t>
    </rPh>
    <rPh sb="3" eb="5">
      <t>シンブン</t>
    </rPh>
    <rPh sb="26" eb="28">
      <t>マイニチ</t>
    </rPh>
    <rPh sb="28" eb="30">
      <t>シンブン</t>
    </rPh>
    <rPh sb="43" eb="45">
      <t>ニホン</t>
    </rPh>
    <rPh sb="45" eb="47">
      <t>ケイザイ</t>
    </rPh>
    <rPh sb="47" eb="49">
      <t>シンブン</t>
    </rPh>
    <rPh sb="49" eb="51">
      <t>デンシ</t>
    </rPh>
    <rPh sb="51" eb="52">
      <t>バン</t>
    </rPh>
    <phoneticPr fontId="6"/>
  </si>
  <si>
    <t>横浜銀行
北海道銀行
北陸銀行</t>
    <rPh sb="0" eb="2">
      <t>ヨコハマ</t>
    </rPh>
    <rPh sb="2" eb="4">
      <t>ギンコウ</t>
    </rPh>
    <rPh sb="11" eb="13">
      <t>ホクリク</t>
    </rPh>
    <rPh sb="13" eb="15">
      <t>ギンコウ</t>
    </rPh>
    <phoneticPr fontId="6"/>
  </si>
  <si>
    <t>銀行キャッシュカードを使ってコンビニATMの操作をした際に、操作画面と明細書に2019年と表示されるべきところが1989年と表示された。取引自体は正しい日付で処理されている。</t>
    <rPh sb="0" eb="2">
      <t>ギンコウ</t>
    </rPh>
    <rPh sb="11" eb="12">
      <t>ツカ</t>
    </rPh>
    <rPh sb="22" eb="24">
      <t>ソウサ</t>
    </rPh>
    <rPh sb="27" eb="28">
      <t>サイ</t>
    </rPh>
    <rPh sb="30" eb="32">
      <t>ソウサ</t>
    </rPh>
    <rPh sb="32" eb="34">
      <t>ガメン</t>
    </rPh>
    <rPh sb="35" eb="38">
      <t>メイサイショ</t>
    </rPh>
    <rPh sb="43" eb="44">
      <t>ネン</t>
    </rPh>
    <rPh sb="45" eb="47">
      <t>ヒョウジ</t>
    </rPh>
    <rPh sb="60" eb="61">
      <t>ネン</t>
    </rPh>
    <rPh sb="62" eb="64">
      <t>ヒョウジ</t>
    </rPh>
    <rPh sb="68" eb="70">
      <t>トリヒキ</t>
    </rPh>
    <rPh sb="70" eb="72">
      <t>ジタイ</t>
    </rPh>
    <rPh sb="73" eb="74">
      <t>タダ</t>
    </rPh>
    <rPh sb="76" eb="78">
      <t>ヒヅケ</t>
    </rPh>
    <rPh sb="79" eb="81">
      <t>ショリ</t>
    </rPh>
    <phoneticPr fontId="6"/>
  </si>
  <si>
    <t>新元号対応のシステム改修に問題があった可能性がある。</t>
    <rPh sb="0" eb="3">
      <t>シンゲンゴウ</t>
    </rPh>
    <rPh sb="3" eb="5">
      <t>タイオウ</t>
    </rPh>
    <rPh sb="10" eb="12">
      <t>カイシュウ</t>
    </rPh>
    <rPh sb="13" eb="15">
      <t>モンダイ</t>
    </rPh>
    <rPh sb="19" eb="22">
      <t>カノウセイ</t>
    </rPh>
    <phoneticPr fontId="6"/>
  </si>
  <si>
    <t>・朝日新聞デジタル（2019.4.29）
・産経ニュース（2019.4.29）
・FUJI NEWS NETWORK（2019.4.29）
・北海道新聞（2019.4.30）
・横浜銀行お知らせ（2019.5.1）
・北海道銀行お知らせ（2019.5.1）
・北陸銀行お知らせ（2019.5.1）</t>
    <rPh sb="1" eb="3">
      <t>アサヒ</t>
    </rPh>
    <rPh sb="3" eb="5">
      <t>シンブン</t>
    </rPh>
    <rPh sb="22" eb="24">
      <t>サンケイ</t>
    </rPh>
    <rPh sb="71" eb="74">
      <t>ホッカイドウ</t>
    </rPh>
    <rPh sb="74" eb="76">
      <t>シンブン</t>
    </rPh>
    <rPh sb="89" eb="91">
      <t>ヨコハマ</t>
    </rPh>
    <rPh sb="91" eb="93">
      <t>ギンコウ</t>
    </rPh>
    <rPh sb="94" eb="95">
      <t>シ</t>
    </rPh>
    <rPh sb="109" eb="112">
      <t>ホッカイドウ</t>
    </rPh>
    <rPh sb="112" eb="114">
      <t>ギンコウ</t>
    </rPh>
    <rPh sb="115" eb="116">
      <t>シ</t>
    </rPh>
    <rPh sb="130" eb="132">
      <t>ホクリク</t>
    </rPh>
    <rPh sb="132" eb="134">
      <t>ギンコウ</t>
    </rPh>
    <rPh sb="135" eb="136">
      <t>シ</t>
    </rPh>
    <phoneticPr fontId="6"/>
  </si>
  <si>
    <t>上天草市</t>
    <rPh sb="0" eb="4">
      <t>カミアマクサシ</t>
    </rPh>
    <phoneticPr fontId="6"/>
  </si>
  <si>
    <t>5月分の水道使用量の検針票で、「元年」と印字すべきところを「31年」と印字し、11,500件あまりに投函した。</t>
    <rPh sb="1" eb="2">
      <t>ガツ</t>
    </rPh>
    <rPh sb="2" eb="3">
      <t>ブン</t>
    </rPh>
    <rPh sb="4" eb="6">
      <t>スイドウ</t>
    </rPh>
    <rPh sb="6" eb="9">
      <t>シヨウリョウ</t>
    </rPh>
    <rPh sb="10" eb="13">
      <t>ケンシンヒョウ</t>
    </rPh>
    <rPh sb="16" eb="18">
      <t>ガンネン</t>
    </rPh>
    <rPh sb="20" eb="22">
      <t>インジ</t>
    </rPh>
    <rPh sb="32" eb="33">
      <t>ネン</t>
    </rPh>
    <rPh sb="35" eb="37">
      <t>インジ</t>
    </rPh>
    <rPh sb="45" eb="46">
      <t>ケン</t>
    </rPh>
    <rPh sb="50" eb="52">
      <t>トウカン</t>
    </rPh>
    <phoneticPr fontId="6"/>
  </si>
  <si>
    <t>新元号対応済みの基幹系システムの稼働より早いタイミングで、検針用のハンディー端末に「平成」のままの和暦データが取り込まれた。</t>
    <rPh sb="0" eb="3">
      <t>シンゲンゴウ</t>
    </rPh>
    <rPh sb="3" eb="5">
      <t>タイオウ</t>
    </rPh>
    <rPh sb="5" eb="6">
      <t>ズ</t>
    </rPh>
    <rPh sb="8" eb="10">
      <t>キカン</t>
    </rPh>
    <rPh sb="10" eb="11">
      <t>ケイ</t>
    </rPh>
    <rPh sb="16" eb="18">
      <t>カドウ</t>
    </rPh>
    <rPh sb="20" eb="21">
      <t>ハヤ</t>
    </rPh>
    <rPh sb="29" eb="31">
      <t>ケンシン</t>
    </rPh>
    <rPh sb="31" eb="32">
      <t>ヨウ</t>
    </rPh>
    <rPh sb="38" eb="40">
      <t>タンマツ</t>
    </rPh>
    <rPh sb="42" eb="44">
      <t>ヘイセイ</t>
    </rPh>
    <rPh sb="49" eb="51">
      <t>ワレキ</t>
    </rPh>
    <rPh sb="55" eb="56">
      <t>ト</t>
    </rPh>
    <rPh sb="57" eb="58">
      <t>コ</t>
    </rPh>
    <phoneticPr fontId="6"/>
  </si>
  <si>
    <t>三重県</t>
    <rPh sb="0" eb="3">
      <t>ミエケン</t>
    </rPh>
    <phoneticPr fontId="6"/>
  </si>
  <si>
    <t>「平成」と「令和」が混在して印字された納税通知書が自動車を所有する県民に発送された。</t>
    <rPh sb="1" eb="3">
      <t>ヘイセイ</t>
    </rPh>
    <rPh sb="6" eb="7">
      <t>レイ</t>
    </rPh>
    <rPh sb="7" eb="8">
      <t>ワ</t>
    </rPh>
    <rPh sb="10" eb="12">
      <t>コンザイ</t>
    </rPh>
    <rPh sb="14" eb="16">
      <t>インジ</t>
    </rPh>
    <rPh sb="19" eb="21">
      <t>ノウゼイ</t>
    </rPh>
    <rPh sb="21" eb="24">
      <t>ツウチショ</t>
    </rPh>
    <rPh sb="25" eb="28">
      <t>ジドウシャ</t>
    </rPh>
    <rPh sb="29" eb="31">
      <t>ショユウ</t>
    </rPh>
    <rPh sb="33" eb="35">
      <t>ケンミン</t>
    </rPh>
    <rPh sb="36" eb="38">
      <t>ハッソウ</t>
    </rPh>
    <phoneticPr fontId="6"/>
  </si>
  <si>
    <t>新元号対応のシステム改修が間に合わなかった。</t>
    <rPh sb="0" eb="3">
      <t>シンゲンゴウ</t>
    </rPh>
    <rPh sb="3" eb="5">
      <t>タイオウ</t>
    </rPh>
    <rPh sb="10" eb="12">
      <t>カイシュウ</t>
    </rPh>
    <rPh sb="13" eb="14">
      <t>マ</t>
    </rPh>
    <rPh sb="15" eb="16">
      <t>ア</t>
    </rPh>
    <phoneticPr fontId="6"/>
  </si>
  <si>
    <t>　</t>
    <phoneticPr fontId="6"/>
  </si>
  <si>
    <t>相模原市
印鑑登録システム</t>
    <rPh sb="0" eb="4">
      <t>サガミハラシ</t>
    </rPh>
    <rPh sb="5" eb="7">
      <t>インカン</t>
    </rPh>
    <rPh sb="7" eb="9">
      <t>トウロク</t>
    </rPh>
    <phoneticPr fontId="6"/>
  </si>
  <si>
    <t>新元号対応のシステム改修で、受託業者の設定が不十分だった。</t>
    <rPh sb="0" eb="3">
      <t>シンゲンゴウ</t>
    </rPh>
    <rPh sb="3" eb="5">
      <t>タイオウ</t>
    </rPh>
    <rPh sb="10" eb="12">
      <t>カイシュウ</t>
    </rPh>
    <rPh sb="14" eb="16">
      <t>ジュタク</t>
    </rPh>
    <rPh sb="16" eb="18">
      <t>ギョウシャ</t>
    </rPh>
    <rPh sb="19" eb="21">
      <t>セッテイ</t>
    </rPh>
    <rPh sb="22" eb="25">
      <t>フジュウブン</t>
    </rPh>
    <phoneticPr fontId="6"/>
  </si>
  <si>
    <t>・神奈川新聞カナロコ（2019.5.4）</t>
    <rPh sb="1" eb="4">
      <t>カナガワ</t>
    </rPh>
    <rPh sb="4" eb="6">
      <t>シンブン</t>
    </rPh>
    <phoneticPr fontId="6"/>
  </si>
  <si>
    <t>名古屋市</t>
    <rPh sb="0" eb="4">
      <t>ナゴヤシ</t>
    </rPh>
    <phoneticPr fontId="6"/>
  </si>
  <si>
    <t>新元号対応のシステム改修において、委託業者が西暦から和暦に変換する際に、平成を「2018年12月31日まで」と誤って設定した。</t>
    <rPh sb="0" eb="3">
      <t>シンゲンゴウ</t>
    </rPh>
    <rPh sb="3" eb="5">
      <t>タイオウ</t>
    </rPh>
    <rPh sb="10" eb="12">
      <t>カイシュウ</t>
    </rPh>
    <rPh sb="17" eb="19">
      <t>イタク</t>
    </rPh>
    <rPh sb="19" eb="21">
      <t>ギョウシャ</t>
    </rPh>
    <rPh sb="22" eb="24">
      <t>セイレキ</t>
    </rPh>
    <rPh sb="26" eb="28">
      <t>ワレキ</t>
    </rPh>
    <rPh sb="29" eb="31">
      <t>ヘンカン</t>
    </rPh>
    <rPh sb="33" eb="34">
      <t>サイ</t>
    </rPh>
    <rPh sb="36" eb="38">
      <t>ヘイセイ</t>
    </rPh>
    <rPh sb="44" eb="45">
      <t>ネン</t>
    </rPh>
    <rPh sb="47" eb="48">
      <t>ガツ</t>
    </rPh>
    <rPh sb="50" eb="51">
      <t>ヒ</t>
    </rPh>
    <rPh sb="55" eb="56">
      <t>アヤマ</t>
    </rPh>
    <rPh sb="58" eb="60">
      <t>セッテイ</t>
    </rPh>
    <phoneticPr fontId="6"/>
  </si>
  <si>
    <t>・中日新聞ウェブ（2019.5.7）
・FUJI NEWS NETWORK（2019.5.7）
・日経xTECH（2019.5.7）</t>
    <rPh sb="1" eb="3">
      <t>チュウニチ</t>
    </rPh>
    <rPh sb="3" eb="5">
      <t>シンブン</t>
    </rPh>
    <rPh sb="49" eb="51">
      <t>ニッケイ</t>
    </rPh>
    <phoneticPr fontId="6"/>
  </si>
  <si>
    <t>仙台市</t>
    <rPh sb="0" eb="3">
      <t>センダイシ</t>
    </rPh>
    <phoneticPr fontId="6"/>
  </si>
  <si>
    <t>国民健康保険料の分割納付書に「平成1年度」と記載される不具合が生じ、これを交付した4人に対して納付書の交換を行った。</t>
    <rPh sb="0" eb="2">
      <t>コクミン</t>
    </rPh>
    <rPh sb="2" eb="4">
      <t>ケンコウ</t>
    </rPh>
    <rPh sb="4" eb="7">
      <t>ホケンリョウ</t>
    </rPh>
    <rPh sb="8" eb="10">
      <t>ブンカツ</t>
    </rPh>
    <rPh sb="10" eb="13">
      <t>ノウフショ</t>
    </rPh>
    <rPh sb="15" eb="17">
      <t>ヘイセイ</t>
    </rPh>
    <rPh sb="18" eb="20">
      <t>ネンド</t>
    </rPh>
    <rPh sb="22" eb="24">
      <t>キサイ</t>
    </rPh>
    <rPh sb="27" eb="30">
      <t>フグアイ</t>
    </rPh>
    <rPh sb="31" eb="32">
      <t>ショウ</t>
    </rPh>
    <rPh sb="37" eb="39">
      <t>コウフ</t>
    </rPh>
    <rPh sb="42" eb="43">
      <t>ニン</t>
    </rPh>
    <rPh sb="44" eb="45">
      <t>タイ</t>
    </rPh>
    <rPh sb="47" eb="50">
      <t>ノウフショ</t>
    </rPh>
    <rPh sb="51" eb="53">
      <t>コウカン</t>
    </rPh>
    <rPh sb="54" eb="55">
      <t>オコナ</t>
    </rPh>
    <phoneticPr fontId="6"/>
  </si>
  <si>
    <t>新元号対応のシステム改修において、委託業者の改修ミスがあったとみられる。</t>
    <rPh sb="0" eb="3">
      <t>シンゲンゴウ</t>
    </rPh>
    <rPh sb="3" eb="5">
      <t>タイオウ</t>
    </rPh>
    <rPh sb="10" eb="12">
      <t>カイシュウ</t>
    </rPh>
    <rPh sb="17" eb="19">
      <t>イタク</t>
    </rPh>
    <rPh sb="19" eb="21">
      <t>ギョウシャ</t>
    </rPh>
    <rPh sb="22" eb="24">
      <t>カイシュウ</t>
    </rPh>
    <phoneticPr fontId="6"/>
  </si>
  <si>
    <t>大阪市</t>
    <rPh sb="0" eb="3">
      <t>オオサカシ</t>
    </rPh>
    <phoneticPr fontId="6"/>
  </si>
  <si>
    <t>市内3区の戸籍証明書窓口で、「令和元年」とすべきところを「平成31年」と印字された戸籍証明書11枚を市民に交付した。</t>
    <rPh sb="0" eb="2">
      <t>シナイ</t>
    </rPh>
    <rPh sb="3" eb="4">
      <t>ク</t>
    </rPh>
    <rPh sb="5" eb="7">
      <t>コセキ</t>
    </rPh>
    <rPh sb="7" eb="9">
      <t>ショウメイ</t>
    </rPh>
    <rPh sb="9" eb="10">
      <t>ショ</t>
    </rPh>
    <rPh sb="10" eb="12">
      <t>マドグチ</t>
    </rPh>
    <rPh sb="15" eb="16">
      <t>レイ</t>
    </rPh>
    <rPh sb="16" eb="17">
      <t>ワ</t>
    </rPh>
    <rPh sb="17" eb="19">
      <t>ガンネン</t>
    </rPh>
    <rPh sb="29" eb="31">
      <t>ヘイセイ</t>
    </rPh>
    <rPh sb="33" eb="34">
      <t>ネン</t>
    </rPh>
    <rPh sb="36" eb="38">
      <t>インジ</t>
    </rPh>
    <rPh sb="41" eb="43">
      <t>コセキ</t>
    </rPh>
    <rPh sb="43" eb="46">
      <t>ショウメイショ</t>
    </rPh>
    <rPh sb="48" eb="49">
      <t>マイ</t>
    </rPh>
    <rPh sb="50" eb="52">
      <t>シミン</t>
    </rPh>
    <rPh sb="53" eb="55">
      <t>コウフ</t>
    </rPh>
    <phoneticPr fontId="6"/>
  </si>
  <si>
    <t>三木市</t>
    <rPh sb="0" eb="3">
      <t>ミキシ</t>
    </rPh>
    <phoneticPr fontId="6"/>
  </si>
  <si>
    <t>337人406台分の納税通知書の有効期限欄に、過去の滞納者には無効表記とすべきところを、誤って完納者と同様に「令和2年5月31日」と記して発送した。本来できない不適切な車検が行われる可能性がある。</t>
    <rPh sb="3" eb="4">
      <t>ニン</t>
    </rPh>
    <rPh sb="7" eb="9">
      <t>ダイブン</t>
    </rPh>
    <rPh sb="10" eb="12">
      <t>ノウゼイ</t>
    </rPh>
    <rPh sb="12" eb="15">
      <t>ツウチショ</t>
    </rPh>
    <rPh sb="16" eb="18">
      <t>ユウコウ</t>
    </rPh>
    <rPh sb="18" eb="20">
      <t>キゲン</t>
    </rPh>
    <rPh sb="20" eb="21">
      <t>ラン</t>
    </rPh>
    <rPh sb="23" eb="25">
      <t>カコ</t>
    </rPh>
    <rPh sb="26" eb="28">
      <t>タイノウ</t>
    </rPh>
    <rPh sb="28" eb="29">
      <t>シャ</t>
    </rPh>
    <rPh sb="31" eb="33">
      <t>ムコウ</t>
    </rPh>
    <rPh sb="33" eb="35">
      <t>ヒョウキ</t>
    </rPh>
    <rPh sb="44" eb="45">
      <t>アヤマ</t>
    </rPh>
    <rPh sb="47" eb="48">
      <t>カン</t>
    </rPh>
    <rPh sb="48" eb="49">
      <t>ノウ</t>
    </rPh>
    <rPh sb="49" eb="50">
      <t>シャ</t>
    </rPh>
    <rPh sb="51" eb="53">
      <t>ドウヨウ</t>
    </rPh>
    <rPh sb="55" eb="56">
      <t>レイ</t>
    </rPh>
    <rPh sb="56" eb="57">
      <t>ワ</t>
    </rPh>
    <rPh sb="58" eb="59">
      <t>ネン</t>
    </rPh>
    <rPh sb="60" eb="61">
      <t>ガツ</t>
    </rPh>
    <rPh sb="63" eb="64">
      <t>ニチ</t>
    </rPh>
    <rPh sb="66" eb="67">
      <t>シル</t>
    </rPh>
    <rPh sb="69" eb="71">
      <t>ハッソウ</t>
    </rPh>
    <rPh sb="74" eb="76">
      <t>ホンライ</t>
    </rPh>
    <rPh sb="80" eb="83">
      <t>フテキセツ</t>
    </rPh>
    <rPh sb="84" eb="86">
      <t>シャケン</t>
    </rPh>
    <rPh sb="87" eb="88">
      <t>オコナ</t>
    </rPh>
    <rPh sb="91" eb="94">
      <t>カノウセイ</t>
    </rPh>
    <phoneticPr fontId="6"/>
  </si>
  <si>
    <t>委託業者の、改元に伴うプログラム修正ミス。</t>
    <rPh sb="0" eb="2">
      <t>イタク</t>
    </rPh>
    <rPh sb="2" eb="4">
      <t>ギョウシャ</t>
    </rPh>
    <rPh sb="6" eb="8">
      <t>カイゲン</t>
    </rPh>
    <rPh sb="9" eb="10">
      <t>トモナ</t>
    </rPh>
    <rPh sb="16" eb="18">
      <t>シュウセイ</t>
    </rPh>
    <phoneticPr fontId="6"/>
  </si>
  <si>
    <t>・神戸新聞NEXT（2019.6.7）</t>
    <rPh sb="1" eb="3">
      <t>コウベ</t>
    </rPh>
    <rPh sb="3" eb="5">
      <t>シンブン</t>
    </rPh>
    <phoneticPr fontId="6"/>
  </si>
  <si>
    <t>藤沢市</t>
    <rPh sb="0" eb="2">
      <t>フジサワ</t>
    </rPh>
    <rPh sb="2" eb="3">
      <t>シ</t>
    </rPh>
    <phoneticPr fontId="6"/>
  </si>
  <si>
    <t>2月から5月までの間に下水道使用の新規登録をした市民108人への下水道使用納入通知書に、令和元年とすべきバーコードの情報が平成元年と印刷され、支払期限が過ぎているとしてコンビニでの納付ができなかった。</t>
    <rPh sb="1" eb="2">
      <t>ガツ</t>
    </rPh>
    <rPh sb="5" eb="6">
      <t>ガツ</t>
    </rPh>
    <rPh sb="9" eb="10">
      <t>アイダ</t>
    </rPh>
    <rPh sb="11" eb="14">
      <t>ゲスイドウ</t>
    </rPh>
    <rPh sb="14" eb="16">
      <t>シヨウ</t>
    </rPh>
    <rPh sb="17" eb="19">
      <t>シンキ</t>
    </rPh>
    <rPh sb="19" eb="21">
      <t>トウロク</t>
    </rPh>
    <rPh sb="24" eb="26">
      <t>シミン</t>
    </rPh>
    <rPh sb="29" eb="30">
      <t>ニン</t>
    </rPh>
    <rPh sb="32" eb="35">
      <t>ゲスイドウ</t>
    </rPh>
    <rPh sb="35" eb="37">
      <t>シヨウ</t>
    </rPh>
    <rPh sb="37" eb="39">
      <t>ノウニュウ</t>
    </rPh>
    <rPh sb="58" eb="60">
      <t>ジョウホウ</t>
    </rPh>
    <phoneticPr fontId="6"/>
  </si>
  <si>
    <t>プログラム上のエラーだが原因は不明。改元に伴うシステム改修後のテスト段階では問題がなかった。</t>
    <rPh sb="5" eb="6">
      <t>ジョウ</t>
    </rPh>
    <rPh sb="12" eb="14">
      <t>ゲンイン</t>
    </rPh>
    <rPh sb="15" eb="17">
      <t>フメイ</t>
    </rPh>
    <rPh sb="18" eb="20">
      <t>カイゲン</t>
    </rPh>
    <rPh sb="21" eb="22">
      <t>トモナ</t>
    </rPh>
    <rPh sb="27" eb="29">
      <t>カイシュウ</t>
    </rPh>
    <rPh sb="29" eb="30">
      <t>ゴ</t>
    </rPh>
    <rPh sb="34" eb="36">
      <t>ダンカイ</t>
    </rPh>
    <rPh sb="38" eb="40">
      <t>モンダイ</t>
    </rPh>
    <phoneticPr fontId="6"/>
  </si>
  <si>
    <t>湯沢市</t>
    <rPh sb="0" eb="3">
      <t>ユザワシ</t>
    </rPh>
    <phoneticPr fontId="6"/>
  </si>
  <si>
    <t>31世帯から誤った額の下水道料金を徴収した。</t>
    <rPh sb="2" eb="4">
      <t>セタイ</t>
    </rPh>
    <rPh sb="6" eb="7">
      <t>アヤマ</t>
    </rPh>
    <rPh sb="9" eb="10">
      <t>ガク</t>
    </rPh>
    <rPh sb="11" eb="14">
      <t>ゲスイドウ</t>
    </rPh>
    <rPh sb="14" eb="16">
      <t>リョウキン</t>
    </rPh>
    <rPh sb="17" eb="19">
      <t>チョウシュウ</t>
    </rPh>
    <phoneticPr fontId="6"/>
  </si>
  <si>
    <t>水道メーターを検針する端末のプログラムを新元号に改正する際のミス。委託業者が古い計算プログラムをインストールしていたため、世帯人数の増減が正しく反映されていなかった。</t>
    <rPh sb="20" eb="21">
      <t>シン</t>
    </rPh>
    <rPh sb="21" eb="23">
      <t>ゲンゴウ</t>
    </rPh>
    <rPh sb="24" eb="26">
      <t>カイセイ</t>
    </rPh>
    <rPh sb="28" eb="29">
      <t>サイ</t>
    </rPh>
    <rPh sb="33" eb="35">
      <t>イタク</t>
    </rPh>
    <rPh sb="35" eb="37">
      <t>ギョウシャ</t>
    </rPh>
    <rPh sb="38" eb="39">
      <t>フル</t>
    </rPh>
    <rPh sb="40" eb="42">
      <t>ケイサン</t>
    </rPh>
    <rPh sb="61" eb="63">
      <t>セタイ</t>
    </rPh>
    <rPh sb="63" eb="65">
      <t>ニンズウ</t>
    </rPh>
    <rPh sb="66" eb="68">
      <t>ゾウゲン</t>
    </rPh>
    <rPh sb="69" eb="70">
      <t>タダ</t>
    </rPh>
    <rPh sb="72" eb="74">
      <t>ハンエイ</t>
    </rPh>
    <phoneticPr fontId="6"/>
  </si>
  <si>
    <t>佐伯市
土木工事費積算システム</t>
    <rPh sb="0" eb="2">
      <t>サイキ</t>
    </rPh>
    <rPh sb="2" eb="3">
      <t>シ</t>
    </rPh>
    <rPh sb="4" eb="6">
      <t>ドボク</t>
    </rPh>
    <rPh sb="6" eb="8">
      <t>コウジ</t>
    </rPh>
    <rPh sb="8" eb="9">
      <t>ヒ</t>
    </rPh>
    <rPh sb="9" eb="11">
      <t>セキサン</t>
    </rPh>
    <phoneticPr fontId="6"/>
  </si>
  <si>
    <r>
      <t>工事の入札に使うシステムにて不具合があり、誤ったデータに基づく設計額で入札されたため、工事4件が再入札となった。同じ業者にシステム改修を委託した</t>
    </r>
    <r>
      <rPr>
        <sz val="8"/>
        <color theme="1"/>
        <rFont val="Microsoft YaHei UI"/>
        <family val="3"/>
        <charset val="134"/>
      </rPr>
      <t>⾅</t>
    </r>
    <r>
      <rPr>
        <sz val="8"/>
        <color theme="1"/>
        <rFont val="ＭＳ Ｐゴシック"/>
        <family val="3"/>
        <charset val="128"/>
      </rPr>
      <t>杵市でも7件が再入札となった。</t>
    </r>
    <rPh sb="0" eb="2">
      <t>コウジ</t>
    </rPh>
    <rPh sb="3" eb="5">
      <t>ニュウサツ</t>
    </rPh>
    <rPh sb="6" eb="7">
      <t>ツカ</t>
    </rPh>
    <rPh sb="14" eb="17">
      <t>フグアイ</t>
    </rPh>
    <rPh sb="21" eb="22">
      <t>アヤマ</t>
    </rPh>
    <rPh sb="28" eb="29">
      <t>モト</t>
    </rPh>
    <rPh sb="31" eb="33">
      <t>セッケイ</t>
    </rPh>
    <rPh sb="33" eb="34">
      <t>ガク</t>
    </rPh>
    <rPh sb="35" eb="37">
      <t>ニュウサツ</t>
    </rPh>
    <rPh sb="43" eb="45">
      <t>コウジ</t>
    </rPh>
    <rPh sb="46" eb="47">
      <t>ケン</t>
    </rPh>
    <rPh sb="48" eb="51">
      <t>サイニュウサツ</t>
    </rPh>
    <rPh sb="65" eb="67">
      <t>カイシュウ</t>
    </rPh>
    <rPh sb="68" eb="70">
      <t>イタク</t>
    </rPh>
    <phoneticPr fontId="6"/>
  </si>
  <si>
    <t xml:space="preserve">新元号対応のシステム改修の際に委託業者のプログラムにミスがあり、別の地域の資材単価が反映された。
</t>
    <rPh sb="0" eb="3">
      <t>シンゲンゴウ</t>
    </rPh>
    <rPh sb="3" eb="5">
      <t>タイオウ</t>
    </rPh>
    <rPh sb="10" eb="12">
      <t>カイシュウ</t>
    </rPh>
    <rPh sb="13" eb="14">
      <t>サイ</t>
    </rPh>
    <rPh sb="15" eb="17">
      <t>イタク</t>
    </rPh>
    <rPh sb="17" eb="19">
      <t>ギョウシャ</t>
    </rPh>
    <rPh sb="32" eb="33">
      <t>ベツ</t>
    </rPh>
    <rPh sb="34" eb="36">
      <t>チイキ</t>
    </rPh>
    <rPh sb="37" eb="39">
      <t>シザイ</t>
    </rPh>
    <rPh sb="39" eb="41">
      <t>タンカ</t>
    </rPh>
    <rPh sb="42" eb="44">
      <t>ハンエイ</t>
    </rPh>
    <phoneticPr fontId="6"/>
  </si>
  <si>
    <t>広島市
福祉情報システム</t>
    <rPh sb="0" eb="3">
      <t>ヒロシマシ</t>
    </rPh>
    <rPh sb="4" eb="6">
      <t>フクシ</t>
    </rPh>
    <rPh sb="6" eb="8">
      <t>ジョウホウ</t>
    </rPh>
    <phoneticPr fontId="6"/>
  </si>
  <si>
    <t>市内の乳幼児648人の年齢を「2019歳」に誤り、70歳以上の高齢者を対象にした助成制度の申請書を誤って送付した。</t>
    <rPh sb="0" eb="2">
      <t>シナイ</t>
    </rPh>
    <rPh sb="3" eb="6">
      <t>ニュウヨウジ</t>
    </rPh>
    <rPh sb="9" eb="10">
      <t>ニン</t>
    </rPh>
    <rPh sb="11" eb="13">
      <t>ネンレイ</t>
    </rPh>
    <rPh sb="19" eb="20">
      <t>サイ</t>
    </rPh>
    <rPh sb="22" eb="23">
      <t>アヤマ</t>
    </rPh>
    <rPh sb="27" eb="28">
      <t>サイ</t>
    </rPh>
    <rPh sb="28" eb="30">
      <t>イジョウ</t>
    </rPh>
    <rPh sb="31" eb="34">
      <t>コウレイシャ</t>
    </rPh>
    <rPh sb="35" eb="37">
      <t>タイショウ</t>
    </rPh>
    <rPh sb="40" eb="42">
      <t>ジョセイ</t>
    </rPh>
    <rPh sb="42" eb="44">
      <t>セイド</t>
    </rPh>
    <rPh sb="45" eb="48">
      <t>シンセイショ</t>
    </rPh>
    <rPh sb="49" eb="50">
      <t>アヤマ</t>
    </rPh>
    <rPh sb="52" eb="54">
      <t>ソウフ</t>
    </rPh>
    <phoneticPr fontId="6"/>
  </si>
  <si>
    <t>助成制度を扱うサブシステムを令和対応版に切替えるタイミングを誤り、令和元年生まれを西暦0年生まれの2019歳と誤判定した。</t>
    <rPh sb="0" eb="2">
      <t>ジョセイ</t>
    </rPh>
    <rPh sb="2" eb="4">
      <t>セイド</t>
    </rPh>
    <rPh sb="5" eb="6">
      <t>アツカ</t>
    </rPh>
    <rPh sb="14" eb="16">
      <t>レイワ</t>
    </rPh>
    <rPh sb="16" eb="18">
      <t>タイオウ</t>
    </rPh>
    <rPh sb="18" eb="19">
      <t>ハン</t>
    </rPh>
    <rPh sb="20" eb="22">
      <t>キリカ</t>
    </rPh>
    <rPh sb="30" eb="31">
      <t>アヤマ</t>
    </rPh>
    <rPh sb="33" eb="35">
      <t>レイワ</t>
    </rPh>
    <rPh sb="35" eb="37">
      <t>ガンネン</t>
    </rPh>
    <rPh sb="37" eb="38">
      <t>ウ</t>
    </rPh>
    <rPh sb="41" eb="43">
      <t>セイレキ</t>
    </rPh>
    <rPh sb="44" eb="45">
      <t>ネン</t>
    </rPh>
    <rPh sb="45" eb="46">
      <t>ウ</t>
    </rPh>
    <rPh sb="53" eb="54">
      <t>サイ</t>
    </rPh>
    <rPh sb="55" eb="58">
      <t>ゴハンテイ</t>
    </rPh>
    <phoneticPr fontId="6"/>
  </si>
  <si>
    <t>・日経xTECH（2019.7.9）</t>
    <rPh sb="1" eb="3">
      <t>ニッケイ</t>
    </rPh>
    <phoneticPr fontId="6"/>
  </si>
  <si>
    <t>・日経xTECH（2019.4.12）
・日経xTECH（2019.5.7）
※障害発生は、報道された日</t>
    <phoneticPr fontId="6"/>
  </si>
  <si>
    <t>・上天草市お知らせ（2019.5.1）
・日経xTECH（2019.5.9）
※障害発生は、報道された日</t>
    <rPh sb="1" eb="5">
      <t>カミアマクサシ</t>
    </rPh>
    <rPh sb="6" eb="7">
      <t>シ</t>
    </rPh>
    <rPh sb="21" eb="23">
      <t>ニッケイ</t>
    </rPh>
    <phoneticPr fontId="6"/>
  </si>
  <si>
    <t>・伊勢新聞（2019.5.3）
※障害発生は、報道された日</t>
    <rPh sb="1" eb="3">
      <t>イセ</t>
    </rPh>
    <rPh sb="3" eb="5">
      <t>シンブン</t>
    </rPh>
    <phoneticPr fontId="6"/>
  </si>
  <si>
    <t>・日経xTECH（2019.5.7）
※障害発生は、報道された日</t>
    <phoneticPr fontId="6"/>
  </si>
  <si>
    <t>・神奈川新聞カナロコ（2019.5.25）
※障害発生は、報道された日</t>
    <rPh sb="1" eb="4">
      <t>カナガワ</t>
    </rPh>
    <rPh sb="4" eb="6">
      <t>シンブン</t>
    </rPh>
    <phoneticPr fontId="6"/>
  </si>
  <si>
    <t>・日テレNEWS（2019.6.13）
※障害発生は、報道された日</t>
    <rPh sb="1" eb="2">
      <t>ニッ</t>
    </rPh>
    <phoneticPr fontId="6"/>
  </si>
  <si>
    <t>・大分合同新聞（2019.6.14）
※障害発生は、報道された日</t>
    <rPh sb="1" eb="3">
      <t>オオイタ</t>
    </rPh>
    <rPh sb="3" eb="5">
      <t>ゴウドウ</t>
    </rPh>
    <rPh sb="5" eb="7">
      <t>シンブン</t>
    </rPh>
    <phoneticPr fontId="6"/>
  </si>
  <si>
    <t>松屋フーズ</t>
    <rPh sb="0" eb="2">
      <t>マツヤ</t>
    </rPh>
    <phoneticPr fontId="6"/>
  </si>
  <si>
    <t>別表 A</t>
    <rPh sb="0" eb="2">
      <t>ベッピョウ</t>
    </rPh>
    <phoneticPr fontId="2"/>
  </si>
  <si>
    <t>別表 B</t>
    <rPh sb="0" eb="2">
      <t>ベッピョウ</t>
    </rPh>
    <phoneticPr fontId="2"/>
  </si>
  <si>
    <t>千葉市美浜区と流山市にある運転免許センター２カ所で、免許更新などの手続き業務を一時停止した。</t>
    <phoneticPr fontId="6"/>
  </si>
  <si>
    <t>全市立学校の児童生徒に対して送付した給食費決定通知書に2件のミスが発生した。1件では117人分の口座振替ができず納付書払いとなり、別の1件では支払いを猶予すべき470人に対して通常の支払額を記載した通知書を送った。</t>
    <rPh sb="0" eb="1">
      <t>ゼン</t>
    </rPh>
    <rPh sb="1" eb="3">
      <t>シリツ</t>
    </rPh>
    <rPh sb="3" eb="5">
      <t>ガッコウ</t>
    </rPh>
    <rPh sb="6" eb="8">
      <t>ジドウ</t>
    </rPh>
    <rPh sb="8" eb="10">
      <t>セイト</t>
    </rPh>
    <rPh sb="11" eb="12">
      <t>タイ</t>
    </rPh>
    <rPh sb="14" eb="16">
      <t>ソウフ</t>
    </rPh>
    <rPh sb="18" eb="21">
      <t>キュウショクヒ</t>
    </rPh>
    <rPh sb="21" eb="23">
      <t>ケッテイ</t>
    </rPh>
    <rPh sb="23" eb="26">
      <t>ツウチショ</t>
    </rPh>
    <rPh sb="28" eb="29">
      <t>ケン</t>
    </rPh>
    <rPh sb="33" eb="35">
      <t>ハッセイ</t>
    </rPh>
    <rPh sb="39" eb="40">
      <t>ケン</t>
    </rPh>
    <rPh sb="45" eb="46">
      <t>ニン</t>
    </rPh>
    <rPh sb="46" eb="47">
      <t>ブン</t>
    </rPh>
    <rPh sb="48" eb="50">
      <t>コウザ</t>
    </rPh>
    <rPh sb="50" eb="52">
      <t>フリカエ</t>
    </rPh>
    <rPh sb="56" eb="59">
      <t>ノウフショ</t>
    </rPh>
    <rPh sb="59" eb="60">
      <t>ハラ</t>
    </rPh>
    <rPh sb="65" eb="66">
      <t>ベツ</t>
    </rPh>
    <rPh sb="68" eb="69">
      <t>ケン</t>
    </rPh>
    <rPh sb="71" eb="73">
      <t>シハラ</t>
    </rPh>
    <rPh sb="75" eb="77">
      <t>ユウヨ</t>
    </rPh>
    <rPh sb="83" eb="84">
      <t>ニン</t>
    </rPh>
    <rPh sb="85" eb="86">
      <t>タイ</t>
    </rPh>
    <rPh sb="88" eb="90">
      <t>ツウジョウ</t>
    </rPh>
    <rPh sb="91" eb="93">
      <t>シハライ</t>
    </rPh>
    <rPh sb="93" eb="94">
      <t>ガク</t>
    </rPh>
    <rPh sb="95" eb="97">
      <t>キサイ</t>
    </rPh>
    <rPh sb="99" eb="102">
      <t>ツウチショ</t>
    </rPh>
    <rPh sb="103" eb="104">
      <t>オク</t>
    </rPh>
    <phoneticPr fontId="6"/>
  </si>
  <si>
    <t>市内の区役所などで、国民健康保険の被保険証や医療証に記載される発行年月日や生年月日が正しく印字されず、244件分を即日発行できなくなった。</t>
    <rPh sb="0" eb="2">
      <t>シナイ</t>
    </rPh>
    <rPh sb="3" eb="6">
      <t>クヤクショ</t>
    </rPh>
    <rPh sb="10" eb="12">
      <t>コクミン</t>
    </rPh>
    <rPh sb="12" eb="14">
      <t>ケンコウ</t>
    </rPh>
    <rPh sb="14" eb="16">
      <t>ホケン</t>
    </rPh>
    <rPh sb="17" eb="18">
      <t>ヒ</t>
    </rPh>
    <rPh sb="18" eb="21">
      <t>ホケンショウ</t>
    </rPh>
    <rPh sb="22" eb="24">
      <t>イリョウ</t>
    </rPh>
    <rPh sb="24" eb="25">
      <t>ショウ</t>
    </rPh>
    <rPh sb="26" eb="28">
      <t>キサイ</t>
    </rPh>
    <rPh sb="31" eb="33">
      <t>ハッコウ</t>
    </rPh>
    <rPh sb="33" eb="36">
      <t>ネンガッピ</t>
    </rPh>
    <rPh sb="37" eb="39">
      <t>セイネン</t>
    </rPh>
    <rPh sb="39" eb="41">
      <t>ガッピ</t>
    </rPh>
    <rPh sb="42" eb="43">
      <t>タダ</t>
    </rPh>
    <rPh sb="45" eb="47">
      <t>インジ</t>
    </rPh>
    <rPh sb="54" eb="55">
      <t>ケン</t>
    </rPh>
    <rPh sb="55" eb="56">
      <t>ブン</t>
    </rPh>
    <rPh sb="57" eb="59">
      <t>ソクジツ</t>
    </rPh>
    <rPh sb="59" eb="61">
      <t>ハッコウ</t>
    </rPh>
    <phoneticPr fontId="6"/>
  </si>
  <si>
    <t>市内3カ所の区役所で印影の登録ができなかった。24人に影響した。</t>
    <rPh sb="0" eb="2">
      <t>シナイ</t>
    </rPh>
    <rPh sb="4" eb="5">
      <t>ショ</t>
    </rPh>
    <rPh sb="6" eb="9">
      <t>クヤクショ</t>
    </rPh>
    <rPh sb="10" eb="12">
      <t>インエイ</t>
    </rPh>
    <rPh sb="13" eb="15">
      <t>トウロク</t>
    </rPh>
    <rPh sb="25" eb="26">
      <t>ニン</t>
    </rPh>
    <rPh sb="27" eb="29">
      <t>エイキョウ</t>
    </rPh>
    <phoneticPr fontId="6"/>
  </si>
  <si>
    <t>5月7日の開庁時に設定ファイルをサーバから取得して切り替えるはずだったが、約230台のパソコンのうち3区の3台が取得できなかった。</t>
    <rPh sb="1" eb="2">
      <t>ガツ</t>
    </rPh>
    <rPh sb="3" eb="4">
      <t>ヒ</t>
    </rPh>
    <rPh sb="5" eb="6">
      <t>カイ</t>
    </rPh>
    <rPh sb="6" eb="7">
      <t>チョウ</t>
    </rPh>
    <rPh sb="7" eb="8">
      <t>ジ</t>
    </rPh>
    <rPh sb="9" eb="11">
      <t>セッテイ</t>
    </rPh>
    <rPh sb="21" eb="23">
      <t>シュトク</t>
    </rPh>
    <rPh sb="25" eb="26">
      <t>キ</t>
    </rPh>
    <rPh sb="27" eb="28">
      <t>カ</t>
    </rPh>
    <rPh sb="37" eb="38">
      <t>ヤク</t>
    </rPh>
    <rPh sb="41" eb="42">
      <t>ダイ</t>
    </rPh>
    <rPh sb="51" eb="52">
      <t>ク</t>
    </rPh>
    <rPh sb="54" eb="55">
      <t>ダイ</t>
    </rPh>
    <rPh sb="56" eb="58">
      <t>シュトク</t>
    </rPh>
    <phoneticPr fontId="6"/>
  </si>
  <si>
    <t>勘定系システムと提携金融機関のATMなどをつなぐ対外接続系システムが動作するサーバが何らかの理由で停止したのが原因という。</t>
    <phoneticPr fontId="6"/>
  </si>
  <si>
    <t>市の統合基盤システムのサーバに不具合が発生した。Active/Active構成で二重化されたデータベース管理システムのシステムファイルが両系統とも破損していた。破損の原因は、データベースサーバのハードウェア不調に起因し、サーバとデータベースの間の通信が不安定に発生するデータベースソフトの不具合によるもの。原因は比較的早く特定できたが、破損したファイルを正常なファイルに書き戻すのに時間がかかった。住民情報など5分野のシステムがこの基盤システムの印刷機能（印刷履歴の管理など）を使っていた。</t>
    <rPh sb="0" eb="1">
      <t>シ</t>
    </rPh>
    <rPh sb="2" eb="4">
      <t>トウゴウ</t>
    </rPh>
    <rPh sb="4" eb="6">
      <t>キバン</t>
    </rPh>
    <rPh sb="15" eb="18">
      <t>フグアイ</t>
    </rPh>
    <rPh sb="19" eb="21">
      <t>ハッセイ</t>
    </rPh>
    <rPh sb="37" eb="39">
      <t>コウセイ</t>
    </rPh>
    <rPh sb="40" eb="43">
      <t>ニジュウカ</t>
    </rPh>
    <rPh sb="52" eb="54">
      <t>カンリ</t>
    </rPh>
    <rPh sb="68" eb="69">
      <t>リョウ</t>
    </rPh>
    <rPh sb="69" eb="71">
      <t>ケイトウ</t>
    </rPh>
    <rPh sb="73" eb="75">
      <t>ハソン</t>
    </rPh>
    <rPh sb="80" eb="82">
      <t>ハソン</t>
    </rPh>
    <rPh sb="83" eb="85">
      <t>ゲンイン</t>
    </rPh>
    <rPh sb="103" eb="105">
      <t>フチョウ</t>
    </rPh>
    <rPh sb="106" eb="108">
      <t>キイン</t>
    </rPh>
    <rPh sb="121" eb="122">
      <t>アイダ</t>
    </rPh>
    <rPh sb="123" eb="125">
      <t>ツウシン</t>
    </rPh>
    <rPh sb="126" eb="129">
      <t>フアンテイ</t>
    </rPh>
    <rPh sb="130" eb="132">
      <t>ハッセイ</t>
    </rPh>
    <rPh sb="144" eb="147">
      <t>フグアイ</t>
    </rPh>
    <rPh sb="153" eb="155">
      <t>ゲンイン</t>
    </rPh>
    <rPh sb="156" eb="159">
      <t>ヒカクテキ</t>
    </rPh>
    <rPh sb="159" eb="160">
      <t>ハヤ</t>
    </rPh>
    <rPh sb="161" eb="163">
      <t>トクテイ</t>
    </rPh>
    <rPh sb="168" eb="170">
      <t>ハソン</t>
    </rPh>
    <rPh sb="177" eb="179">
      <t>セイジョウ</t>
    </rPh>
    <rPh sb="185" eb="186">
      <t>カ</t>
    </rPh>
    <rPh sb="187" eb="188">
      <t>モド</t>
    </rPh>
    <rPh sb="191" eb="193">
      <t>ジカン</t>
    </rPh>
    <rPh sb="199" eb="201">
      <t>ジュウミン</t>
    </rPh>
    <rPh sb="201" eb="203">
      <t>ジョウホウ</t>
    </rPh>
    <rPh sb="206" eb="208">
      <t>ブンヤ</t>
    </rPh>
    <rPh sb="216" eb="218">
      <t>キバン</t>
    </rPh>
    <rPh sb="223" eb="225">
      <t>インサツ</t>
    </rPh>
    <rPh sb="225" eb="227">
      <t>キノウ</t>
    </rPh>
    <rPh sb="228" eb="230">
      <t>インサツ</t>
    </rPh>
    <rPh sb="230" eb="232">
      <t>リレキ</t>
    </rPh>
    <rPh sb="233" eb="235">
      <t>カンリ</t>
    </rPh>
    <rPh sb="239" eb="240">
      <t>ツカ</t>
    </rPh>
    <phoneticPr fontId="6"/>
  </si>
  <si>
    <t>委託業者が2日にサーバを改修した際に、市職員がネットワークの接続先を誤って指示した。</t>
    <rPh sb="0" eb="2">
      <t>イタク</t>
    </rPh>
    <rPh sb="2" eb="4">
      <t>ギョウシャ</t>
    </rPh>
    <rPh sb="6" eb="7">
      <t>ヒ</t>
    </rPh>
    <rPh sb="12" eb="14">
      <t>カイシュウ</t>
    </rPh>
    <rPh sb="16" eb="17">
      <t>サイ</t>
    </rPh>
    <rPh sb="19" eb="22">
      <t>シショクイン</t>
    </rPh>
    <rPh sb="30" eb="32">
      <t>セツゾク</t>
    </rPh>
    <rPh sb="32" eb="33">
      <t>サキ</t>
    </rPh>
    <rPh sb="34" eb="35">
      <t>アヤマ</t>
    </rPh>
    <rPh sb="37" eb="39">
      <t>シジ</t>
    </rPh>
    <phoneticPr fontId="6"/>
  </si>
  <si>
    <t>同市は2018年12月29日と30日にサーバや端末などの機器とソフトウエアを全面的に入れ替えた。入れ替え後のテストではシステムが正常に稼働することを確認したが、年明け1月4日の午前8時42分以降著しく動作が低下した。
ソフトには、システムに過剰な負荷がかかるとその負荷を自動軽減するプログラムが導入されており、４日午前８時４５分の証明書発行手続き開始直後、このプログラムが誤って作動し、システム障害が起きた。市は４日午後７時半までにこのプログラムを除去した。サーバのデータ処理の速度が遅くなっていた不具合を修正し、復旧させた。
データベースソフトの一部機能の誤作動が原因。通常時には作動しないはずのデータベースソフトのオプション機能が誤って作動していたという。障害発生後は強制的に同機能を無効化したことでシステムは復旧した。</t>
    <phoneticPr fontId="6"/>
  </si>
  <si>
    <t>顧客が集中し、同社のサーバで処理し切れなくなった。その後、該当する顧客の発券済み状態を取り消す処理を実行した。2月11日午後6時から再度発券・入金できるようになったことを電子メールで案内し、12日までにほぼ通知を終えた。事前に混雑を想定し、一時的にサーバを増強する措置を取っていた。だが2月9日に雪が降り顧客の出足が鈍く、その分10日に想定の2倍の発券・入金処理が集中してさばき切れなくなった。再発防止のために、サーバの増強や処理量想定方法の変更などを検討している。</t>
    <phoneticPr fontId="6"/>
  </si>
  <si>
    <t>消費税関係</t>
    <rPh sb="0" eb="3">
      <t>ショウヒゼイ</t>
    </rPh>
    <rPh sb="3" eb="5">
      <t>カンケイ</t>
    </rPh>
    <phoneticPr fontId="2"/>
  </si>
  <si>
    <t>日本ビジネスプレス　Media
Weaver</t>
    <rPh sb="0" eb="2">
      <t>ニホン</t>
    </rPh>
    <phoneticPr fontId="6"/>
  </si>
  <si>
    <t>40以上の新聞やビジネス誌の関連ニュースサイトが閲覧できなくなった。</t>
    <rPh sb="2" eb="4">
      <t>イジョウ</t>
    </rPh>
    <rPh sb="5" eb="7">
      <t>シンブン</t>
    </rPh>
    <rPh sb="12" eb="13">
      <t>シ</t>
    </rPh>
    <rPh sb="14" eb="16">
      <t>カンレン</t>
    </rPh>
    <rPh sb="24" eb="26">
      <t>エツラン</t>
    </rPh>
    <phoneticPr fontId="6"/>
  </si>
  <si>
    <t>同社のデータベースに障害が発生。原因を調査中。</t>
    <rPh sb="0" eb="2">
      <t>ドウシャ</t>
    </rPh>
    <rPh sb="10" eb="12">
      <t>ショウガイ</t>
    </rPh>
    <rPh sb="13" eb="15">
      <t>ハッセイ</t>
    </rPh>
    <rPh sb="16" eb="18">
      <t>ゲンイン</t>
    </rPh>
    <rPh sb="19" eb="22">
      <t>チョウサチュウ</t>
    </rPh>
    <phoneticPr fontId="6"/>
  </si>
  <si>
    <t>・共同通信（2019.7.1）
・日経xTECH（2019.7.1）</t>
    <rPh sb="1" eb="3">
      <t>キョウドウ</t>
    </rPh>
    <rPh sb="3" eb="5">
      <t>ツウシン</t>
    </rPh>
    <rPh sb="17" eb="19">
      <t>ニッケイ</t>
    </rPh>
    <phoneticPr fontId="6"/>
  </si>
  <si>
    <t>ファミリーマート ファミペイ</t>
    <phoneticPr fontId="6"/>
  </si>
  <si>
    <t>「ファミペイ」アプリが正常に起動せず、サービスの利用に支障が生じた。</t>
    <rPh sb="11" eb="13">
      <t>セイジョウ</t>
    </rPh>
    <rPh sb="14" eb="16">
      <t>キドウ</t>
    </rPh>
    <rPh sb="24" eb="26">
      <t>リヨウ</t>
    </rPh>
    <rPh sb="27" eb="29">
      <t>シショウ</t>
    </rPh>
    <rPh sb="30" eb="31">
      <t>ショウ</t>
    </rPh>
    <phoneticPr fontId="6"/>
  </si>
  <si>
    <t>リリース直後からの想定以上のアクセス集中やシステム上の不具合が原因。</t>
    <rPh sb="4" eb="6">
      <t>チョクゴ</t>
    </rPh>
    <rPh sb="9" eb="11">
      <t>ソウテイ</t>
    </rPh>
    <rPh sb="11" eb="13">
      <t>イジョウ</t>
    </rPh>
    <rPh sb="18" eb="20">
      <t>シュウチュウ</t>
    </rPh>
    <rPh sb="25" eb="26">
      <t>ジョウ</t>
    </rPh>
    <rPh sb="27" eb="30">
      <t>フグアイ</t>
    </rPh>
    <rPh sb="31" eb="33">
      <t>ゲンイン</t>
    </rPh>
    <phoneticPr fontId="6"/>
  </si>
  <si>
    <t>・ファミリーマートお知らせ（2019.7.5）
・ITmedia（2019.7.8）</t>
    <rPh sb="10" eb="11">
      <t>シ</t>
    </rPh>
    <phoneticPr fontId="6"/>
  </si>
  <si>
    <t>大阪市 統合基盤システム</t>
    <rPh sb="0" eb="3">
      <t>オオサカシ</t>
    </rPh>
    <rPh sb="4" eb="6">
      <t>トウゴウ</t>
    </rPh>
    <rPh sb="6" eb="8">
      <t>キバン</t>
    </rPh>
    <phoneticPr fontId="6"/>
  </si>
  <si>
    <t>区役所、市税事務所、サービスカウンター等にて、計21件の各種証明書等を発行することができなかった。</t>
    <rPh sb="0" eb="3">
      <t>クヤクショ</t>
    </rPh>
    <rPh sb="4" eb="5">
      <t>シ</t>
    </rPh>
    <rPh sb="5" eb="6">
      <t>ゼイ</t>
    </rPh>
    <rPh sb="6" eb="8">
      <t>ジム</t>
    </rPh>
    <rPh sb="8" eb="9">
      <t>ショ</t>
    </rPh>
    <rPh sb="19" eb="20">
      <t>トウ</t>
    </rPh>
    <rPh sb="23" eb="24">
      <t>ケイ</t>
    </rPh>
    <rPh sb="26" eb="27">
      <t>ケン</t>
    </rPh>
    <rPh sb="28" eb="30">
      <t>カクシュ</t>
    </rPh>
    <rPh sb="30" eb="33">
      <t>ショウメイショ</t>
    </rPh>
    <rPh sb="33" eb="34">
      <t>トウ</t>
    </rPh>
    <rPh sb="35" eb="37">
      <t>ハッコウ</t>
    </rPh>
    <phoneticPr fontId="6"/>
  </si>
  <si>
    <t>区役所等の一部の端末で印刷処理等がエラーとなる事象が発生。原因を調査中。2019年6月7日に発生した障害とは別の障害であると判明。</t>
    <rPh sb="0" eb="3">
      <t>クヤクショ</t>
    </rPh>
    <rPh sb="3" eb="4">
      <t>トウ</t>
    </rPh>
    <rPh sb="5" eb="7">
      <t>イチブ</t>
    </rPh>
    <rPh sb="8" eb="10">
      <t>タンマツ</t>
    </rPh>
    <rPh sb="11" eb="13">
      <t>インサツ</t>
    </rPh>
    <rPh sb="13" eb="15">
      <t>ショリ</t>
    </rPh>
    <rPh sb="15" eb="16">
      <t>トウ</t>
    </rPh>
    <rPh sb="23" eb="25">
      <t>ジショウ</t>
    </rPh>
    <rPh sb="26" eb="28">
      <t>ハッセイ</t>
    </rPh>
    <rPh sb="29" eb="31">
      <t>ゲンイン</t>
    </rPh>
    <rPh sb="32" eb="35">
      <t>チョウサチュウ</t>
    </rPh>
    <rPh sb="40" eb="41">
      <t>ネン</t>
    </rPh>
    <rPh sb="42" eb="43">
      <t>ガツ</t>
    </rPh>
    <rPh sb="44" eb="45">
      <t>ヒ</t>
    </rPh>
    <rPh sb="46" eb="48">
      <t>ハッセイ</t>
    </rPh>
    <rPh sb="50" eb="52">
      <t>ショウガイ</t>
    </rPh>
    <rPh sb="54" eb="55">
      <t>ベツ</t>
    </rPh>
    <rPh sb="56" eb="58">
      <t>ショウガイ</t>
    </rPh>
    <rPh sb="62" eb="64">
      <t>ハンメイ</t>
    </rPh>
    <phoneticPr fontId="6"/>
  </si>
  <si>
    <t>・大阪市お知らせ（2019.7.2）</t>
    <rPh sb="1" eb="4">
      <t>オオサカシ</t>
    </rPh>
    <rPh sb="5" eb="6">
      <t>シ</t>
    </rPh>
    <phoneticPr fontId="6"/>
  </si>
  <si>
    <t>ネットワークの不具合が原因。</t>
    <rPh sb="7" eb="10">
      <t>フグアイ</t>
    </rPh>
    <rPh sb="11" eb="13">
      <t>ゲンイン</t>
    </rPh>
    <phoneticPr fontId="6"/>
  </si>
  <si>
    <t>・ファミリーマートお知らせ（2019.7.5）</t>
    <rPh sb="10" eb="11">
      <t>シ</t>
    </rPh>
    <phoneticPr fontId="6"/>
  </si>
  <si>
    <t>関西電力</t>
    <rPh sb="0" eb="2">
      <t>カンサイ</t>
    </rPh>
    <rPh sb="2" eb="4">
      <t>デンリョク</t>
    </rPh>
    <phoneticPr fontId="6"/>
  </si>
  <si>
    <t>電気とガスの小売り供給契約において、17都府県計20,297件の顧客への契約書の送付漏れが生じた。</t>
    <rPh sb="0" eb="2">
      <t>デンキ</t>
    </rPh>
    <rPh sb="6" eb="8">
      <t>コウ</t>
    </rPh>
    <rPh sb="9" eb="11">
      <t>キョウキュウ</t>
    </rPh>
    <rPh sb="11" eb="13">
      <t>ケイヤク</t>
    </rPh>
    <rPh sb="20" eb="23">
      <t>トフケン</t>
    </rPh>
    <rPh sb="23" eb="24">
      <t>ケイ</t>
    </rPh>
    <rPh sb="30" eb="31">
      <t>ケン</t>
    </rPh>
    <rPh sb="32" eb="34">
      <t>コキャク</t>
    </rPh>
    <rPh sb="36" eb="39">
      <t>ケイヤクショ</t>
    </rPh>
    <rPh sb="40" eb="42">
      <t>ソウフ</t>
    </rPh>
    <rPh sb="42" eb="43">
      <t>モ</t>
    </rPh>
    <rPh sb="45" eb="46">
      <t>ショウ</t>
    </rPh>
    <phoneticPr fontId="6"/>
  </si>
  <si>
    <t>システム上の不具合（8,762件）および
担当者の認識誤りやミス（11,535件）が原因。</t>
    <rPh sb="4" eb="5">
      <t>ジョウ</t>
    </rPh>
    <rPh sb="6" eb="9">
      <t>フグアイ</t>
    </rPh>
    <rPh sb="15" eb="16">
      <t>ケン</t>
    </rPh>
    <rPh sb="21" eb="24">
      <t>タントウシャ</t>
    </rPh>
    <rPh sb="25" eb="27">
      <t>ニンシキ</t>
    </rPh>
    <rPh sb="27" eb="28">
      <t>アヤマ</t>
    </rPh>
    <rPh sb="39" eb="40">
      <t>ケン</t>
    </rPh>
    <rPh sb="42" eb="44">
      <t>ゲンイン</t>
    </rPh>
    <phoneticPr fontId="6"/>
  </si>
  <si>
    <t>・時事通信（2019.7.12）
・MBSニュース（2019.7.12）
※障害発生は、報道された日</t>
    <rPh sb="1" eb="3">
      <t>ジジ</t>
    </rPh>
    <rPh sb="3" eb="5">
      <t>ツウシン</t>
    </rPh>
    <phoneticPr fontId="6"/>
  </si>
  <si>
    <t>SBI証券　私設取引システム</t>
    <rPh sb="3" eb="5">
      <t>ショウケン</t>
    </rPh>
    <rPh sb="6" eb="8">
      <t>シセツ</t>
    </rPh>
    <rPh sb="8" eb="10">
      <t>トリヒキ</t>
    </rPh>
    <phoneticPr fontId="6"/>
  </si>
  <si>
    <t>7月12日に私設取引システムを利用して株式取引をした一部の顧客の口座残高等が17日朝から正しく反映されなくなった。</t>
    <rPh sb="1" eb="2">
      <t>ガツ</t>
    </rPh>
    <rPh sb="4" eb="5">
      <t>ニチ</t>
    </rPh>
    <rPh sb="6" eb="8">
      <t>シセツ</t>
    </rPh>
    <rPh sb="8" eb="10">
      <t>トリヒキ</t>
    </rPh>
    <rPh sb="15" eb="17">
      <t>リヨウ</t>
    </rPh>
    <rPh sb="19" eb="21">
      <t>カブシキ</t>
    </rPh>
    <rPh sb="21" eb="23">
      <t>トリヒキ</t>
    </rPh>
    <rPh sb="26" eb="28">
      <t>イチブ</t>
    </rPh>
    <rPh sb="29" eb="31">
      <t>コキャク</t>
    </rPh>
    <rPh sb="32" eb="34">
      <t>コウザ</t>
    </rPh>
    <rPh sb="34" eb="36">
      <t>ザンダカ</t>
    </rPh>
    <rPh sb="36" eb="37">
      <t>トウ</t>
    </rPh>
    <rPh sb="40" eb="41">
      <t>ヒ</t>
    </rPh>
    <rPh sb="41" eb="42">
      <t>アサ</t>
    </rPh>
    <rPh sb="44" eb="45">
      <t>タダ</t>
    </rPh>
    <rPh sb="47" eb="49">
      <t>ハンエイ</t>
    </rPh>
    <phoneticPr fontId="6"/>
  </si>
  <si>
    <t>利用している他社システム内で株式取引の制度変更に対応するシステム改修が行われた際、取引情報がシステムに正しく連携されなかったことが原因。</t>
    <rPh sb="0" eb="2">
      <t>リヨウ</t>
    </rPh>
    <rPh sb="6" eb="7">
      <t>タ</t>
    </rPh>
    <rPh sb="7" eb="8">
      <t>シャ</t>
    </rPh>
    <rPh sb="12" eb="13">
      <t>ナイ</t>
    </rPh>
    <rPh sb="14" eb="16">
      <t>カブシキ</t>
    </rPh>
    <rPh sb="16" eb="18">
      <t>トリヒキ</t>
    </rPh>
    <rPh sb="19" eb="21">
      <t>セイド</t>
    </rPh>
    <rPh sb="21" eb="23">
      <t>ヘンコウ</t>
    </rPh>
    <rPh sb="24" eb="26">
      <t>タイオウ</t>
    </rPh>
    <rPh sb="32" eb="34">
      <t>カイシュウ</t>
    </rPh>
    <rPh sb="35" eb="36">
      <t>オコナ</t>
    </rPh>
    <rPh sb="39" eb="40">
      <t>サイ</t>
    </rPh>
    <rPh sb="41" eb="43">
      <t>トリヒキ</t>
    </rPh>
    <rPh sb="43" eb="45">
      <t>ジョウホウ</t>
    </rPh>
    <rPh sb="51" eb="52">
      <t>タダ</t>
    </rPh>
    <rPh sb="54" eb="56">
      <t>レンケイ</t>
    </rPh>
    <rPh sb="65" eb="67">
      <t>ゲンイン</t>
    </rPh>
    <phoneticPr fontId="6"/>
  </si>
  <si>
    <t>・中日新聞 CHUNICHI Web（2019.7.17）
・ITmedia（2019.7.17）
・朝日新聞（2019.7.18）</t>
    <rPh sb="1" eb="3">
      <t>チュウニチ</t>
    </rPh>
    <rPh sb="3" eb="5">
      <t>シンブン</t>
    </rPh>
    <rPh sb="51" eb="53">
      <t>アサヒ</t>
    </rPh>
    <rPh sb="53" eb="55">
      <t>シンブン</t>
    </rPh>
    <phoneticPr fontId="6"/>
  </si>
  <si>
    <t>国土交通省 管制システム</t>
    <rPh sb="0" eb="2">
      <t>コクド</t>
    </rPh>
    <rPh sb="2" eb="4">
      <t>コウツウ</t>
    </rPh>
    <rPh sb="4" eb="5">
      <t>ショウ</t>
    </rPh>
    <rPh sb="6" eb="8">
      <t>カンセイ</t>
    </rPh>
    <phoneticPr fontId="6"/>
  </si>
  <si>
    <t>首都圏空域の管制システムに不具合が起き、成田空港到着便の27便に最大30分程度の遅れが生じた。</t>
    <rPh sb="0" eb="2">
      <t>シュトケン</t>
    </rPh>
    <rPh sb="2" eb="4">
      <t>クウイキ</t>
    </rPh>
    <rPh sb="5" eb="7">
      <t>カンセイ</t>
    </rPh>
    <rPh sb="12" eb="15">
      <t>フグアイ</t>
    </rPh>
    <rPh sb="16" eb="17">
      <t>オ</t>
    </rPh>
    <rPh sb="19" eb="21">
      <t>ナリタ</t>
    </rPh>
    <rPh sb="21" eb="23">
      <t>クウコウ</t>
    </rPh>
    <rPh sb="23" eb="25">
      <t>トウチャク</t>
    </rPh>
    <rPh sb="25" eb="26">
      <t>ビン</t>
    </rPh>
    <rPh sb="29" eb="30">
      <t>ビン</t>
    </rPh>
    <rPh sb="31" eb="33">
      <t>サイダイ</t>
    </rPh>
    <rPh sb="35" eb="36">
      <t>フン</t>
    </rPh>
    <rPh sb="36" eb="38">
      <t>テイド</t>
    </rPh>
    <rPh sb="39" eb="40">
      <t>オク</t>
    </rPh>
    <rPh sb="42" eb="43">
      <t>ショウ</t>
    </rPh>
    <phoneticPr fontId="6"/>
  </si>
  <si>
    <t>同日未明に管制システムの基礎データの変更を行った際、想定と異なる動作をしたため一部区域の管制卓が使用できなくなった。</t>
    <rPh sb="0" eb="2">
      <t>ドウジツ</t>
    </rPh>
    <rPh sb="2" eb="4">
      <t>ミメイ</t>
    </rPh>
    <rPh sb="5" eb="7">
      <t>カンセイ</t>
    </rPh>
    <rPh sb="12" eb="14">
      <t>キソ</t>
    </rPh>
    <rPh sb="18" eb="20">
      <t>ヘンコウ</t>
    </rPh>
    <rPh sb="21" eb="22">
      <t>オコナ</t>
    </rPh>
    <rPh sb="24" eb="25">
      <t>サイ</t>
    </rPh>
    <rPh sb="26" eb="28">
      <t>ソウテイ</t>
    </rPh>
    <rPh sb="29" eb="30">
      <t>コト</t>
    </rPh>
    <rPh sb="32" eb="34">
      <t>ドウサ</t>
    </rPh>
    <rPh sb="39" eb="41">
      <t>イチブ</t>
    </rPh>
    <rPh sb="41" eb="43">
      <t>クイキ</t>
    </rPh>
    <rPh sb="44" eb="46">
      <t>カンセイ</t>
    </rPh>
    <rPh sb="46" eb="47">
      <t>タク</t>
    </rPh>
    <rPh sb="48" eb="50">
      <t>シヨウ</t>
    </rPh>
    <phoneticPr fontId="6"/>
  </si>
  <si>
    <t>・産経デジタル（2019.7.18）
・航空新聞社 jwing.net（2019.7.19）</t>
    <rPh sb="1" eb="3">
      <t>サンケイ</t>
    </rPh>
    <rPh sb="20" eb="22">
      <t>コウクウ</t>
    </rPh>
    <rPh sb="22" eb="25">
      <t>シンブンシャ</t>
    </rPh>
    <phoneticPr fontId="6"/>
  </si>
  <si>
    <t>ネクスコ西日本</t>
    <rPh sb="4" eb="5">
      <t>ニシ</t>
    </rPh>
    <rPh sb="5" eb="7">
      <t>ニホン</t>
    </rPh>
    <phoneticPr fontId="6"/>
  </si>
  <si>
    <t>ETC料金システムに不具合が起き、2019年4月以降、1台あたり最大で400円過剰に徴収していた。</t>
    <rPh sb="3" eb="5">
      <t>リョウキン</t>
    </rPh>
    <rPh sb="10" eb="13">
      <t>フグアイ</t>
    </rPh>
    <rPh sb="14" eb="15">
      <t>オ</t>
    </rPh>
    <rPh sb="21" eb="22">
      <t>ネン</t>
    </rPh>
    <rPh sb="23" eb="24">
      <t>ガツ</t>
    </rPh>
    <rPh sb="24" eb="26">
      <t>イコウ</t>
    </rPh>
    <rPh sb="28" eb="29">
      <t>ダイ</t>
    </rPh>
    <rPh sb="32" eb="34">
      <t>サイダイ</t>
    </rPh>
    <rPh sb="38" eb="39">
      <t>エン</t>
    </rPh>
    <rPh sb="39" eb="41">
      <t>カジョウ</t>
    </rPh>
    <rPh sb="42" eb="44">
      <t>チョウシュウ</t>
    </rPh>
    <phoneticPr fontId="6"/>
  </si>
  <si>
    <t>当該箇所に設置されたETC料金システムでは、課金のための無線通信の電波が弱く、路肩部分を通過した車には正常に機能しなかった。</t>
    <rPh sb="0" eb="2">
      <t>トウガイ</t>
    </rPh>
    <rPh sb="2" eb="4">
      <t>カショ</t>
    </rPh>
    <rPh sb="5" eb="7">
      <t>セッチ</t>
    </rPh>
    <rPh sb="13" eb="15">
      <t>リョウキン</t>
    </rPh>
    <rPh sb="22" eb="24">
      <t>カキン</t>
    </rPh>
    <rPh sb="28" eb="30">
      <t>ムセン</t>
    </rPh>
    <rPh sb="30" eb="32">
      <t>ツウシン</t>
    </rPh>
    <rPh sb="33" eb="35">
      <t>デンパ</t>
    </rPh>
    <rPh sb="36" eb="37">
      <t>ヨワ</t>
    </rPh>
    <rPh sb="39" eb="41">
      <t>ロカタ</t>
    </rPh>
    <rPh sb="41" eb="43">
      <t>ブブン</t>
    </rPh>
    <rPh sb="44" eb="46">
      <t>ツウカ</t>
    </rPh>
    <rPh sb="48" eb="49">
      <t>クルマ</t>
    </rPh>
    <rPh sb="51" eb="53">
      <t>セイジョウ</t>
    </rPh>
    <rPh sb="54" eb="56">
      <t>キノウ</t>
    </rPh>
    <phoneticPr fontId="6"/>
  </si>
  <si>
    <t>・ABCニュース（2019.8.8）
※障害発生は、報道された日</t>
    <phoneticPr fontId="6"/>
  </si>
  <si>
    <t>北海道信用金庫ほか</t>
    <rPh sb="0" eb="3">
      <t>ホッカイドウ</t>
    </rPh>
    <rPh sb="3" eb="5">
      <t>シンヨウ</t>
    </rPh>
    <rPh sb="5" eb="7">
      <t>キンコ</t>
    </rPh>
    <phoneticPr fontId="6"/>
  </si>
  <si>
    <t>北海道や関東の8信用金庫にて、預金の入出金や振り込みが一時できなくなった。</t>
    <rPh sb="0" eb="3">
      <t>ホッカイドウ</t>
    </rPh>
    <rPh sb="4" eb="6">
      <t>カントウ</t>
    </rPh>
    <rPh sb="8" eb="10">
      <t>シンヨウ</t>
    </rPh>
    <rPh sb="10" eb="12">
      <t>キンコ</t>
    </rPh>
    <rPh sb="15" eb="17">
      <t>ヨキン</t>
    </rPh>
    <rPh sb="18" eb="21">
      <t>ニュウシュッキン</t>
    </rPh>
    <rPh sb="22" eb="23">
      <t>フ</t>
    </rPh>
    <rPh sb="24" eb="25">
      <t>コ</t>
    </rPh>
    <rPh sb="27" eb="29">
      <t>イチジ</t>
    </rPh>
    <phoneticPr fontId="6"/>
  </si>
  <si>
    <t>いずれの信用金庫も同一ベンダのシステムを使用。勘定系オンラインシステムのホストコンピュータ機器の障害によるものとみられるが、詳細原因は調査中。</t>
    <rPh sb="4" eb="6">
      <t>シンヨウ</t>
    </rPh>
    <rPh sb="6" eb="8">
      <t>キンコ</t>
    </rPh>
    <rPh sb="9" eb="11">
      <t>ドウイツ</t>
    </rPh>
    <rPh sb="20" eb="22">
      <t>シヨウ</t>
    </rPh>
    <rPh sb="23" eb="25">
      <t>カンジョウ</t>
    </rPh>
    <rPh sb="25" eb="26">
      <t>ケイ</t>
    </rPh>
    <rPh sb="45" eb="47">
      <t>キキ</t>
    </rPh>
    <rPh sb="48" eb="50">
      <t>ショウガイ</t>
    </rPh>
    <rPh sb="62" eb="64">
      <t>ショウサイ</t>
    </rPh>
    <rPh sb="64" eb="66">
      <t>ゲンイン</t>
    </rPh>
    <rPh sb="67" eb="70">
      <t>チョウサチュウ</t>
    </rPh>
    <phoneticPr fontId="6"/>
  </si>
  <si>
    <t>・共同通信（2019.8.15）
・日経xTECH（2019.8.15）
・日本ユニシスお知らせ（2019.8.16）</t>
    <rPh sb="1" eb="3">
      <t>キョウドウ</t>
    </rPh>
    <rPh sb="3" eb="5">
      <t>ツウシン</t>
    </rPh>
    <rPh sb="18" eb="20">
      <t>ニッケイ</t>
    </rPh>
    <rPh sb="38" eb="40">
      <t>ニホン</t>
    </rPh>
    <rPh sb="45" eb="46">
      <t>シ</t>
    </rPh>
    <phoneticPr fontId="6"/>
  </si>
  <si>
    <t>JR東日本</t>
    <rPh sb="2" eb="3">
      <t>ヒガシ</t>
    </rPh>
    <rPh sb="3" eb="5">
      <t>ニホン</t>
    </rPh>
    <phoneticPr fontId="6"/>
  </si>
  <si>
    <t>JR八戸線 八戸-久慈間で上下計13本が運休、1,200人に影響が出た。</t>
    <rPh sb="2" eb="4">
      <t>ハチノヘ</t>
    </rPh>
    <rPh sb="4" eb="5">
      <t>セン</t>
    </rPh>
    <rPh sb="6" eb="8">
      <t>ハチノヘ</t>
    </rPh>
    <rPh sb="9" eb="11">
      <t>クジ</t>
    </rPh>
    <rPh sb="11" eb="12">
      <t>カン</t>
    </rPh>
    <rPh sb="13" eb="15">
      <t>ジョウゲ</t>
    </rPh>
    <rPh sb="15" eb="16">
      <t>ケイ</t>
    </rPh>
    <rPh sb="18" eb="19">
      <t>ホン</t>
    </rPh>
    <rPh sb="20" eb="22">
      <t>ウンキュウ</t>
    </rPh>
    <rPh sb="28" eb="29">
      <t>ニン</t>
    </rPh>
    <rPh sb="30" eb="32">
      <t>エイキョウ</t>
    </rPh>
    <rPh sb="33" eb="34">
      <t>デ</t>
    </rPh>
    <phoneticPr fontId="6"/>
  </si>
  <si>
    <t>支社指令室にて八戸線の旧監視装置を撤去する工事の作業中にシステムの不具合が発生。詳細原因は調査中。</t>
    <rPh sb="0" eb="2">
      <t>シシャ</t>
    </rPh>
    <rPh sb="2" eb="5">
      <t>シレイシツ</t>
    </rPh>
    <rPh sb="7" eb="9">
      <t>ハチノヘ</t>
    </rPh>
    <rPh sb="9" eb="10">
      <t>セン</t>
    </rPh>
    <rPh sb="11" eb="12">
      <t>キュウ</t>
    </rPh>
    <rPh sb="12" eb="14">
      <t>カンシ</t>
    </rPh>
    <rPh sb="14" eb="16">
      <t>ソウチ</t>
    </rPh>
    <rPh sb="17" eb="19">
      <t>テッキョ</t>
    </rPh>
    <rPh sb="21" eb="23">
      <t>コウジ</t>
    </rPh>
    <rPh sb="24" eb="26">
      <t>サギョウ</t>
    </rPh>
    <rPh sb="26" eb="27">
      <t>チュウ</t>
    </rPh>
    <rPh sb="33" eb="36">
      <t>フグアイ</t>
    </rPh>
    <rPh sb="37" eb="39">
      <t>ハッセイ</t>
    </rPh>
    <rPh sb="40" eb="42">
      <t>ショウサイ</t>
    </rPh>
    <rPh sb="42" eb="44">
      <t>ゲンイン</t>
    </rPh>
    <rPh sb="45" eb="48">
      <t>チョウサチュウ</t>
    </rPh>
    <phoneticPr fontId="6"/>
  </si>
  <si>
    <t>・デーリー東北新聞（2019.8.20）
・朝日新聞デジタル（2019.8.21）</t>
    <rPh sb="5" eb="7">
      <t>トウホク</t>
    </rPh>
    <rPh sb="7" eb="9">
      <t>シンブン</t>
    </rPh>
    <phoneticPr fontId="6"/>
  </si>
  <si>
    <t>東武鉄道</t>
    <rPh sb="0" eb="2">
      <t>トウブ</t>
    </rPh>
    <rPh sb="2" eb="4">
      <t>テツドウ</t>
    </rPh>
    <phoneticPr fontId="6"/>
  </si>
  <si>
    <t>東武スカイツリーラインなど5路線の上下線計324本が運休となり、約11万人に影響が出た。</t>
    <rPh sb="0" eb="2">
      <t>トウブ</t>
    </rPh>
    <rPh sb="14" eb="16">
      <t>ロセン</t>
    </rPh>
    <rPh sb="17" eb="20">
      <t>ジョウゲセン</t>
    </rPh>
    <rPh sb="20" eb="21">
      <t>ケイ</t>
    </rPh>
    <rPh sb="24" eb="25">
      <t>ホン</t>
    </rPh>
    <rPh sb="26" eb="28">
      <t>ウンキュウ</t>
    </rPh>
    <rPh sb="32" eb="33">
      <t>ヤク</t>
    </rPh>
    <rPh sb="35" eb="37">
      <t>マンニン</t>
    </rPh>
    <rPh sb="38" eb="40">
      <t>エイキョウ</t>
    </rPh>
    <rPh sb="41" eb="42">
      <t>デ</t>
    </rPh>
    <phoneticPr fontId="6"/>
  </si>
  <si>
    <t>信号や線路装置を管理する運行管理システムに不具合が発生。原因は調査中。</t>
    <rPh sb="0" eb="2">
      <t>シンゴウ</t>
    </rPh>
    <rPh sb="3" eb="5">
      <t>センロ</t>
    </rPh>
    <rPh sb="5" eb="7">
      <t>ソウチ</t>
    </rPh>
    <rPh sb="8" eb="10">
      <t>カンリ</t>
    </rPh>
    <rPh sb="12" eb="14">
      <t>ウンコウ</t>
    </rPh>
    <rPh sb="14" eb="16">
      <t>カンリ</t>
    </rPh>
    <rPh sb="21" eb="24">
      <t>フグアイ</t>
    </rPh>
    <rPh sb="25" eb="27">
      <t>ハッセイ</t>
    </rPh>
    <rPh sb="28" eb="30">
      <t>ゲンイン</t>
    </rPh>
    <rPh sb="31" eb="34">
      <t>チョウサチュウ</t>
    </rPh>
    <phoneticPr fontId="6"/>
  </si>
  <si>
    <t>・朝日新聞デジタル（2019.8.21）
・読売新聞（2019.8.22）</t>
    <rPh sb="1" eb="3">
      <t>アサヒ</t>
    </rPh>
    <rPh sb="3" eb="5">
      <t>シンブン</t>
    </rPh>
    <rPh sb="22" eb="24">
      <t>ヨミウリ</t>
    </rPh>
    <rPh sb="24" eb="26">
      <t>シンブン</t>
    </rPh>
    <phoneticPr fontId="6"/>
  </si>
  <si>
    <t>アマゾン
Ａｍａｚｏｎ Web Services</t>
    <phoneticPr fontId="6"/>
  </si>
  <si>
    <t>東京リージョンにて3つのサービスに障害が発生し、これらのサービスを利用している30社超でシステムトラブルが発生した。</t>
    <rPh sb="0" eb="2">
      <t>トウキョウ</t>
    </rPh>
    <rPh sb="17" eb="19">
      <t>ショウガイ</t>
    </rPh>
    <rPh sb="20" eb="22">
      <t>ハッセイ</t>
    </rPh>
    <rPh sb="33" eb="35">
      <t>リヨウ</t>
    </rPh>
    <rPh sb="41" eb="42">
      <t>シャ</t>
    </rPh>
    <rPh sb="42" eb="43">
      <t>チョウ</t>
    </rPh>
    <rPh sb="53" eb="55">
      <t>ハッセイ</t>
    </rPh>
    <phoneticPr fontId="6"/>
  </si>
  <si>
    <t>室温が高まり、機器の電源停止等が発生した。空調などを管理する制御システムのバグと、制御システムと空調装置などを接続するPLCの異常動作が重なったことが原因。</t>
    <rPh sb="0" eb="2">
      <t>シツオン</t>
    </rPh>
    <rPh sb="3" eb="4">
      <t>タカ</t>
    </rPh>
    <rPh sb="7" eb="9">
      <t>キキ</t>
    </rPh>
    <rPh sb="10" eb="12">
      <t>デンゲン</t>
    </rPh>
    <rPh sb="12" eb="14">
      <t>テイシ</t>
    </rPh>
    <rPh sb="14" eb="15">
      <t>トウ</t>
    </rPh>
    <rPh sb="16" eb="18">
      <t>ハッセイ</t>
    </rPh>
    <rPh sb="21" eb="23">
      <t>クウチョウ</t>
    </rPh>
    <rPh sb="26" eb="28">
      <t>カンリ</t>
    </rPh>
    <rPh sb="30" eb="32">
      <t>セイギョ</t>
    </rPh>
    <rPh sb="41" eb="43">
      <t>セイギョ</t>
    </rPh>
    <rPh sb="48" eb="50">
      <t>クウチョウ</t>
    </rPh>
    <rPh sb="50" eb="52">
      <t>ソウチ</t>
    </rPh>
    <rPh sb="55" eb="57">
      <t>セツゾク</t>
    </rPh>
    <rPh sb="63" eb="65">
      <t>イジョウ</t>
    </rPh>
    <rPh sb="65" eb="67">
      <t>ドウサ</t>
    </rPh>
    <rPh sb="68" eb="69">
      <t>カサ</t>
    </rPh>
    <rPh sb="75" eb="77">
      <t>ゲンイン</t>
    </rPh>
    <phoneticPr fontId="6"/>
  </si>
  <si>
    <t>・朝日新聞デジタル（2019.8.23）
・日経xTECH（2019.8.26）
・日経xTECH（2019.8.30）</t>
    <rPh sb="1" eb="3">
      <t>アサヒ</t>
    </rPh>
    <rPh sb="3" eb="5">
      <t>シンブン</t>
    </rPh>
    <rPh sb="22" eb="24">
      <t>ニッケイ</t>
    </rPh>
    <rPh sb="42" eb="44">
      <t>ニッケイ</t>
    </rPh>
    <phoneticPr fontId="6"/>
  </si>
  <si>
    <t>NTTコミュニケーションズ
OCNほか</t>
    <phoneticPr fontId="6"/>
  </si>
  <si>
    <t>OCNなど一部のサービスにおいて、インターネット接続不可や速度低下が発生。またKDDIでも同様の障害が発生。</t>
    <rPh sb="5" eb="7">
      <t>イチブ</t>
    </rPh>
    <rPh sb="24" eb="26">
      <t>セツゾク</t>
    </rPh>
    <rPh sb="26" eb="28">
      <t>フカ</t>
    </rPh>
    <rPh sb="29" eb="31">
      <t>ソクド</t>
    </rPh>
    <rPh sb="31" eb="33">
      <t>テイカ</t>
    </rPh>
    <rPh sb="34" eb="36">
      <t>ハッセイ</t>
    </rPh>
    <rPh sb="45" eb="47">
      <t>ドウヨウ</t>
    </rPh>
    <rPh sb="48" eb="50">
      <t>ショウガイ</t>
    </rPh>
    <rPh sb="51" eb="53">
      <t>ハッセイ</t>
    </rPh>
    <phoneticPr fontId="6"/>
  </si>
  <si>
    <t>Windows Updateによるトラフィック増加の影響で全国的に通信量が増え、輻湊が発生したとみられる。</t>
    <rPh sb="23" eb="25">
      <t>ゾウカ</t>
    </rPh>
    <rPh sb="26" eb="28">
      <t>エイキョウ</t>
    </rPh>
    <rPh sb="29" eb="32">
      <t>ゼンコクテキ</t>
    </rPh>
    <rPh sb="33" eb="35">
      <t>ツウシン</t>
    </rPh>
    <rPh sb="35" eb="36">
      <t>リョウ</t>
    </rPh>
    <rPh sb="37" eb="38">
      <t>フ</t>
    </rPh>
    <rPh sb="40" eb="42">
      <t>フクソウ</t>
    </rPh>
    <rPh sb="43" eb="45">
      <t>ハッセイ</t>
    </rPh>
    <phoneticPr fontId="6"/>
  </si>
  <si>
    <t>・日経xTECH（2019.8.29）
・ITmedia（2019.8.29）</t>
    <rPh sb="1" eb="3">
      <t>ニッケイ</t>
    </rPh>
    <phoneticPr fontId="6"/>
  </si>
  <si>
    <t>PayPay</t>
    <phoneticPr fontId="6"/>
  </si>
  <si>
    <t>セブンイレブンの店舗で一時サービスの利用ができなくなった。</t>
    <rPh sb="8" eb="10">
      <t>テンポ</t>
    </rPh>
    <rPh sb="11" eb="13">
      <t>イチジ</t>
    </rPh>
    <rPh sb="18" eb="20">
      <t>リヨウ</t>
    </rPh>
    <phoneticPr fontId="6"/>
  </si>
  <si>
    <t>還元キャンペーンの平日最終日で利用者が想定以上に増えたことが原因。セブンイレブン向けの割引クーポン配信も影響した。</t>
    <rPh sb="0" eb="2">
      <t>カンゲン</t>
    </rPh>
    <rPh sb="9" eb="11">
      <t>ヘイジツ</t>
    </rPh>
    <rPh sb="11" eb="14">
      <t>サイシュウビ</t>
    </rPh>
    <rPh sb="15" eb="18">
      <t>リヨウシャ</t>
    </rPh>
    <rPh sb="19" eb="21">
      <t>ソウテイ</t>
    </rPh>
    <rPh sb="21" eb="23">
      <t>イジョウ</t>
    </rPh>
    <rPh sb="24" eb="25">
      <t>フ</t>
    </rPh>
    <rPh sb="30" eb="32">
      <t>ゲンイン</t>
    </rPh>
    <rPh sb="40" eb="41">
      <t>ム</t>
    </rPh>
    <rPh sb="43" eb="45">
      <t>ワリビキ</t>
    </rPh>
    <rPh sb="49" eb="51">
      <t>ハイシン</t>
    </rPh>
    <rPh sb="52" eb="54">
      <t>エイキョウ</t>
    </rPh>
    <phoneticPr fontId="6"/>
  </si>
  <si>
    <t>・日本経済新聞（2019.8.31）</t>
    <rPh sb="1" eb="3">
      <t>ニホン</t>
    </rPh>
    <rPh sb="3" eb="5">
      <t>ケイザイ</t>
    </rPh>
    <rPh sb="5" eb="7">
      <t>シンブン</t>
    </rPh>
    <phoneticPr fontId="6"/>
  </si>
  <si>
    <t>富山銀行
島根銀行
筑波銀行
ほか</t>
    <rPh sb="0" eb="2">
      <t>トヤマ</t>
    </rPh>
    <rPh sb="2" eb="4">
      <t>ギンコウ</t>
    </rPh>
    <rPh sb="5" eb="7">
      <t>シマネ</t>
    </rPh>
    <rPh sb="7" eb="9">
      <t>ギンコウ</t>
    </rPh>
    <rPh sb="10" eb="12">
      <t>ツクバ</t>
    </rPh>
    <rPh sb="12" eb="14">
      <t>ギンコウ</t>
    </rPh>
    <phoneticPr fontId="6"/>
  </si>
  <si>
    <t>インターネットバンキングの一部サービスが利用できなくなった。</t>
    <rPh sb="13" eb="15">
      <t>イチブ</t>
    </rPh>
    <rPh sb="20" eb="22">
      <t>リヨウ</t>
    </rPh>
    <phoneticPr fontId="6"/>
  </si>
  <si>
    <t>ワンタイムパスワードを使用したログインや取引ができなくなった。</t>
    <rPh sb="11" eb="13">
      <t>シヨウ</t>
    </rPh>
    <rPh sb="20" eb="22">
      <t>トリヒキ</t>
    </rPh>
    <phoneticPr fontId="6"/>
  </si>
  <si>
    <t>・富山銀行お知らせ（2019.9.5）
・島根銀行お知らせ（2019.9.5）
・筑波銀行お知らせ（2019.9.5）</t>
    <rPh sb="1" eb="3">
      <t>トヤマ</t>
    </rPh>
    <rPh sb="3" eb="5">
      <t>ギンコウ</t>
    </rPh>
    <rPh sb="6" eb="7">
      <t>シ</t>
    </rPh>
    <rPh sb="21" eb="23">
      <t>シマネ</t>
    </rPh>
    <rPh sb="23" eb="25">
      <t>ギンコウ</t>
    </rPh>
    <rPh sb="26" eb="27">
      <t>シ</t>
    </rPh>
    <rPh sb="41" eb="43">
      <t>ツクバ</t>
    </rPh>
    <rPh sb="43" eb="45">
      <t>ギンコウ</t>
    </rPh>
    <rPh sb="46" eb="47">
      <t>シ</t>
    </rPh>
    <phoneticPr fontId="6"/>
  </si>
  <si>
    <t>ローソン
Loppi</t>
    <phoneticPr fontId="6"/>
  </si>
  <si>
    <t>全国14,000店に設置している情報端末Loppiからチケットの発券や代金の入金手続きができなくなった。
また、店側から希望通りの商品の発注ができなくなり、全国の店で品薄が相次いだ。</t>
    <rPh sb="0" eb="2">
      <t>ゼンコク</t>
    </rPh>
    <rPh sb="8" eb="9">
      <t>テン</t>
    </rPh>
    <rPh sb="10" eb="12">
      <t>セッチ</t>
    </rPh>
    <rPh sb="16" eb="18">
      <t>ジョウホウ</t>
    </rPh>
    <rPh sb="18" eb="20">
      <t>タンマツ</t>
    </rPh>
    <rPh sb="32" eb="34">
      <t>ハッケン</t>
    </rPh>
    <rPh sb="35" eb="37">
      <t>ダイキン</t>
    </rPh>
    <rPh sb="38" eb="40">
      <t>ニュウキン</t>
    </rPh>
    <rPh sb="40" eb="42">
      <t>テツヅ</t>
    </rPh>
    <rPh sb="56" eb="57">
      <t>ミセ</t>
    </rPh>
    <rPh sb="57" eb="58">
      <t>ショウテン</t>
    </rPh>
    <rPh sb="60" eb="62">
      <t>キボウ</t>
    </rPh>
    <rPh sb="62" eb="63">
      <t>ドオ</t>
    </rPh>
    <rPh sb="65" eb="67">
      <t>ショウヒン</t>
    </rPh>
    <rPh sb="68" eb="70">
      <t>ハッチュウ</t>
    </rPh>
    <rPh sb="78" eb="80">
      <t>ゼンコク</t>
    </rPh>
    <rPh sb="81" eb="82">
      <t>ミセ</t>
    </rPh>
    <rPh sb="83" eb="85">
      <t>シナウス</t>
    </rPh>
    <rPh sb="86" eb="88">
      <t>アイツ</t>
    </rPh>
    <phoneticPr fontId="6"/>
  </si>
  <si>
    <t>通信システムに障害が発生した。</t>
    <rPh sb="0" eb="2">
      <t>ツウシン</t>
    </rPh>
    <rPh sb="7" eb="9">
      <t>ショウガイ</t>
    </rPh>
    <rPh sb="10" eb="12">
      <t>ハッセイ</t>
    </rPh>
    <phoneticPr fontId="6"/>
  </si>
  <si>
    <t>・ローソンお知らせ（2019.9.8）
・日本経済新聞電子版（2019.9.9）
・朝日新聞デジタル（2019.9.9）
・朝日新聞（2019.9.13）</t>
    <rPh sb="6" eb="7">
      <t>シ</t>
    </rPh>
    <rPh sb="21" eb="23">
      <t>ニホン</t>
    </rPh>
    <rPh sb="23" eb="25">
      <t>ケイザイ</t>
    </rPh>
    <rPh sb="25" eb="27">
      <t>シンブン</t>
    </rPh>
    <rPh sb="27" eb="29">
      <t>デンシ</t>
    </rPh>
    <rPh sb="29" eb="30">
      <t>バン</t>
    </rPh>
    <rPh sb="42" eb="44">
      <t>アサヒ</t>
    </rPh>
    <rPh sb="44" eb="46">
      <t>シンブン</t>
    </rPh>
    <rPh sb="62" eb="64">
      <t>アサヒ</t>
    </rPh>
    <rPh sb="64" eb="66">
      <t>シンブン</t>
    </rPh>
    <phoneticPr fontId="6"/>
  </si>
  <si>
    <t>中央労働金庫
東北労働金庫
近畿労働金庫
ほか</t>
    <rPh sb="0" eb="2">
      <t>チュウオウ</t>
    </rPh>
    <rPh sb="2" eb="4">
      <t>ロウドウ</t>
    </rPh>
    <rPh sb="4" eb="6">
      <t>キンコ</t>
    </rPh>
    <rPh sb="7" eb="9">
      <t>トウホク</t>
    </rPh>
    <rPh sb="9" eb="11">
      <t>ロウドウ</t>
    </rPh>
    <rPh sb="11" eb="13">
      <t>キンコ</t>
    </rPh>
    <rPh sb="14" eb="16">
      <t>キンキ</t>
    </rPh>
    <rPh sb="16" eb="18">
      <t>ロウドウ</t>
    </rPh>
    <rPh sb="18" eb="20">
      <t>キンコ</t>
    </rPh>
    <phoneticPr fontId="6"/>
  </si>
  <si>
    <t>セブン銀行、ゆうちょ銀行など、一部の提携先ATMでキャッシュカードの利用が不可となった。</t>
    <rPh sb="3" eb="5">
      <t>ギンコウ</t>
    </rPh>
    <rPh sb="10" eb="12">
      <t>ギンコウ</t>
    </rPh>
    <rPh sb="15" eb="17">
      <t>イチブ</t>
    </rPh>
    <rPh sb="18" eb="20">
      <t>テイケイ</t>
    </rPh>
    <rPh sb="20" eb="21">
      <t>サキ</t>
    </rPh>
    <rPh sb="34" eb="36">
      <t>リヨウ</t>
    </rPh>
    <rPh sb="37" eb="39">
      <t>フカ</t>
    </rPh>
    <phoneticPr fontId="6"/>
  </si>
  <si>
    <t>ネットワーク障害が発生した。</t>
    <rPh sb="6" eb="8">
      <t>ショウガイ</t>
    </rPh>
    <rPh sb="9" eb="11">
      <t>ハッセイ</t>
    </rPh>
    <phoneticPr fontId="6"/>
  </si>
  <si>
    <t>・中央労働金庫お知らせ（2019.9.10）</t>
    <rPh sb="1" eb="7">
      <t>チュウオウロウドウキンコ</t>
    </rPh>
    <rPh sb="8" eb="9">
      <t>シ</t>
    </rPh>
    <phoneticPr fontId="6"/>
  </si>
  <si>
    <t>じぶん銀行</t>
    <rPh sb="3" eb="5">
      <t>ギンコウ</t>
    </rPh>
    <phoneticPr fontId="6"/>
  </si>
  <si>
    <t>ATMでの取引や、オンライン口座振替等の取引ができなくなった。</t>
    <rPh sb="5" eb="7">
      <t>トリヒキ</t>
    </rPh>
    <rPh sb="14" eb="16">
      <t>コウザ</t>
    </rPh>
    <rPh sb="16" eb="18">
      <t>フリカエ</t>
    </rPh>
    <rPh sb="18" eb="19">
      <t>トウ</t>
    </rPh>
    <rPh sb="20" eb="22">
      <t>トリヒキ</t>
    </rPh>
    <phoneticPr fontId="6"/>
  </si>
  <si>
    <t>決済総合プラットフォーム「CAFIS」とじぶん銀行のシステムなどを接続する通信ネットワークがつながらなくなった。千葉県内の複数の電話局が台風15号の被害を受けて停電したことが原因。</t>
    <rPh sb="0" eb="2">
      <t>ケッサイ</t>
    </rPh>
    <rPh sb="2" eb="4">
      <t>ソウゴウ</t>
    </rPh>
    <rPh sb="23" eb="25">
      <t>ギンコウ</t>
    </rPh>
    <rPh sb="33" eb="35">
      <t>セツゾク</t>
    </rPh>
    <rPh sb="37" eb="39">
      <t>ツウシン</t>
    </rPh>
    <rPh sb="56" eb="58">
      <t>チバ</t>
    </rPh>
    <rPh sb="58" eb="60">
      <t>ケンナイ</t>
    </rPh>
    <rPh sb="61" eb="63">
      <t>フクスウ</t>
    </rPh>
    <rPh sb="64" eb="67">
      <t>デンワキョク</t>
    </rPh>
    <rPh sb="68" eb="70">
      <t>タイフウ</t>
    </rPh>
    <rPh sb="72" eb="73">
      <t>ゴウ</t>
    </rPh>
    <rPh sb="74" eb="76">
      <t>ヒガイ</t>
    </rPh>
    <rPh sb="77" eb="78">
      <t>ウ</t>
    </rPh>
    <rPh sb="80" eb="82">
      <t>テイデン</t>
    </rPh>
    <rPh sb="87" eb="89">
      <t>ゲンイン</t>
    </rPh>
    <phoneticPr fontId="6"/>
  </si>
  <si>
    <t>・じぶん銀行お知らせ（2019.9.10）
・朝日新聞デジタル（2019.9.10）
・日経xTECH（2019.9.10）</t>
    <rPh sb="4" eb="6">
      <t>ギンコウ</t>
    </rPh>
    <rPh sb="7" eb="8">
      <t>シ</t>
    </rPh>
    <rPh sb="23" eb="25">
      <t>アサヒ</t>
    </rPh>
    <rPh sb="25" eb="27">
      <t>シンブン</t>
    </rPh>
    <rPh sb="44" eb="46">
      <t>ニッケイ</t>
    </rPh>
    <phoneticPr fontId="6"/>
  </si>
  <si>
    <t>GMOフィナンシャルゲート</t>
    <phoneticPr fontId="6"/>
  </si>
  <si>
    <t>北國銀行デビットカード決済など、同サービスを介したクレジットカード等の各種決済が利用できなくなった。</t>
    <rPh sb="0" eb="2">
      <t>キタグニ</t>
    </rPh>
    <rPh sb="2" eb="4">
      <t>ギンコウ</t>
    </rPh>
    <rPh sb="11" eb="13">
      <t>ケッサイ</t>
    </rPh>
    <rPh sb="16" eb="17">
      <t>ドウ</t>
    </rPh>
    <rPh sb="22" eb="23">
      <t>カイ</t>
    </rPh>
    <rPh sb="33" eb="34">
      <t>トウ</t>
    </rPh>
    <rPh sb="35" eb="37">
      <t>カクシュ</t>
    </rPh>
    <rPh sb="37" eb="39">
      <t>ケッサイ</t>
    </rPh>
    <rPh sb="40" eb="42">
      <t>リヨウ</t>
    </rPh>
    <phoneticPr fontId="6"/>
  </si>
  <si>
    <r>
      <t>千葉エリアにて発</t>
    </r>
    <r>
      <rPr>
        <sz val="8"/>
        <color theme="1"/>
        <rFont val="Microsoft YaHei UI"/>
        <family val="3"/>
        <charset val="134"/>
      </rPr>
      <t>⽣</t>
    </r>
    <r>
      <rPr>
        <sz val="8"/>
        <color theme="1"/>
        <rFont val="ＭＳ Ｐゴシック"/>
        <family val="3"/>
        <charset val="128"/>
      </rPr>
      <t>したネットワーク基地局の設備障害により、加盟店の端末からセンターへ接続できなくなった。</t>
    </r>
    <rPh sb="17" eb="19">
      <t>キチ</t>
    </rPh>
    <rPh sb="29" eb="31">
      <t>カメイ</t>
    </rPh>
    <rPh sb="31" eb="32">
      <t>テン</t>
    </rPh>
    <rPh sb="33" eb="35">
      <t>タンマツ</t>
    </rPh>
    <rPh sb="42" eb="44">
      <t>セツゾク</t>
    </rPh>
    <phoneticPr fontId="6"/>
  </si>
  <si>
    <t>・GMOフィナンシャルゲートお知らせ（2019.9.10）
・北國新聞（2019.9.11）</t>
    <rPh sb="15" eb="16">
      <t>シ</t>
    </rPh>
    <rPh sb="31" eb="33">
      <t>キタグニ</t>
    </rPh>
    <rPh sb="33" eb="35">
      <t>シンブン</t>
    </rPh>
    <phoneticPr fontId="6"/>
  </si>
  <si>
    <t>日本英語検定協会　英検CBT</t>
    <rPh sb="0" eb="2">
      <t>ニホン</t>
    </rPh>
    <rPh sb="2" eb="4">
      <t>エイゴ</t>
    </rPh>
    <rPh sb="4" eb="6">
      <t>ケンテイ</t>
    </rPh>
    <rPh sb="6" eb="8">
      <t>キョウカイ</t>
    </rPh>
    <rPh sb="9" eb="11">
      <t>エイケン</t>
    </rPh>
    <phoneticPr fontId="6"/>
  </si>
  <si>
    <t>全国28会場のうち7会場の計52人が、リスニングの試験中にシステムエラーとなり解答できなくなった。</t>
    <rPh sb="0" eb="2">
      <t>ゼンコク</t>
    </rPh>
    <rPh sb="4" eb="6">
      <t>カイジョウ</t>
    </rPh>
    <rPh sb="10" eb="12">
      <t>カイジョウ</t>
    </rPh>
    <rPh sb="13" eb="14">
      <t>ケイ</t>
    </rPh>
    <rPh sb="16" eb="17">
      <t>ニン</t>
    </rPh>
    <rPh sb="25" eb="28">
      <t>シケンチュウ</t>
    </rPh>
    <rPh sb="39" eb="41">
      <t>カイトウ</t>
    </rPh>
    <phoneticPr fontId="6"/>
  </si>
  <si>
    <t>試験準備でデータを更新する際、過去の受検者のパソコン操作履歴を削除する作業を怠り、容量オーバーとなったことが原因。</t>
    <rPh sb="0" eb="2">
      <t>シケン</t>
    </rPh>
    <rPh sb="2" eb="4">
      <t>ジュンビ</t>
    </rPh>
    <rPh sb="9" eb="11">
      <t>コウシン</t>
    </rPh>
    <rPh sb="13" eb="14">
      <t>サイ</t>
    </rPh>
    <rPh sb="15" eb="17">
      <t>カコ</t>
    </rPh>
    <rPh sb="18" eb="21">
      <t>ジュケンシャ</t>
    </rPh>
    <rPh sb="26" eb="28">
      <t>ソウサ</t>
    </rPh>
    <rPh sb="28" eb="30">
      <t>リレキ</t>
    </rPh>
    <rPh sb="31" eb="33">
      <t>サクジョ</t>
    </rPh>
    <rPh sb="35" eb="37">
      <t>サギョウ</t>
    </rPh>
    <rPh sb="38" eb="39">
      <t>オコタ</t>
    </rPh>
    <rPh sb="41" eb="43">
      <t>ヨウリョウ</t>
    </rPh>
    <rPh sb="54" eb="56">
      <t>ゲンイン</t>
    </rPh>
    <phoneticPr fontId="6"/>
  </si>
  <si>
    <t>・神戸新聞NEXT（2019.9.13）</t>
    <rPh sb="1" eb="3">
      <t>コウベ</t>
    </rPh>
    <rPh sb="3" eb="5">
      <t>シンブン</t>
    </rPh>
    <phoneticPr fontId="6"/>
  </si>
  <si>
    <t>地方税共同機構　ふるさと納税ワンストップ特例通知システム</t>
    <rPh sb="0" eb="2">
      <t>チホウ</t>
    </rPh>
    <rPh sb="2" eb="3">
      <t>ゼイ</t>
    </rPh>
    <rPh sb="3" eb="5">
      <t>キョウドウ</t>
    </rPh>
    <rPh sb="5" eb="7">
      <t>キコウ</t>
    </rPh>
    <rPh sb="12" eb="14">
      <t>ノウゼイ</t>
    </rPh>
    <rPh sb="20" eb="22">
      <t>トクレイ</t>
    </rPh>
    <rPh sb="22" eb="24">
      <t>ツウチ</t>
    </rPh>
    <phoneticPr fontId="6"/>
  </si>
  <si>
    <t>複数の自治体において、ワンストップ特例制度適用時の税控除額が正しく計算されなかった。</t>
    <rPh sb="0" eb="2">
      <t>フクスウ</t>
    </rPh>
    <rPh sb="3" eb="6">
      <t>ジチタイ</t>
    </rPh>
    <rPh sb="17" eb="19">
      <t>トクレイ</t>
    </rPh>
    <rPh sb="19" eb="21">
      <t>セイド</t>
    </rPh>
    <rPh sb="21" eb="23">
      <t>テキヨウ</t>
    </rPh>
    <rPh sb="23" eb="24">
      <t>ジ</t>
    </rPh>
    <rPh sb="25" eb="26">
      <t>ゼイ</t>
    </rPh>
    <rPh sb="26" eb="28">
      <t>コウジョ</t>
    </rPh>
    <rPh sb="28" eb="29">
      <t>ガク</t>
    </rPh>
    <rPh sb="30" eb="31">
      <t>タダ</t>
    </rPh>
    <rPh sb="33" eb="35">
      <t>ケイサン</t>
    </rPh>
    <phoneticPr fontId="6"/>
  </si>
  <si>
    <t>システムは要件通り動作をしていたが、自治体の担当者が操作を誤りやすい設計になっていた。
業務の電子化を急ぐため、最低限必要な既存機能を急ごしらえで転用したことが背景にあるとみられる。</t>
    <rPh sb="5" eb="7">
      <t>ヨウケン</t>
    </rPh>
    <rPh sb="7" eb="8">
      <t>ドオ</t>
    </rPh>
    <rPh sb="9" eb="11">
      <t>ドウサ</t>
    </rPh>
    <rPh sb="18" eb="21">
      <t>ジチタイ</t>
    </rPh>
    <rPh sb="22" eb="25">
      <t>タントウシャ</t>
    </rPh>
    <rPh sb="26" eb="28">
      <t>ソウサ</t>
    </rPh>
    <rPh sb="29" eb="30">
      <t>アヤマ</t>
    </rPh>
    <rPh sb="34" eb="36">
      <t>セッケイ</t>
    </rPh>
    <rPh sb="44" eb="46">
      <t>ギョウム</t>
    </rPh>
    <rPh sb="47" eb="50">
      <t>デンシカ</t>
    </rPh>
    <rPh sb="51" eb="52">
      <t>イソ</t>
    </rPh>
    <rPh sb="56" eb="59">
      <t>サイテイゲン</t>
    </rPh>
    <rPh sb="59" eb="61">
      <t>ヒツヨウ</t>
    </rPh>
    <rPh sb="62" eb="64">
      <t>キソン</t>
    </rPh>
    <rPh sb="64" eb="66">
      <t>キノウ</t>
    </rPh>
    <rPh sb="67" eb="68">
      <t>キュウ</t>
    </rPh>
    <rPh sb="73" eb="75">
      <t>テンヨウ</t>
    </rPh>
    <rPh sb="80" eb="82">
      <t>ハイケイ</t>
    </rPh>
    <phoneticPr fontId="6"/>
  </si>
  <si>
    <t>・日経コンピュータ（2019.9.19）</t>
    <rPh sb="1" eb="3">
      <t>ニッケイ</t>
    </rPh>
    <phoneticPr fontId="6"/>
  </si>
  <si>
    <t>セブンイレブン</t>
    <phoneticPr fontId="6"/>
  </si>
  <si>
    <t>消費税額の計算方式を変更したため、同じ商品でも前日までと異なる税込み価格となり、利用客の混乱を招いた。</t>
    <rPh sb="0" eb="3">
      <t>ショウヒゼイ</t>
    </rPh>
    <rPh sb="3" eb="4">
      <t>ガク</t>
    </rPh>
    <rPh sb="5" eb="7">
      <t>ケイサン</t>
    </rPh>
    <rPh sb="7" eb="9">
      <t>ホウシキ</t>
    </rPh>
    <rPh sb="10" eb="12">
      <t>ヘンコウ</t>
    </rPh>
    <rPh sb="17" eb="18">
      <t>オナ</t>
    </rPh>
    <rPh sb="19" eb="21">
      <t>ショウヒン</t>
    </rPh>
    <rPh sb="23" eb="25">
      <t>ゼンジツ</t>
    </rPh>
    <rPh sb="28" eb="29">
      <t>コト</t>
    </rPh>
    <rPh sb="31" eb="33">
      <t>ゼイコ</t>
    </rPh>
    <rPh sb="34" eb="36">
      <t>カカク</t>
    </rPh>
    <rPh sb="40" eb="43">
      <t>リヨウキャク</t>
    </rPh>
    <rPh sb="44" eb="46">
      <t>コンラン</t>
    </rPh>
    <rPh sb="47" eb="48">
      <t>マネ</t>
    </rPh>
    <phoneticPr fontId="6"/>
  </si>
  <si>
    <t>商品ごとに課税する方式から、合計金額に課税こする方式に変えたため。</t>
    <rPh sb="0" eb="2">
      <t>ショウヒン</t>
    </rPh>
    <rPh sb="5" eb="7">
      <t>カゼイ</t>
    </rPh>
    <rPh sb="9" eb="11">
      <t>ホウシキ</t>
    </rPh>
    <rPh sb="14" eb="16">
      <t>ゴウケイ</t>
    </rPh>
    <rPh sb="16" eb="18">
      <t>キンガク</t>
    </rPh>
    <rPh sb="19" eb="21">
      <t>カゼイ</t>
    </rPh>
    <rPh sb="24" eb="26">
      <t>ホウシキ</t>
    </rPh>
    <rPh sb="27" eb="28">
      <t>カ</t>
    </rPh>
    <phoneticPr fontId="6"/>
  </si>
  <si>
    <t>・時事通信（2019..9.18）</t>
    <rPh sb="1" eb="3">
      <t>ジジ</t>
    </rPh>
    <rPh sb="3" eb="5">
      <t>ツウシン</t>
    </rPh>
    <phoneticPr fontId="6"/>
  </si>
  <si>
    <t>NTTドコモ
ドコモ決済サービス</t>
    <rPh sb="10" eb="12">
      <t>ケッサイ</t>
    </rPh>
    <phoneticPr fontId="6"/>
  </si>
  <si>
    <t>「d払い」「spモード」のコンテンツ決済などのドコモ決済サービスが利用できなくなった。</t>
    <rPh sb="2" eb="3">
      <t>ハラ</t>
    </rPh>
    <rPh sb="18" eb="20">
      <t>ケッサイ</t>
    </rPh>
    <rPh sb="26" eb="28">
      <t>ケッサイ</t>
    </rPh>
    <rPh sb="33" eb="35">
      <t>リヨウ</t>
    </rPh>
    <phoneticPr fontId="6"/>
  </si>
  <si>
    <t>システム関連設備の故障が原因。</t>
    <rPh sb="4" eb="6">
      <t>カンレン</t>
    </rPh>
    <rPh sb="6" eb="8">
      <t>セツビ</t>
    </rPh>
    <rPh sb="9" eb="11">
      <t>コショウ</t>
    </rPh>
    <rPh sb="12" eb="14">
      <t>ゲンイン</t>
    </rPh>
    <phoneticPr fontId="6"/>
  </si>
  <si>
    <t>・NTTドコモお知らせ（2019.9.20）
・中日新聞 CHUNICHI Web（2019.9.20）</t>
    <rPh sb="8" eb="9">
      <t>シ</t>
    </rPh>
    <rPh sb="24" eb="26">
      <t>チュウニチ</t>
    </rPh>
    <rPh sb="26" eb="28">
      <t>シンブン</t>
    </rPh>
    <phoneticPr fontId="6"/>
  </si>
  <si>
    <t>NTTドコモ
ドコモメール</t>
    <phoneticPr fontId="6"/>
  </si>
  <si>
    <t>ドコモメールサービスを利用する一部ユーザにて、ドコモメールが送受信しづらい事象が発生した。</t>
    <rPh sb="11" eb="13">
      <t>リヨウ</t>
    </rPh>
    <rPh sb="15" eb="17">
      <t>イチブ</t>
    </rPh>
    <rPh sb="30" eb="33">
      <t>ソウジュシン</t>
    </rPh>
    <rPh sb="37" eb="39">
      <t>ジショウ</t>
    </rPh>
    <rPh sb="40" eb="42">
      <t>ハッセイ</t>
    </rPh>
    <phoneticPr fontId="6"/>
  </si>
  <si>
    <t>原因は調査中。</t>
    <rPh sb="0" eb="2">
      <t>ゲンイン</t>
    </rPh>
    <rPh sb="3" eb="6">
      <t>チョウサチュウ</t>
    </rPh>
    <phoneticPr fontId="6"/>
  </si>
  <si>
    <t>・NTTドコモお知らせ(2019.9.22）
・NHKニュース（2019.9.22）</t>
    <rPh sb="8" eb="9">
      <t>シ</t>
    </rPh>
    <phoneticPr fontId="6"/>
  </si>
  <si>
    <t>JCB
QuickPay</t>
    <phoneticPr fontId="6"/>
  </si>
  <si>
    <t>牛丼チェーン「すき家」などで、QuickPayを使った決済の際に二重決済の障害が発生した。</t>
    <rPh sb="0" eb="2">
      <t>ギュウドン</t>
    </rPh>
    <rPh sb="9" eb="10">
      <t>ヤ</t>
    </rPh>
    <rPh sb="24" eb="25">
      <t>ツカ</t>
    </rPh>
    <rPh sb="27" eb="29">
      <t>ケッサイ</t>
    </rPh>
    <rPh sb="30" eb="31">
      <t>サイ</t>
    </rPh>
    <rPh sb="32" eb="34">
      <t>ニジュウ</t>
    </rPh>
    <rPh sb="34" eb="36">
      <t>ケッサイ</t>
    </rPh>
    <rPh sb="37" eb="39">
      <t>ショウガイ</t>
    </rPh>
    <rPh sb="40" eb="42">
      <t>ハッセイ</t>
    </rPh>
    <phoneticPr fontId="6"/>
  </si>
  <si>
    <t>すき家のPOSシステムとつながる決済サービス会社の不具合。うまく決済できない場合に決済データが再送され、両方とも決済された。
原因は利用しているThincacloudサービスでのバッチ処理の不具合。</t>
    <rPh sb="2" eb="3">
      <t>ヤ</t>
    </rPh>
    <rPh sb="16" eb="18">
      <t>ケッサイ</t>
    </rPh>
    <rPh sb="22" eb="24">
      <t>カイシャ</t>
    </rPh>
    <rPh sb="25" eb="28">
      <t>フグアイ</t>
    </rPh>
    <rPh sb="32" eb="34">
      <t>ケッサイ</t>
    </rPh>
    <rPh sb="38" eb="40">
      <t>バアイ</t>
    </rPh>
    <rPh sb="41" eb="43">
      <t>ケッサイ</t>
    </rPh>
    <rPh sb="47" eb="49">
      <t>サイソウ</t>
    </rPh>
    <rPh sb="52" eb="54">
      <t>リョウホウ</t>
    </rPh>
    <rPh sb="56" eb="58">
      <t>ケッサイ</t>
    </rPh>
    <rPh sb="63" eb="65">
      <t>ゲンイン</t>
    </rPh>
    <rPh sb="66" eb="68">
      <t>リヨウ</t>
    </rPh>
    <rPh sb="92" eb="94">
      <t>ショリ</t>
    </rPh>
    <rPh sb="95" eb="98">
      <t>フグアイ</t>
    </rPh>
    <phoneticPr fontId="6"/>
  </si>
  <si>
    <t>・日経xTECH（2019.10.3）
・日経xTECH（2019.10.18）</t>
    <rPh sb="1" eb="3">
      <t>ニッケイ</t>
    </rPh>
    <rPh sb="21" eb="23">
      <t>ニッケイ</t>
    </rPh>
    <phoneticPr fontId="6"/>
  </si>
  <si>
    <t>ヤマト運輸　法人向け送り状発行システム</t>
    <rPh sb="3" eb="5">
      <t>ウンユ</t>
    </rPh>
    <rPh sb="6" eb="8">
      <t>ホウジン</t>
    </rPh>
    <rPh sb="8" eb="9">
      <t>ム</t>
    </rPh>
    <rPh sb="10" eb="11">
      <t>オク</t>
    </rPh>
    <rPh sb="12" eb="13">
      <t>ジョウ</t>
    </rPh>
    <rPh sb="13" eb="15">
      <t>ハッコウ</t>
    </rPh>
    <phoneticPr fontId="6"/>
  </si>
  <si>
    <t>「送り状発行システムB2クラウド」「B2クラウド+」において、接続できない等の状態になった。利用者は手書きでの送り状作成により発送作業の負担が増すなどの影響が出た。</t>
    <rPh sb="1" eb="2">
      <t>オク</t>
    </rPh>
    <rPh sb="3" eb="4">
      <t>ジョウ</t>
    </rPh>
    <rPh sb="4" eb="6">
      <t>ハッコウ</t>
    </rPh>
    <rPh sb="31" eb="33">
      <t>セツゾク</t>
    </rPh>
    <rPh sb="37" eb="38">
      <t>トウ</t>
    </rPh>
    <rPh sb="39" eb="41">
      <t>ジョウタイ</t>
    </rPh>
    <rPh sb="46" eb="49">
      <t>リヨウシャ</t>
    </rPh>
    <rPh sb="50" eb="52">
      <t>テガ</t>
    </rPh>
    <rPh sb="55" eb="56">
      <t>オク</t>
    </rPh>
    <rPh sb="57" eb="58">
      <t>ジョウ</t>
    </rPh>
    <rPh sb="58" eb="60">
      <t>サクセイ</t>
    </rPh>
    <rPh sb="63" eb="65">
      <t>ハッソウ</t>
    </rPh>
    <rPh sb="65" eb="67">
      <t>サギョウ</t>
    </rPh>
    <rPh sb="68" eb="70">
      <t>フタン</t>
    </rPh>
    <rPh sb="71" eb="72">
      <t>マ</t>
    </rPh>
    <rPh sb="76" eb="78">
      <t>エイキョウ</t>
    </rPh>
    <rPh sb="79" eb="80">
      <t>デ</t>
    </rPh>
    <phoneticPr fontId="6"/>
  </si>
  <si>
    <t>アクセス集中によるシステムの過負荷が原因。アクセス集中の原因は不明。</t>
    <rPh sb="4" eb="6">
      <t>シュウチュウ</t>
    </rPh>
    <rPh sb="14" eb="17">
      <t>カフカ</t>
    </rPh>
    <rPh sb="18" eb="20">
      <t>ゲンイン</t>
    </rPh>
    <rPh sb="25" eb="27">
      <t>シュウチュウ</t>
    </rPh>
    <rPh sb="28" eb="30">
      <t>ゲンイン</t>
    </rPh>
    <rPh sb="31" eb="33">
      <t>フメイ</t>
    </rPh>
    <phoneticPr fontId="6"/>
  </si>
  <si>
    <t>・共同通信（2019.9.24）
・ヤマト運輸お知らせ（2019.9.27）
・日経経済新聞電子版（2019.9.27）</t>
    <rPh sb="1" eb="3">
      <t>キョウドウ</t>
    </rPh>
    <rPh sb="3" eb="5">
      <t>ツウシン</t>
    </rPh>
    <rPh sb="21" eb="23">
      <t>ウンユ</t>
    </rPh>
    <rPh sb="24" eb="25">
      <t>シ</t>
    </rPh>
    <rPh sb="40" eb="42">
      <t>ニッケイ</t>
    </rPh>
    <rPh sb="42" eb="44">
      <t>ケイザイ</t>
    </rPh>
    <rPh sb="44" eb="46">
      <t>シンブン</t>
    </rPh>
    <rPh sb="46" eb="48">
      <t>デンシ</t>
    </rPh>
    <rPh sb="48" eb="49">
      <t>バン</t>
    </rPh>
    <phoneticPr fontId="6"/>
  </si>
  <si>
    <t>アマゾンジャパン</t>
    <phoneticPr fontId="6"/>
  </si>
  <si>
    <t>スマートフォンアプリで誤動作が発生し、他人の名前や住所、注文履歴が表示された。約11万アカウントの利用者の個人情報が他の利用者に表示された可能性がある。</t>
    <rPh sb="11" eb="14">
      <t>ゴドウサ</t>
    </rPh>
    <rPh sb="15" eb="17">
      <t>ハッセイ</t>
    </rPh>
    <rPh sb="19" eb="21">
      <t>タニン</t>
    </rPh>
    <rPh sb="22" eb="24">
      <t>ナマエ</t>
    </rPh>
    <rPh sb="25" eb="27">
      <t>ジュウショ</t>
    </rPh>
    <rPh sb="28" eb="30">
      <t>チュウモン</t>
    </rPh>
    <rPh sb="30" eb="32">
      <t>リレキ</t>
    </rPh>
    <rPh sb="33" eb="35">
      <t>ヒョウジ</t>
    </rPh>
    <rPh sb="39" eb="40">
      <t>ヤク</t>
    </rPh>
    <rPh sb="42" eb="43">
      <t>マン</t>
    </rPh>
    <rPh sb="49" eb="52">
      <t>リヨウシャ</t>
    </rPh>
    <rPh sb="53" eb="55">
      <t>コジン</t>
    </rPh>
    <rPh sb="55" eb="57">
      <t>ジョウホウ</t>
    </rPh>
    <rPh sb="58" eb="59">
      <t>タ</t>
    </rPh>
    <rPh sb="60" eb="63">
      <t>リヨウシャ</t>
    </rPh>
    <rPh sb="64" eb="66">
      <t>ヒョウジ</t>
    </rPh>
    <rPh sb="69" eb="72">
      <t>カノウセイ</t>
    </rPh>
    <phoneticPr fontId="6"/>
  </si>
  <si>
    <t>システム変更時の設定の不具合が原因。</t>
    <rPh sb="4" eb="6">
      <t>ヘンコウ</t>
    </rPh>
    <rPh sb="6" eb="7">
      <t>ジ</t>
    </rPh>
    <rPh sb="8" eb="10">
      <t>セッテイ</t>
    </rPh>
    <rPh sb="11" eb="14">
      <t>フグアイ</t>
    </rPh>
    <rPh sb="15" eb="17">
      <t>ゲンイン</t>
    </rPh>
    <phoneticPr fontId="6"/>
  </si>
  <si>
    <t>・日本経済新聞（2019.9.27）
・朝日新聞デジタル（2019.9.28）
・cnet（2019.10.12）</t>
    <rPh sb="1" eb="3">
      <t>ニホン</t>
    </rPh>
    <rPh sb="3" eb="5">
      <t>ケイザイ</t>
    </rPh>
    <rPh sb="5" eb="7">
      <t>シンブン</t>
    </rPh>
    <rPh sb="20" eb="22">
      <t>アサヒ</t>
    </rPh>
    <rPh sb="22" eb="24">
      <t>シンブン</t>
    </rPh>
    <phoneticPr fontId="6"/>
  </si>
  <si>
    <t>全国約4,400カ所の放射線監視装置「モニタリングポスト」の大部分に断続的な通信障害が発生し、測定データが規制庁に送信されなかった。</t>
    <rPh sb="0" eb="2">
      <t>ゼンコク</t>
    </rPh>
    <rPh sb="2" eb="3">
      <t>ヤク</t>
    </rPh>
    <rPh sb="9" eb="10">
      <t>ショ</t>
    </rPh>
    <rPh sb="11" eb="14">
      <t>ホウシャセン</t>
    </rPh>
    <rPh sb="14" eb="16">
      <t>カンシ</t>
    </rPh>
    <rPh sb="16" eb="18">
      <t>ソウチ</t>
    </rPh>
    <rPh sb="30" eb="33">
      <t>ダイブブン</t>
    </rPh>
    <rPh sb="34" eb="37">
      <t>ダンゾクテキ</t>
    </rPh>
    <rPh sb="38" eb="40">
      <t>ツウシン</t>
    </rPh>
    <rPh sb="40" eb="42">
      <t>ショウガイ</t>
    </rPh>
    <rPh sb="43" eb="45">
      <t>ハッセイ</t>
    </rPh>
    <rPh sb="47" eb="49">
      <t>ソクテイ</t>
    </rPh>
    <rPh sb="53" eb="55">
      <t>キセイ</t>
    </rPh>
    <rPh sb="55" eb="56">
      <t>チョウ</t>
    </rPh>
    <rPh sb="57" eb="59">
      <t>ソウシン</t>
    </rPh>
    <phoneticPr fontId="6"/>
  </si>
  <si>
    <t>一部のモニタリングポストが接続しているサーバから異常に大量のデータが規制庁に送信されて通信エラーが発生したとみられる。詳細原因は調査中。</t>
    <rPh sb="0" eb="2">
      <t>イチブ</t>
    </rPh>
    <rPh sb="13" eb="15">
      <t>セツゾク</t>
    </rPh>
    <rPh sb="24" eb="26">
      <t>イジョウ</t>
    </rPh>
    <rPh sb="27" eb="29">
      <t>タイリョウ</t>
    </rPh>
    <rPh sb="34" eb="36">
      <t>キセイ</t>
    </rPh>
    <rPh sb="36" eb="37">
      <t>チョウ</t>
    </rPh>
    <rPh sb="38" eb="40">
      <t>ソウシン</t>
    </rPh>
    <rPh sb="43" eb="45">
      <t>ツウシン</t>
    </rPh>
    <rPh sb="49" eb="51">
      <t>ハッセイ</t>
    </rPh>
    <rPh sb="59" eb="61">
      <t>ショウサイ</t>
    </rPh>
    <rPh sb="61" eb="63">
      <t>ゲンイン</t>
    </rPh>
    <rPh sb="64" eb="67">
      <t>チョウサチュウ</t>
    </rPh>
    <phoneticPr fontId="6"/>
  </si>
  <si>
    <t>・共同通信（2019.9.27）
・毎日新聞（2019.9.28）</t>
    <rPh sb="1" eb="3">
      <t>キョウドウ</t>
    </rPh>
    <rPh sb="3" eb="5">
      <t>ツウシン</t>
    </rPh>
    <rPh sb="18" eb="20">
      <t>マイニチ</t>
    </rPh>
    <rPh sb="20" eb="22">
      <t>シンブン</t>
    </rPh>
    <phoneticPr fontId="6"/>
  </si>
  <si>
    <t>アクセス集中により利用しづらくなった。</t>
    <rPh sb="4" eb="6">
      <t>シュウチュウ</t>
    </rPh>
    <rPh sb="9" eb="11">
      <t>リヨウ</t>
    </rPh>
    <phoneticPr fontId="6"/>
  </si>
  <si>
    <t>同日のテレビ番組にてモバイル決済サービスを利用する企画があり、この企画が放送された時間帯にアクセスが集中してつながりづらくなった。</t>
    <rPh sb="0" eb="2">
      <t>ドウジツ</t>
    </rPh>
    <rPh sb="6" eb="8">
      <t>バングミ</t>
    </rPh>
    <rPh sb="14" eb="16">
      <t>ケッサイ</t>
    </rPh>
    <rPh sb="21" eb="23">
      <t>リヨウ</t>
    </rPh>
    <rPh sb="25" eb="27">
      <t>キカク</t>
    </rPh>
    <rPh sb="33" eb="35">
      <t>キカク</t>
    </rPh>
    <rPh sb="36" eb="38">
      <t>ホウソウ</t>
    </rPh>
    <rPh sb="41" eb="43">
      <t>ジカン</t>
    </rPh>
    <rPh sb="43" eb="44">
      <t>タイ</t>
    </rPh>
    <rPh sb="50" eb="52">
      <t>シュウチュウ</t>
    </rPh>
    <phoneticPr fontId="6"/>
  </si>
  <si>
    <t>・ITmedia（2019.10.1）</t>
    <phoneticPr fontId="6"/>
  </si>
  <si>
    <t>JR東日本
えきねっと</t>
    <rPh sb="2" eb="3">
      <t>ヒガシ</t>
    </rPh>
    <rPh sb="3" eb="5">
      <t>ニホン</t>
    </rPh>
    <phoneticPr fontId="6"/>
  </si>
  <si>
    <t>全国の駅に設置している指摘席券売機で、予約していた切符が発券できなくなり、予約していた約29,000人に影響が出た。</t>
    <rPh sb="0" eb="2">
      <t>ゼンコク</t>
    </rPh>
    <rPh sb="3" eb="4">
      <t>エキ</t>
    </rPh>
    <rPh sb="5" eb="7">
      <t>セッチ</t>
    </rPh>
    <rPh sb="11" eb="13">
      <t>シテキ</t>
    </rPh>
    <rPh sb="13" eb="14">
      <t>セキ</t>
    </rPh>
    <rPh sb="14" eb="17">
      <t>ケンバイキ</t>
    </rPh>
    <rPh sb="19" eb="21">
      <t>ヨヤク</t>
    </rPh>
    <rPh sb="25" eb="27">
      <t>キップ</t>
    </rPh>
    <rPh sb="28" eb="30">
      <t>ハッケン</t>
    </rPh>
    <rPh sb="37" eb="39">
      <t>ヨヤク</t>
    </rPh>
    <rPh sb="43" eb="44">
      <t>ヤク</t>
    </rPh>
    <rPh sb="50" eb="51">
      <t>ニン</t>
    </rPh>
    <rPh sb="52" eb="54">
      <t>エイキョウ</t>
    </rPh>
    <rPh sb="55" eb="56">
      <t>デ</t>
    </rPh>
    <phoneticPr fontId="6"/>
  </si>
  <si>
    <t>システムの定期的な更新の際に、ソフトウェアに不具合があったのが原因。消費税増税に伴うシステム変更とは無関係。</t>
    <rPh sb="5" eb="8">
      <t>テイキテキ</t>
    </rPh>
    <rPh sb="9" eb="11">
      <t>コウシン</t>
    </rPh>
    <rPh sb="12" eb="13">
      <t>サイ</t>
    </rPh>
    <rPh sb="22" eb="25">
      <t>フグアイ</t>
    </rPh>
    <rPh sb="31" eb="33">
      <t>ゲンイン</t>
    </rPh>
    <rPh sb="34" eb="37">
      <t>ショウヒゼイ</t>
    </rPh>
    <rPh sb="37" eb="39">
      <t>ゾウゼイ</t>
    </rPh>
    <rPh sb="40" eb="41">
      <t>トモナ</t>
    </rPh>
    <rPh sb="46" eb="48">
      <t>ヘンコウ</t>
    </rPh>
    <rPh sb="50" eb="53">
      <t>ムカンケイ</t>
    </rPh>
    <phoneticPr fontId="6"/>
  </si>
  <si>
    <t>・TBSニュース（2019.10.1）
・SankeiBiz（2019.10.2）</t>
    <phoneticPr fontId="6"/>
  </si>
  <si>
    <t>ビックカメラ</t>
    <phoneticPr fontId="6"/>
  </si>
  <si>
    <t>・日経xTECH（2019.10.1）</t>
    <rPh sb="1" eb="3">
      <t>ニッケイ</t>
    </rPh>
    <phoneticPr fontId="6"/>
  </si>
  <si>
    <t>楽天ペイ</t>
    <rPh sb="0" eb="2">
      <t>ラクテン</t>
    </rPh>
    <phoneticPr fontId="6"/>
  </si>
  <si>
    <t>店舗での支払い時に決済しにくい状況が生じ、同じ商品・金額が複数回決済された。</t>
    <rPh sb="0" eb="2">
      <t>テンポ</t>
    </rPh>
    <rPh sb="4" eb="6">
      <t>シハラ</t>
    </rPh>
    <rPh sb="7" eb="8">
      <t>ジ</t>
    </rPh>
    <rPh sb="9" eb="11">
      <t>ケッサイ</t>
    </rPh>
    <rPh sb="15" eb="17">
      <t>ジョウキョウ</t>
    </rPh>
    <rPh sb="18" eb="19">
      <t>ショウ</t>
    </rPh>
    <rPh sb="21" eb="22">
      <t>オナ</t>
    </rPh>
    <rPh sb="23" eb="25">
      <t>ショウヒン</t>
    </rPh>
    <rPh sb="26" eb="28">
      <t>キンガク</t>
    </rPh>
    <rPh sb="29" eb="31">
      <t>フクスウ</t>
    </rPh>
    <rPh sb="31" eb="32">
      <t>カイ</t>
    </rPh>
    <rPh sb="32" eb="34">
      <t>ケッサイ</t>
    </rPh>
    <phoneticPr fontId="6"/>
  </si>
  <si>
    <t>・日経xTECH（2019.10.4）</t>
    <rPh sb="1" eb="3">
      <t>ニッケイ</t>
    </rPh>
    <phoneticPr fontId="6"/>
  </si>
  <si>
    <t>競輪情報システム</t>
    <rPh sb="0" eb="2">
      <t>ケイリン</t>
    </rPh>
    <rPh sb="2" eb="4">
      <t>ジョウホウ</t>
    </rPh>
    <phoneticPr fontId="6"/>
  </si>
  <si>
    <t>競輪情報システムにてオッズデータの提供等の入力処理ができなくなり、2日間の全レースが中止となった。</t>
    <rPh sb="0" eb="2">
      <t>ケイリン</t>
    </rPh>
    <rPh sb="2" eb="4">
      <t>ジョウホウ</t>
    </rPh>
    <rPh sb="17" eb="19">
      <t>テイキョウ</t>
    </rPh>
    <rPh sb="19" eb="20">
      <t>トウ</t>
    </rPh>
    <rPh sb="21" eb="23">
      <t>ニュウリョク</t>
    </rPh>
    <rPh sb="23" eb="25">
      <t>ショリ</t>
    </rPh>
    <rPh sb="34" eb="35">
      <t>ヒ</t>
    </rPh>
    <rPh sb="35" eb="36">
      <t>カン</t>
    </rPh>
    <rPh sb="37" eb="38">
      <t>ゼン</t>
    </rPh>
    <rPh sb="42" eb="44">
      <t>チュウシ</t>
    </rPh>
    <phoneticPr fontId="6"/>
  </si>
  <si>
    <t>システムに不整合なデータが入力されたことによる障害。調査の結果、システムそのものの問題ではないことが判明した。</t>
    <rPh sb="5" eb="8">
      <t>フセイゴウ</t>
    </rPh>
    <rPh sb="13" eb="15">
      <t>ニュウリョク</t>
    </rPh>
    <rPh sb="23" eb="25">
      <t>ショウガイ</t>
    </rPh>
    <rPh sb="26" eb="28">
      <t>チョウサ</t>
    </rPh>
    <rPh sb="29" eb="31">
      <t>ケッカ</t>
    </rPh>
    <rPh sb="41" eb="43">
      <t>モンダイ</t>
    </rPh>
    <rPh sb="50" eb="52">
      <t>ハンメイ</t>
    </rPh>
    <phoneticPr fontId="6"/>
  </si>
  <si>
    <t>・中日スポーツ（2019.10.3）
・共同通信（2019.10.4）</t>
    <rPh sb="20" eb="22">
      <t>キョウドウ</t>
    </rPh>
    <rPh sb="22" eb="24">
      <t>ツウシン</t>
    </rPh>
    <phoneticPr fontId="6"/>
  </si>
  <si>
    <t>画面が遅延する不具合が発生した。
システムの負荷を下げるためにクレジットカード決済等の機能を一時停止した。</t>
    <rPh sb="0" eb="2">
      <t>ガメン</t>
    </rPh>
    <rPh sb="3" eb="5">
      <t>チエン</t>
    </rPh>
    <rPh sb="7" eb="10">
      <t>フグアイ</t>
    </rPh>
    <rPh sb="11" eb="13">
      <t>ハッセイ</t>
    </rPh>
    <rPh sb="22" eb="24">
      <t>フカ</t>
    </rPh>
    <rPh sb="25" eb="26">
      <t>サ</t>
    </rPh>
    <rPh sb="39" eb="41">
      <t>ケッサイ</t>
    </rPh>
    <rPh sb="41" eb="42">
      <t>トウ</t>
    </rPh>
    <rPh sb="43" eb="45">
      <t>キノウ</t>
    </rPh>
    <rPh sb="46" eb="48">
      <t>イチジ</t>
    </rPh>
    <rPh sb="48" eb="50">
      <t>テイシ</t>
    </rPh>
    <phoneticPr fontId="6"/>
  </si>
  <si>
    <t>一日限定で20%をポイント還元するキャンペーンを行ったため、決済が集中した。</t>
    <rPh sb="0" eb="2">
      <t>イチニチ</t>
    </rPh>
    <rPh sb="2" eb="4">
      <t>ゲンテイ</t>
    </rPh>
    <rPh sb="13" eb="15">
      <t>カンゲン</t>
    </rPh>
    <rPh sb="24" eb="25">
      <t>オコナ</t>
    </rPh>
    <rPh sb="30" eb="32">
      <t>ケッサイ</t>
    </rPh>
    <rPh sb="33" eb="35">
      <t>シュウチュウ</t>
    </rPh>
    <phoneticPr fontId="6"/>
  </si>
  <si>
    <t>・朝日新聞デジタル（2019.10.5）
・日本経済新聞（2019.10.7）</t>
    <rPh sb="1" eb="3">
      <t>アサヒ</t>
    </rPh>
    <rPh sb="3" eb="5">
      <t>シンブン</t>
    </rPh>
    <rPh sb="22" eb="24">
      <t>ニホン</t>
    </rPh>
    <rPh sb="24" eb="26">
      <t>ケイザイ</t>
    </rPh>
    <rPh sb="26" eb="28">
      <t>シンブン</t>
    </rPh>
    <phoneticPr fontId="6"/>
  </si>
  <si>
    <t>経済産業省
ポイント還元対象店検索アプリ</t>
    <rPh sb="0" eb="2">
      <t>ケイザイ</t>
    </rPh>
    <rPh sb="2" eb="5">
      <t>サンギョウショウ</t>
    </rPh>
    <rPh sb="10" eb="12">
      <t>カンゲン</t>
    </rPh>
    <rPh sb="12" eb="14">
      <t>タイショウ</t>
    </rPh>
    <rPh sb="14" eb="15">
      <t>ミセ</t>
    </rPh>
    <rPh sb="15" eb="17">
      <t>ケンサク</t>
    </rPh>
    <phoneticPr fontId="6"/>
  </si>
  <si>
    <t>のべ2万店の店舗情報に誤りがあり、店の位置と違う場所に、内容の誤った情報が表示される、1つの店が重複して登録されるなどの不具合が発生した。</t>
    <rPh sb="17" eb="18">
      <t>ミセ</t>
    </rPh>
    <rPh sb="19" eb="21">
      <t>イチ</t>
    </rPh>
    <rPh sb="22" eb="23">
      <t>チガ</t>
    </rPh>
    <rPh sb="24" eb="26">
      <t>バショ</t>
    </rPh>
    <rPh sb="28" eb="30">
      <t>ナイヨウ</t>
    </rPh>
    <rPh sb="31" eb="32">
      <t>アヤマ</t>
    </rPh>
    <rPh sb="34" eb="36">
      <t>ジョウホウ</t>
    </rPh>
    <rPh sb="37" eb="39">
      <t>ヒョウジ</t>
    </rPh>
    <rPh sb="46" eb="47">
      <t>ミセ</t>
    </rPh>
    <rPh sb="48" eb="50">
      <t>チョウフク</t>
    </rPh>
    <rPh sb="52" eb="54">
      <t>トウロク</t>
    </rPh>
    <rPh sb="60" eb="63">
      <t>フグアイ</t>
    </rPh>
    <rPh sb="64" eb="66">
      <t>ハッセイ</t>
    </rPh>
    <phoneticPr fontId="6"/>
  </si>
  <si>
    <t>掲載内容は各決済事業者が登録した店舗情報の誤り、位置のずれはシステムの不具合が原因。</t>
    <rPh sb="0" eb="2">
      <t>ケイサイ</t>
    </rPh>
    <rPh sb="2" eb="4">
      <t>ナイヨウ</t>
    </rPh>
    <rPh sb="5" eb="6">
      <t>カク</t>
    </rPh>
    <rPh sb="6" eb="8">
      <t>ケッサイ</t>
    </rPh>
    <rPh sb="8" eb="11">
      <t>ジギョウシャ</t>
    </rPh>
    <rPh sb="12" eb="14">
      <t>トウロク</t>
    </rPh>
    <rPh sb="16" eb="18">
      <t>テンポ</t>
    </rPh>
    <rPh sb="18" eb="20">
      <t>ジョウホウ</t>
    </rPh>
    <rPh sb="21" eb="22">
      <t>アヤマ</t>
    </rPh>
    <rPh sb="24" eb="26">
      <t>イチ</t>
    </rPh>
    <rPh sb="35" eb="38">
      <t>フグアイ</t>
    </rPh>
    <rPh sb="39" eb="41">
      <t>ゲンイン</t>
    </rPh>
    <phoneticPr fontId="6"/>
  </si>
  <si>
    <t>・東京新聞（2019.10.5）
・日本経済新聞（2019.10.5）
・日本経済新聞（2019.10.9）
※障害発生は、報道された日</t>
    <rPh sb="1" eb="3">
      <t>トウキョウ</t>
    </rPh>
    <rPh sb="3" eb="5">
      <t>シンブン</t>
    </rPh>
    <rPh sb="18" eb="20">
      <t>ニホン</t>
    </rPh>
    <rPh sb="20" eb="22">
      <t>ケイザイ</t>
    </rPh>
    <rPh sb="22" eb="24">
      <t>シンブン</t>
    </rPh>
    <rPh sb="37" eb="39">
      <t>ニホン</t>
    </rPh>
    <rPh sb="39" eb="41">
      <t>ケイザイ</t>
    </rPh>
    <rPh sb="41" eb="43">
      <t>シンブン</t>
    </rPh>
    <phoneticPr fontId="6"/>
  </si>
  <si>
    <t>ある会社が提供する端末で決済した468枚のPASMOが利用できなくなった。</t>
    <rPh sb="2" eb="4">
      <t>カイシャ</t>
    </rPh>
    <rPh sb="5" eb="7">
      <t>テイキョウ</t>
    </rPh>
    <rPh sb="9" eb="11">
      <t>タンマツ</t>
    </rPh>
    <rPh sb="12" eb="14">
      <t>ケッサイ</t>
    </rPh>
    <rPh sb="19" eb="20">
      <t>マイ</t>
    </rPh>
    <rPh sb="27" eb="29">
      <t>リヨウ</t>
    </rPh>
    <phoneticPr fontId="6"/>
  </si>
  <si>
    <t>決済端末を提供する会社でトラブル対応時に手順ミスがあり、誤った決済データをPASMOのシステムに送信したのが原因。</t>
    <rPh sb="0" eb="2">
      <t>ケッサイ</t>
    </rPh>
    <rPh sb="2" eb="4">
      <t>タンマツ</t>
    </rPh>
    <rPh sb="5" eb="7">
      <t>テイキョウ</t>
    </rPh>
    <rPh sb="9" eb="11">
      <t>カイシャ</t>
    </rPh>
    <rPh sb="16" eb="18">
      <t>タイオウ</t>
    </rPh>
    <rPh sb="18" eb="19">
      <t>ジ</t>
    </rPh>
    <rPh sb="20" eb="22">
      <t>テジュン</t>
    </rPh>
    <rPh sb="28" eb="29">
      <t>アヤマ</t>
    </rPh>
    <rPh sb="31" eb="33">
      <t>ケッサイ</t>
    </rPh>
    <rPh sb="48" eb="50">
      <t>ソウシン</t>
    </rPh>
    <rPh sb="54" eb="56">
      <t>ゲンイン</t>
    </rPh>
    <phoneticPr fontId="6"/>
  </si>
  <si>
    <t>・日経xTECH（2019.10.7）</t>
    <rPh sb="1" eb="3">
      <t>ニッケイ</t>
    </rPh>
    <phoneticPr fontId="6"/>
  </si>
  <si>
    <t>マクドナルド</t>
    <phoneticPr fontId="6"/>
  </si>
  <si>
    <t>昼頃</t>
    <rPh sb="0" eb="1">
      <t>ヒル</t>
    </rPh>
    <rPh sb="1" eb="2">
      <t>コロ</t>
    </rPh>
    <phoneticPr fontId="6"/>
  </si>
  <si>
    <t>クレジットカードでの支払いができなくなった。電子マネーなど他の決済システムは使用できた。</t>
    <rPh sb="10" eb="12">
      <t>シハラ</t>
    </rPh>
    <rPh sb="22" eb="24">
      <t>デンシ</t>
    </rPh>
    <rPh sb="29" eb="30">
      <t>ホカ</t>
    </rPh>
    <rPh sb="31" eb="33">
      <t>ケッサイ</t>
    </rPh>
    <rPh sb="38" eb="40">
      <t>シヨウ</t>
    </rPh>
    <phoneticPr fontId="6"/>
  </si>
  <si>
    <t>・共同通信（2019.10.6）</t>
    <rPh sb="1" eb="3">
      <t>キョウドウ</t>
    </rPh>
    <rPh sb="3" eb="5">
      <t>ツウシン</t>
    </rPh>
    <phoneticPr fontId="6"/>
  </si>
  <si>
    <t>北海道銀行、十八銀行、親和銀行
ビジネスWEBサービス</t>
    <rPh sb="0" eb="3">
      <t>ホッカイドウ</t>
    </rPh>
    <rPh sb="3" eb="5">
      <t>ギンコウ</t>
    </rPh>
    <rPh sb="6" eb="8">
      <t>ジュウハチ</t>
    </rPh>
    <rPh sb="8" eb="10">
      <t>ギンコウ</t>
    </rPh>
    <rPh sb="11" eb="13">
      <t>シンワ</t>
    </rPh>
    <rPh sb="13" eb="15">
      <t>ギンコウ</t>
    </rPh>
    <phoneticPr fontId="6"/>
  </si>
  <si>
    <t>一部の利用者がビジネスWEBにログインできず、サービス利用できなかった。</t>
    <rPh sb="0" eb="2">
      <t>イチブ</t>
    </rPh>
    <rPh sb="3" eb="6">
      <t>リヨウシャ</t>
    </rPh>
    <rPh sb="27" eb="29">
      <t>リヨウ</t>
    </rPh>
    <phoneticPr fontId="6"/>
  </si>
  <si>
    <t>・北海道銀行お知らせ（2019.10.10）
・十八銀行お知らせ（2019.10.10）
・親和銀行お知らせ（2019.10.10）</t>
    <rPh sb="1" eb="4">
      <t>ホッカイドウ</t>
    </rPh>
    <rPh sb="4" eb="6">
      <t>ギンコウ</t>
    </rPh>
    <rPh sb="7" eb="8">
      <t>シ</t>
    </rPh>
    <rPh sb="24" eb="26">
      <t>ジュウハチ</t>
    </rPh>
    <rPh sb="26" eb="28">
      <t>ギンコウ</t>
    </rPh>
    <rPh sb="29" eb="30">
      <t>シ</t>
    </rPh>
    <rPh sb="46" eb="48">
      <t>シンワ</t>
    </rPh>
    <rPh sb="48" eb="50">
      <t>ギンコウ</t>
    </rPh>
    <rPh sb="51" eb="52">
      <t>シ</t>
    </rPh>
    <phoneticPr fontId="6"/>
  </si>
  <si>
    <t>北陸銀行
中央労働金庫</t>
    <rPh sb="0" eb="2">
      <t>ホクリク</t>
    </rPh>
    <rPh sb="2" eb="4">
      <t>ギンコウ</t>
    </rPh>
    <rPh sb="5" eb="7">
      <t>チュウオウ</t>
    </rPh>
    <rPh sb="7" eb="9">
      <t>ロウドウ</t>
    </rPh>
    <rPh sb="9" eb="11">
      <t>キンコ</t>
    </rPh>
    <phoneticPr fontId="6"/>
  </si>
  <si>
    <t>・北陸銀行お知らせ（2019.10.12）
・中央労働金庫お知らせ（2019.10.12）</t>
    <rPh sb="1" eb="3">
      <t>ホクリク</t>
    </rPh>
    <rPh sb="3" eb="5">
      <t>ギンコウ</t>
    </rPh>
    <rPh sb="6" eb="7">
      <t>シ</t>
    </rPh>
    <rPh sb="23" eb="25">
      <t>チュウオウ</t>
    </rPh>
    <rPh sb="25" eb="27">
      <t>ロウドウ</t>
    </rPh>
    <rPh sb="27" eb="29">
      <t>キンコ</t>
    </rPh>
    <rPh sb="30" eb="31">
      <t>シ</t>
    </rPh>
    <phoneticPr fontId="6"/>
  </si>
  <si>
    <t>JR九州</t>
    <rPh sb="2" eb="4">
      <t>キュウシュウ</t>
    </rPh>
    <phoneticPr fontId="6"/>
  </si>
  <si>
    <t>九州新幹線と在来線の利用客が、インターネットで予約した乗車券を駅の券売機で受け取れなくなった。一時インターネットによる列車の予約や変更もできなくなった。</t>
    <rPh sb="0" eb="2">
      <t>キュウシュウ</t>
    </rPh>
    <rPh sb="2" eb="5">
      <t>シンカンセン</t>
    </rPh>
    <rPh sb="6" eb="9">
      <t>ザイライセン</t>
    </rPh>
    <rPh sb="10" eb="13">
      <t>リヨウキャク</t>
    </rPh>
    <rPh sb="23" eb="25">
      <t>ヨヤク</t>
    </rPh>
    <rPh sb="27" eb="30">
      <t>ジョウシャケン</t>
    </rPh>
    <rPh sb="31" eb="32">
      <t>エキ</t>
    </rPh>
    <rPh sb="33" eb="36">
      <t>ケンバイキ</t>
    </rPh>
    <rPh sb="37" eb="38">
      <t>ウ</t>
    </rPh>
    <rPh sb="39" eb="40">
      <t>ト</t>
    </rPh>
    <rPh sb="47" eb="49">
      <t>イチジ</t>
    </rPh>
    <rPh sb="59" eb="61">
      <t>レッシャ</t>
    </rPh>
    <rPh sb="62" eb="64">
      <t>ヨヤク</t>
    </rPh>
    <rPh sb="65" eb="67">
      <t>ヘンコウ</t>
    </rPh>
    <phoneticPr fontId="6"/>
  </si>
  <si>
    <t>・テレビ西日本（2019.10.15）
・西日本新聞（2019.10.16）</t>
    <rPh sb="4" eb="5">
      <t>ニシ</t>
    </rPh>
    <rPh sb="5" eb="7">
      <t>ニホン</t>
    </rPh>
    <phoneticPr fontId="6"/>
  </si>
  <si>
    <t>ローソンエンタテインメント</t>
    <phoneticPr fontId="6"/>
  </si>
  <si>
    <t>店内のオンライン端末やインターネットサイトにて、チケット発券や入金手続きなどサービス全般が利用できなくなった。</t>
    <rPh sb="0" eb="2">
      <t>テンナイ</t>
    </rPh>
    <rPh sb="8" eb="10">
      <t>タンマツ</t>
    </rPh>
    <rPh sb="28" eb="30">
      <t>ハッケン</t>
    </rPh>
    <rPh sb="31" eb="33">
      <t>ニュウキン</t>
    </rPh>
    <rPh sb="33" eb="35">
      <t>テツヅ</t>
    </rPh>
    <rPh sb="42" eb="44">
      <t>ゼンパン</t>
    </rPh>
    <rPh sb="45" eb="47">
      <t>リヨウ</t>
    </rPh>
    <phoneticPr fontId="6"/>
  </si>
  <si>
    <t>サーバー機器の故障が原因。</t>
    <rPh sb="4" eb="6">
      <t>キキ</t>
    </rPh>
    <rPh sb="7" eb="9">
      <t>コショウ</t>
    </rPh>
    <rPh sb="10" eb="12">
      <t>ゲンイン</t>
    </rPh>
    <phoneticPr fontId="6"/>
  </si>
  <si>
    <t>・共同通信（2019.10.19）</t>
    <rPh sb="1" eb="3">
      <t>キョウドウ</t>
    </rPh>
    <rPh sb="3" eb="5">
      <t>ツウシン</t>
    </rPh>
    <phoneticPr fontId="6"/>
  </si>
  <si>
    <t>最高裁判所
保管金事務処理システム</t>
    <rPh sb="0" eb="2">
      <t>サイコウ</t>
    </rPh>
    <rPh sb="2" eb="4">
      <t>サイバン</t>
    </rPh>
    <rPh sb="4" eb="5">
      <t>ショ</t>
    </rPh>
    <phoneticPr fontId="6"/>
  </si>
  <si>
    <t>全国の裁判所で使用されている保管金事務処理システムにて保釈保証金の返還を行う際に、弁護人の金融機関口座に振り込みができなくなった。</t>
    <rPh sb="0" eb="2">
      <t>ゼンコク</t>
    </rPh>
    <rPh sb="3" eb="6">
      <t>サイバンショ</t>
    </rPh>
    <rPh sb="7" eb="9">
      <t>シヨウ</t>
    </rPh>
    <rPh sb="14" eb="16">
      <t>ホカン</t>
    </rPh>
    <rPh sb="16" eb="17">
      <t>キン</t>
    </rPh>
    <rPh sb="17" eb="19">
      <t>ジム</t>
    </rPh>
    <rPh sb="19" eb="21">
      <t>ショリ</t>
    </rPh>
    <rPh sb="27" eb="29">
      <t>ホシャク</t>
    </rPh>
    <rPh sb="29" eb="32">
      <t>ホショウキン</t>
    </rPh>
    <rPh sb="33" eb="35">
      <t>ヘンカン</t>
    </rPh>
    <rPh sb="36" eb="37">
      <t>オコナ</t>
    </rPh>
    <rPh sb="38" eb="39">
      <t>サイ</t>
    </rPh>
    <rPh sb="41" eb="44">
      <t>ベンゴニン</t>
    </rPh>
    <rPh sb="45" eb="47">
      <t>キンユウ</t>
    </rPh>
    <rPh sb="47" eb="49">
      <t>キカン</t>
    </rPh>
    <rPh sb="49" eb="51">
      <t>コウザ</t>
    </rPh>
    <rPh sb="52" eb="53">
      <t>フ</t>
    </rPh>
    <rPh sb="54" eb="55">
      <t>コ</t>
    </rPh>
    <phoneticPr fontId="6"/>
  </si>
  <si>
    <t>・産経新聞電子版（2019.10.24、2019.10.25）</t>
    <rPh sb="1" eb="3">
      <t>サンケイ</t>
    </rPh>
    <rPh sb="3" eb="5">
      <t>シンブン</t>
    </rPh>
    <rPh sb="5" eb="7">
      <t>デンシ</t>
    </rPh>
    <rPh sb="7" eb="8">
      <t>バン</t>
    </rPh>
    <phoneticPr fontId="6"/>
  </si>
  <si>
    <t>共通納税システムを利用した電子納税システムにて、納付先地方団体の入れ違いが発生した。
また6団体の市町村名表示機能にも不具合があった。</t>
    <rPh sb="0" eb="2">
      <t>キョウツウ</t>
    </rPh>
    <rPh sb="2" eb="4">
      <t>ノウゼイ</t>
    </rPh>
    <rPh sb="9" eb="11">
      <t>リヨウ</t>
    </rPh>
    <rPh sb="13" eb="15">
      <t>デンシ</t>
    </rPh>
    <rPh sb="15" eb="17">
      <t>ノウゼイ</t>
    </rPh>
    <rPh sb="24" eb="26">
      <t>ノウフ</t>
    </rPh>
    <rPh sb="26" eb="27">
      <t>サキ</t>
    </rPh>
    <rPh sb="27" eb="29">
      <t>チホウ</t>
    </rPh>
    <rPh sb="29" eb="31">
      <t>ダンタイ</t>
    </rPh>
    <rPh sb="32" eb="33">
      <t>イ</t>
    </rPh>
    <rPh sb="34" eb="35">
      <t>チガ</t>
    </rPh>
    <rPh sb="37" eb="39">
      <t>ハッセイ</t>
    </rPh>
    <rPh sb="46" eb="48">
      <t>ダンタイ</t>
    </rPh>
    <rPh sb="49" eb="52">
      <t>シチョウソン</t>
    </rPh>
    <rPh sb="52" eb="53">
      <t>メイ</t>
    </rPh>
    <rPh sb="53" eb="55">
      <t>ヒョウジ</t>
    </rPh>
    <rPh sb="55" eb="57">
      <t>キノウ</t>
    </rPh>
    <rPh sb="59" eb="62">
      <t>フグアイ</t>
    </rPh>
    <phoneticPr fontId="6"/>
  </si>
  <si>
    <t>WEB版の電子申請システムにて、プログラミングの誤りがあった。</t>
    <rPh sb="3" eb="4">
      <t>ハン</t>
    </rPh>
    <rPh sb="5" eb="7">
      <t>デンシ</t>
    </rPh>
    <rPh sb="7" eb="9">
      <t>シンセイ</t>
    </rPh>
    <rPh sb="24" eb="25">
      <t>アヤマ</t>
    </rPh>
    <phoneticPr fontId="6"/>
  </si>
  <si>
    <t>・地方税共同機構お知らせ（2019.10.23、2019.10.24）
※障害発生は、報道された日</t>
    <rPh sb="1" eb="3">
      <t>チホウ</t>
    </rPh>
    <rPh sb="3" eb="4">
      <t>ゼイ</t>
    </rPh>
    <rPh sb="4" eb="6">
      <t>キョウドウ</t>
    </rPh>
    <rPh sb="6" eb="8">
      <t>キコウ</t>
    </rPh>
    <rPh sb="9" eb="10">
      <t>シ</t>
    </rPh>
    <phoneticPr fontId="6"/>
  </si>
  <si>
    <t>地方公共団体情報システム機構</t>
    <rPh sb="0" eb="2">
      <t>チホウ</t>
    </rPh>
    <rPh sb="2" eb="4">
      <t>コウキョウ</t>
    </rPh>
    <rPh sb="4" eb="6">
      <t>ダンタイ</t>
    </rPh>
    <rPh sb="6" eb="8">
      <t>ジョウホウ</t>
    </rPh>
    <rPh sb="12" eb="14">
      <t>キコウ</t>
    </rPh>
    <phoneticPr fontId="6"/>
  </si>
  <si>
    <t>複数の自治体でマイナンバーカードの更新ができなくなり、更新の受付を一時停止した。11日には更新手続きができないなど問い合わせが約240件あり、北海道で道内75市町約450人ほか、全国で影響が出た。</t>
    <rPh sb="0" eb="2">
      <t>フクスウ</t>
    </rPh>
    <rPh sb="3" eb="6">
      <t>ジチタイ</t>
    </rPh>
    <rPh sb="17" eb="19">
      <t>コウシン</t>
    </rPh>
    <rPh sb="27" eb="29">
      <t>コウシン</t>
    </rPh>
    <rPh sb="30" eb="32">
      <t>ウケツケ</t>
    </rPh>
    <rPh sb="33" eb="35">
      <t>イチジ</t>
    </rPh>
    <rPh sb="35" eb="37">
      <t>テイシ</t>
    </rPh>
    <rPh sb="42" eb="43">
      <t>ヒ</t>
    </rPh>
    <rPh sb="45" eb="47">
      <t>コウシン</t>
    </rPh>
    <rPh sb="47" eb="49">
      <t>テツヅ</t>
    </rPh>
    <rPh sb="57" eb="58">
      <t>ト</t>
    </rPh>
    <rPh sb="59" eb="60">
      <t>ア</t>
    </rPh>
    <rPh sb="63" eb="64">
      <t>ヤク</t>
    </rPh>
    <rPh sb="67" eb="68">
      <t>ケン</t>
    </rPh>
    <rPh sb="71" eb="74">
      <t>ホッカイドウ</t>
    </rPh>
    <rPh sb="75" eb="77">
      <t>ドウナイ</t>
    </rPh>
    <rPh sb="79" eb="81">
      <t>シチョウ</t>
    </rPh>
    <rPh sb="81" eb="82">
      <t>ヤク</t>
    </rPh>
    <rPh sb="85" eb="86">
      <t>ニン</t>
    </rPh>
    <rPh sb="89" eb="91">
      <t>ゼンコク</t>
    </rPh>
    <rPh sb="92" eb="94">
      <t>エイキョウ</t>
    </rPh>
    <rPh sb="95" eb="96">
      <t>デ</t>
    </rPh>
    <phoneticPr fontId="6"/>
  </si>
  <si>
    <t>更新手続きに必要なサーバー間の通信で不具合が発生したとみられる。</t>
    <rPh sb="0" eb="2">
      <t>コウシン</t>
    </rPh>
    <rPh sb="2" eb="4">
      <t>テツヅ</t>
    </rPh>
    <rPh sb="6" eb="8">
      <t>ヒツヨウ</t>
    </rPh>
    <rPh sb="13" eb="14">
      <t>カン</t>
    </rPh>
    <rPh sb="15" eb="17">
      <t>ツウシン</t>
    </rPh>
    <rPh sb="18" eb="21">
      <t>フグアイ</t>
    </rPh>
    <rPh sb="22" eb="24">
      <t>ハッセイ</t>
    </rPh>
    <phoneticPr fontId="6"/>
  </si>
  <si>
    <t>・朝日新聞デジタル（2019.11.11）
・北海道新聞（2019.11.12）
・日経xTECH（2019.11.19）</t>
    <rPh sb="1" eb="3">
      <t>アサヒ</t>
    </rPh>
    <rPh sb="3" eb="5">
      <t>シンブン</t>
    </rPh>
    <rPh sb="23" eb="26">
      <t>ホッカイドウ</t>
    </rPh>
    <rPh sb="26" eb="28">
      <t>シンブン</t>
    </rPh>
    <rPh sb="42" eb="44">
      <t>ニッケイ</t>
    </rPh>
    <phoneticPr fontId="6"/>
  </si>
  <si>
    <t>マイクロソフト
オフィス365</t>
    <phoneticPr fontId="6"/>
  </si>
  <si>
    <t>メールやチャットなど複数のサービスにつながりにくくなる障害が発生した。19日にも外部からのメールがつながりにくくなる障害が発生。サービスを利用している企業・学校などに影響が出た。</t>
    <rPh sb="10" eb="12">
      <t>フクスウ</t>
    </rPh>
    <rPh sb="27" eb="29">
      <t>ショウガイ</t>
    </rPh>
    <rPh sb="30" eb="32">
      <t>ハッセイ</t>
    </rPh>
    <rPh sb="37" eb="38">
      <t>ヒ</t>
    </rPh>
    <rPh sb="40" eb="42">
      <t>ガイブ</t>
    </rPh>
    <rPh sb="58" eb="60">
      <t>ショウガイ</t>
    </rPh>
    <rPh sb="61" eb="63">
      <t>ハッセイ</t>
    </rPh>
    <rPh sb="69" eb="71">
      <t>リヨウ</t>
    </rPh>
    <rPh sb="75" eb="77">
      <t>キギョウ</t>
    </rPh>
    <rPh sb="78" eb="80">
      <t>ガッコウ</t>
    </rPh>
    <rPh sb="83" eb="85">
      <t>エイキョウ</t>
    </rPh>
    <rPh sb="86" eb="87">
      <t>デ</t>
    </rPh>
    <phoneticPr fontId="6"/>
  </si>
  <si>
    <t>原因は調査中。
20日の障害はネットワークの更新作業、
19日の障害は迷惑メールの処理に関わるシステム更新を行った作業が影響した可能性がある。</t>
    <rPh sb="0" eb="2">
      <t>ゲンイン</t>
    </rPh>
    <rPh sb="3" eb="6">
      <t>チョウサチュウ</t>
    </rPh>
    <rPh sb="10" eb="11">
      <t>ヒ</t>
    </rPh>
    <rPh sb="12" eb="14">
      <t>ショウガイ</t>
    </rPh>
    <rPh sb="22" eb="24">
      <t>コウシン</t>
    </rPh>
    <rPh sb="24" eb="26">
      <t>サギョウ</t>
    </rPh>
    <rPh sb="30" eb="31">
      <t>ヒ</t>
    </rPh>
    <rPh sb="32" eb="34">
      <t>ショウガイ</t>
    </rPh>
    <rPh sb="35" eb="37">
      <t>メイワク</t>
    </rPh>
    <rPh sb="41" eb="43">
      <t>ショリ</t>
    </rPh>
    <rPh sb="44" eb="45">
      <t>カカ</t>
    </rPh>
    <rPh sb="51" eb="53">
      <t>コウシン</t>
    </rPh>
    <rPh sb="54" eb="55">
      <t>オコナ</t>
    </rPh>
    <rPh sb="57" eb="59">
      <t>サギョウ</t>
    </rPh>
    <rPh sb="60" eb="62">
      <t>エイキョウ</t>
    </rPh>
    <rPh sb="64" eb="67">
      <t>カノウセイ</t>
    </rPh>
    <phoneticPr fontId="6"/>
  </si>
  <si>
    <t>・共同通信（2019.11.19）
・NHKニュース（2019.11.20）
・朝日新聞デジタル（2019.11.20）
・日本経済新聞（2019.11.21）</t>
    <rPh sb="1" eb="3">
      <t>キョウドウ</t>
    </rPh>
    <rPh sb="3" eb="5">
      <t>ツウシン</t>
    </rPh>
    <rPh sb="40" eb="42">
      <t>アサヒ</t>
    </rPh>
    <rPh sb="42" eb="44">
      <t>シンブン</t>
    </rPh>
    <rPh sb="62" eb="64">
      <t>ニホン</t>
    </rPh>
    <rPh sb="64" eb="66">
      <t>ケイザイ</t>
    </rPh>
    <rPh sb="66" eb="68">
      <t>シンブン</t>
    </rPh>
    <phoneticPr fontId="6"/>
  </si>
  <si>
    <t>QTnet
データセンター</t>
    <phoneticPr fontId="6"/>
  </si>
  <si>
    <t>QTnetのデータセンターの電源障害により、利用している楽天カード/楽天ペイ、日本気象協会 防災情報メール配信サービスなど約260社のサーバーで稼働するサービスが停止した。</t>
    <rPh sb="14" eb="16">
      <t>デンゲン</t>
    </rPh>
    <rPh sb="16" eb="18">
      <t>ショウガイ</t>
    </rPh>
    <rPh sb="22" eb="24">
      <t>リヨウ</t>
    </rPh>
    <rPh sb="28" eb="30">
      <t>ラクテン</t>
    </rPh>
    <rPh sb="34" eb="36">
      <t>ラクテン</t>
    </rPh>
    <rPh sb="39" eb="41">
      <t>ニホン</t>
    </rPh>
    <rPh sb="41" eb="43">
      <t>キショウ</t>
    </rPh>
    <rPh sb="43" eb="45">
      <t>キョウカイ</t>
    </rPh>
    <rPh sb="46" eb="48">
      <t>ボウサイ</t>
    </rPh>
    <rPh sb="48" eb="50">
      <t>ジョウホウ</t>
    </rPh>
    <rPh sb="53" eb="55">
      <t>ハイシン</t>
    </rPh>
    <rPh sb="61" eb="62">
      <t>ヤク</t>
    </rPh>
    <rPh sb="65" eb="66">
      <t>シャ</t>
    </rPh>
    <rPh sb="72" eb="74">
      <t>カドウ</t>
    </rPh>
    <rPh sb="81" eb="83">
      <t>テイシ</t>
    </rPh>
    <phoneticPr fontId="6"/>
  </si>
  <si>
    <t>電源設備の更新作業中に、電気の供給を一時遮断する障害が起きた。原因は調査中。</t>
    <rPh sb="0" eb="2">
      <t>デンゲン</t>
    </rPh>
    <rPh sb="2" eb="4">
      <t>セツビ</t>
    </rPh>
    <rPh sb="5" eb="7">
      <t>コウシン</t>
    </rPh>
    <rPh sb="7" eb="9">
      <t>サギョウ</t>
    </rPh>
    <rPh sb="9" eb="10">
      <t>チュウ</t>
    </rPh>
    <rPh sb="12" eb="14">
      <t>デンキ</t>
    </rPh>
    <rPh sb="15" eb="17">
      <t>キョウキュウ</t>
    </rPh>
    <rPh sb="18" eb="20">
      <t>イチジ</t>
    </rPh>
    <rPh sb="20" eb="22">
      <t>シャダン</t>
    </rPh>
    <rPh sb="24" eb="26">
      <t>ショウガイ</t>
    </rPh>
    <rPh sb="27" eb="28">
      <t>オ</t>
    </rPh>
    <rPh sb="31" eb="33">
      <t>ゲンイン</t>
    </rPh>
    <rPh sb="34" eb="37">
      <t>チョウサチュウ</t>
    </rPh>
    <phoneticPr fontId="6"/>
  </si>
  <si>
    <t>・Qtnetお知らせ（2019.11.23）
・日本経済新聞（2019.11.23、2019.11.28）
・マチバブ（2019.12.2）
※障害回復は、利用サービスのうち最遅に確認された報道</t>
    <rPh sb="7" eb="8">
      <t>シ</t>
    </rPh>
    <rPh sb="24" eb="26">
      <t>ニホン</t>
    </rPh>
    <rPh sb="26" eb="28">
      <t>ケイザイ</t>
    </rPh>
    <rPh sb="28" eb="30">
      <t>シンブン</t>
    </rPh>
    <rPh sb="73" eb="75">
      <t>ショウガイ</t>
    </rPh>
    <rPh sb="75" eb="77">
      <t>カイフク</t>
    </rPh>
    <rPh sb="79" eb="81">
      <t>リヨウ</t>
    </rPh>
    <rPh sb="88" eb="90">
      <t>サイチ</t>
    </rPh>
    <rPh sb="91" eb="93">
      <t>カクニン</t>
    </rPh>
    <rPh sb="96" eb="98">
      <t>ホウドウ</t>
    </rPh>
    <phoneticPr fontId="6"/>
  </si>
  <si>
    <t xml:space="preserve">
NTTコミュニケーションズ
データセンター</t>
    <phoneticPr fontId="6"/>
  </si>
  <si>
    <t>データセンターの電源障害の影響で、岐阜県内の35自治体システムを運用している行政情報センターのシステムや大垣共立銀行のシステムなどが利用できなくなった。</t>
    <rPh sb="8" eb="10">
      <t>デンゲン</t>
    </rPh>
    <rPh sb="10" eb="12">
      <t>ショウガイ</t>
    </rPh>
    <rPh sb="13" eb="15">
      <t>エイキョウ</t>
    </rPh>
    <rPh sb="17" eb="20">
      <t>ギフケン</t>
    </rPh>
    <rPh sb="20" eb="21">
      <t>ナイ</t>
    </rPh>
    <rPh sb="24" eb="27">
      <t>ジチタイ</t>
    </rPh>
    <rPh sb="32" eb="34">
      <t>ウンヨウ</t>
    </rPh>
    <rPh sb="38" eb="40">
      <t>ギョウセイ</t>
    </rPh>
    <rPh sb="40" eb="42">
      <t>ジョウホウ</t>
    </rPh>
    <rPh sb="52" eb="54">
      <t>オオガキ</t>
    </rPh>
    <rPh sb="54" eb="56">
      <t>キョウリツ</t>
    </rPh>
    <rPh sb="56" eb="58">
      <t>ギンコウ</t>
    </rPh>
    <rPh sb="66" eb="68">
      <t>リヨウ</t>
    </rPh>
    <phoneticPr fontId="6"/>
  </si>
  <si>
    <t>無瞬断切替装置の切替え作業中に人為的ミスがあり、無停電電源装置が停止した。</t>
    <rPh sb="0" eb="1">
      <t>ム</t>
    </rPh>
    <rPh sb="1" eb="3">
      <t>シュンダン</t>
    </rPh>
    <rPh sb="3" eb="5">
      <t>キリカ</t>
    </rPh>
    <rPh sb="5" eb="7">
      <t>ソウチ</t>
    </rPh>
    <rPh sb="8" eb="10">
      <t>キリカ</t>
    </rPh>
    <rPh sb="11" eb="13">
      <t>サギョウ</t>
    </rPh>
    <rPh sb="13" eb="14">
      <t>チュウ</t>
    </rPh>
    <rPh sb="15" eb="18">
      <t>ジンイテキ</t>
    </rPh>
    <rPh sb="24" eb="27">
      <t>ムテイデン</t>
    </rPh>
    <rPh sb="27" eb="29">
      <t>デンゲン</t>
    </rPh>
    <rPh sb="29" eb="31">
      <t>ソウチ</t>
    </rPh>
    <rPh sb="32" eb="34">
      <t>テイシ</t>
    </rPh>
    <phoneticPr fontId="6"/>
  </si>
  <si>
    <t>・日経xTECH（2019.11.26）
・岐阜新聞Web（2019.11.27）</t>
    <rPh sb="1" eb="3">
      <t>ニッケイ</t>
    </rPh>
    <phoneticPr fontId="6"/>
  </si>
  <si>
    <t>小規模な商店など63法人に対し、総額1,150万円の料金を過大に請求していた。</t>
    <rPh sb="0" eb="3">
      <t>ショウキボ</t>
    </rPh>
    <rPh sb="4" eb="6">
      <t>ショウテン</t>
    </rPh>
    <rPh sb="10" eb="12">
      <t>ホウジン</t>
    </rPh>
    <rPh sb="13" eb="14">
      <t>タイ</t>
    </rPh>
    <rPh sb="16" eb="18">
      <t>ソウガク</t>
    </rPh>
    <rPh sb="23" eb="25">
      <t>マンエン</t>
    </rPh>
    <rPh sb="26" eb="28">
      <t>リョウキン</t>
    </rPh>
    <rPh sb="29" eb="31">
      <t>カダイ</t>
    </rPh>
    <rPh sb="32" eb="34">
      <t>セイキュウ</t>
    </rPh>
    <phoneticPr fontId="6"/>
  </si>
  <si>
    <t>社内システムの変更の際に、契約内容データ移行にミスがあり、割引しない料金を請求していた。</t>
    <rPh sb="0" eb="2">
      <t>シャナイ</t>
    </rPh>
    <rPh sb="7" eb="9">
      <t>ヘンコウ</t>
    </rPh>
    <rPh sb="10" eb="11">
      <t>サイ</t>
    </rPh>
    <rPh sb="13" eb="15">
      <t>ケイヤク</t>
    </rPh>
    <rPh sb="15" eb="17">
      <t>ナイヨウ</t>
    </rPh>
    <rPh sb="20" eb="22">
      <t>イコウ</t>
    </rPh>
    <rPh sb="29" eb="31">
      <t>ワリビキ</t>
    </rPh>
    <rPh sb="34" eb="36">
      <t>リョウキン</t>
    </rPh>
    <rPh sb="37" eb="39">
      <t>セイキュウ</t>
    </rPh>
    <phoneticPr fontId="6"/>
  </si>
  <si>
    <t>・産経新聞電子版（2019.11.29）
※障害発生は、報道された日</t>
    <rPh sb="1" eb="3">
      <t>サンケイ</t>
    </rPh>
    <rPh sb="3" eb="5">
      <t>シンブン</t>
    </rPh>
    <rPh sb="5" eb="7">
      <t>デンシ</t>
    </rPh>
    <rPh sb="7" eb="8">
      <t>バン</t>
    </rPh>
    <phoneticPr fontId="6"/>
  </si>
  <si>
    <t>ダゾーン</t>
    <phoneticPr fontId="6"/>
  </si>
  <si>
    <t>Jリーグ全9試合のライブ配信が視聴できなくなった。</t>
    <rPh sb="4" eb="5">
      <t>ゼン</t>
    </rPh>
    <rPh sb="6" eb="8">
      <t>シアイ</t>
    </rPh>
    <rPh sb="12" eb="14">
      <t>ハイシン</t>
    </rPh>
    <rPh sb="15" eb="17">
      <t>シチョウ</t>
    </rPh>
    <phoneticPr fontId="6"/>
  </si>
  <si>
    <t>アプリケーション上に表示されるタイル（サムネイル）と、ライブ映像を処理するデ－タセンター紐づけるメタデータの不具合が原因。</t>
    <rPh sb="8" eb="9">
      <t>ジョウ</t>
    </rPh>
    <rPh sb="10" eb="12">
      <t>ヒョウジ</t>
    </rPh>
    <rPh sb="30" eb="32">
      <t>エイゾウ</t>
    </rPh>
    <rPh sb="33" eb="35">
      <t>ショリ</t>
    </rPh>
    <rPh sb="44" eb="45">
      <t>ヒモ</t>
    </rPh>
    <rPh sb="54" eb="57">
      <t>フグアイ</t>
    </rPh>
    <rPh sb="58" eb="60">
      <t>ゲンイン</t>
    </rPh>
    <phoneticPr fontId="6"/>
  </si>
  <si>
    <t>・毎日新聞（2019.11.30）
・AVWatch（2019.12.4）</t>
    <rPh sb="1" eb="3">
      <t>マイニチ</t>
    </rPh>
    <rPh sb="3" eb="5">
      <t>シンブン</t>
    </rPh>
    <phoneticPr fontId="6"/>
  </si>
  <si>
    <t>マイナポータルの利用者登録や、行政機関同士の個人情報のやり取りの履歴確認ができなくなった。</t>
    <rPh sb="8" eb="11">
      <t>リヨウシャ</t>
    </rPh>
    <rPh sb="11" eb="13">
      <t>トウロク</t>
    </rPh>
    <rPh sb="15" eb="17">
      <t>ギョウセイ</t>
    </rPh>
    <rPh sb="17" eb="19">
      <t>キカン</t>
    </rPh>
    <rPh sb="19" eb="21">
      <t>ドウシ</t>
    </rPh>
    <rPh sb="22" eb="24">
      <t>コジン</t>
    </rPh>
    <rPh sb="24" eb="26">
      <t>ジョウホウ</t>
    </rPh>
    <rPh sb="29" eb="30">
      <t>ト</t>
    </rPh>
    <rPh sb="32" eb="34">
      <t>リレキ</t>
    </rPh>
    <rPh sb="34" eb="36">
      <t>カクニン</t>
    </rPh>
    <phoneticPr fontId="6"/>
  </si>
  <si>
    <t>日経xTECH（2019.12.2）</t>
    <rPh sb="0" eb="2">
      <t>ニッケイ</t>
    </rPh>
    <phoneticPr fontId="6"/>
  </si>
  <si>
    <t>日本電子計算
自治体専用IaaSサービス</t>
    <rPh sb="0" eb="2">
      <t>ニホン</t>
    </rPh>
    <rPh sb="2" eb="4">
      <t>デンシ</t>
    </rPh>
    <rPh sb="4" eb="6">
      <t>ケイサン</t>
    </rPh>
    <rPh sb="7" eb="10">
      <t>ジチタイ</t>
    </rPh>
    <rPh sb="10" eb="12">
      <t>センヨウ</t>
    </rPh>
    <phoneticPr fontId="6"/>
  </si>
  <si>
    <t>クラウドサーバーの障害により業務システムのサーバーのデータを読み書きできなくなった。全国53自治体のシステムに影響があり、一部の自治体はバックアップデータの回復が困難な状況。</t>
    <rPh sb="9" eb="11">
      <t>ショウガイ</t>
    </rPh>
    <rPh sb="42" eb="44">
      <t>ゼンコク</t>
    </rPh>
    <rPh sb="46" eb="49">
      <t>ジチタイ</t>
    </rPh>
    <rPh sb="55" eb="57">
      <t>エイキョウ</t>
    </rPh>
    <rPh sb="61" eb="63">
      <t>イチブ</t>
    </rPh>
    <rPh sb="64" eb="67">
      <t>ジチタイ</t>
    </rPh>
    <rPh sb="78" eb="80">
      <t>カイフク</t>
    </rPh>
    <rPh sb="81" eb="83">
      <t>コンナン</t>
    </rPh>
    <rPh sb="84" eb="86">
      <t>ジョウキョウ</t>
    </rPh>
    <phoneticPr fontId="6"/>
  </si>
  <si>
    <t>クラウドサーバーのディスク装置を制御するファームウェアの不具合が原因。またこのうち15%はバックアップが取得できていなかった。</t>
    <rPh sb="32" eb="34">
      <t>ゲンイン</t>
    </rPh>
    <rPh sb="52" eb="54">
      <t>シュトク</t>
    </rPh>
    <phoneticPr fontId="6"/>
  </si>
  <si>
    <t>・時事通信（2019.12.16）
・日本電子計算お知らせ（2019.12.25）
・日本経済新聞電子版（2019.12.27）</t>
    <rPh sb="1" eb="3">
      <t>ジジ</t>
    </rPh>
    <rPh sb="3" eb="5">
      <t>ツウシン</t>
    </rPh>
    <rPh sb="19" eb="21">
      <t>ニホン</t>
    </rPh>
    <rPh sb="21" eb="23">
      <t>デンシ</t>
    </rPh>
    <rPh sb="23" eb="25">
      <t>ケイサン</t>
    </rPh>
    <rPh sb="26" eb="27">
      <t>シ</t>
    </rPh>
    <rPh sb="43" eb="45">
      <t>ニホン</t>
    </rPh>
    <rPh sb="45" eb="47">
      <t>ケイザイ</t>
    </rPh>
    <rPh sb="47" eb="49">
      <t>シンブン</t>
    </rPh>
    <rPh sb="49" eb="51">
      <t>デンシ</t>
    </rPh>
    <rPh sb="51" eb="52">
      <t>バン</t>
    </rPh>
    <phoneticPr fontId="6"/>
  </si>
  <si>
    <t>ジャパンネット銀行</t>
    <rPh sb="7" eb="9">
      <t>ギンコウ</t>
    </rPh>
    <phoneticPr fontId="6"/>
  </si>
  <si>
    <t>セブン銀行のATMを利用できなくなった。一部の利用者がデビットカード決済や振り込みができない事象も発生した。</t>
    <rPh sb="3" eb="5">
      <t>ギンコウ</t>
    </rPh>
    <rPh sb="10" eb="12">
      <t>リヨウ</t>
    </rPh>
    <rPh sb="20" eb="22">
      <t>イチブ</t>
    </rPh>
    <rPh sb="23" eb="26">
      <t>リヨウシャ</t>
    </rPh>
    <rPh sb="34" eb="36">
      <t>ケッサイ</t>
    </rPh>
    <rPh sb="37" eb="38">
      <t>フ</t>
    </rPh>
    <rPh sb="39" eb="40">
      <t>コ</t>
    </rPh>
    <rPh sb="46" eb="48">
      <t>ジショウ</t>
    </rPh>
    <rPh sb="49" eb="51">
      <t>ハッセイ</t>
    </rPh>
    <phoneticPr fontId="6"/>
  </si>
  <si>
    <t>臨時のバッチ処理でサーバーの負荷が一時的に高まり、処理速度が落ちた。</t>
    <rPh sb="0" eb="2">
      <t>リンジ</t>
    </rPh>
    <rPh sb="6" eb="8">
      <t>ショリ</t>
    </rPh>
    <rPh sb="14" eb="16">
      <t>フカ</t>
    </rPh>
    <rPh sb="17" eb="20">
      <t>イチジテキ</t>
    </rPh>
    <rPh sb="21" eb="22">
      <t>タカ</t>
    </rPh>
    <rPh sb="25" eb="27">
      <t>ショリ</t>
    </rPh>
    <rPh sb="27" eb="29">
      <t>ソクド</t>
    </rPh>
    <rPh sb="30" eb="31">
      <t>オ</t>
    </rPh>
    <phoneticPr fontId="6"/>
  </si>
  <si>
    <t>・日経xTECH（2019.12.9）</t>
    <rPh sb="1" eb="3">
      <t>ニッケイ</t>
    </rPh>
    <phoneticPr fontId="6"/>
  </si>
  <si>
    <t>楽天モバイル</t>
    <rPh sb="0" eb="2">
      <t>ラクテン</t>
    </rPh>
    <phoneticPr fontId="6"/>
  </si>
  <si>
    <t>携帯無料サービスの通話やデータ通信が3時間にわたり利用できなくなった。影響規模は対象の5,000人の一部。</t>
    <rPh sb="0" eb="2">
      <t>ケイタイ</t>
    </rPh>
    <rPh sb="2" eb="4">
      <t>ムリョウ</t>
    </rPh>
    <rPh sb="9" eb="11">
      <t>ツウワ</t>
    </rPh>
    <rPh sb="15" eb="17">
      <t>ツウシン</t>
    </rPh>
    <rPh sb="19" eb="21">
      <t>ジカン</t>
    </rPh>
    <rPh sb="25" eb="27">
      <t>リヨウ</t>
    </rPh>
    <rPh sb="35" eb="37">
      <t>エイキョウ</t>
    </rPh>
    <rPh sb="37" eb="39">
      <t>キボ</t>
    </rPh>
    <rPh sb="40" eb="42">
      <t>タイショウ</t>
    </rPh>
    <rPh sb="48" eb="49">
      <t>ニン</t>
    </rPh>
    <rPh sb="50" eb="52">
      <t>イチブ</t>
    </rPh>
    <phoneticPr fontId="6"/>
  </si>
  <si>
    <t>一部の機器でネットワークの不具合が起きた。</t>
    <rPh sb="0" eb="2">
      <t>イチブ</t>
    </rPh>
    <rPh sb="3" eb="5">
      <t>キキ</t>
    </rPh>
    <rPh sb="13" eb="16">
      <t>フグアイ</t>
    </rPh>
    <rPh sb="17" eb="18">
      <t>オ</t>
    </rPh>
    <phoneticPr fontId="6"/>
  </si>
  <si>
    <t>・朝日新聞デジタル（2019.12.10）</t>
    <rPh sb="1" eb="3">
      <t>アサヒ</t>
    </rPh>
    <rPh sb="3" eb="5">
      <t>シンブン</t>
    </rPh>
    <phoneticPr fontId="6"/>
  </si>
  <si>
    <t>本部が提供している賃金計算プログラムのミスが原因。手当の一部が正確に加算されていなかった。</t>
    <rPh sb="0" eb="2">
      <t>ホンブ</t>
    </rPh>
    <rPh sb="3" eb="5">
      <t>テイキョウ</t>
    </rPh>
    <rPh sb="9" eb="11">
      <t>チンギン</t>
    </rPh>
    <rPh sb="11" eb="13">
      <t>ケイサン</t>
    </rPh>
    <rPh sb="22" eb="24">
      <t>ゲンイン</t>
    </rPh>
    <rPh sb="25" eb="27">
      <t>テアテ</t>
    </rPh>
    <rPh sb="28" eb="30">
      <t>イチブ</t>
    </rPh>
    <rPh sb="31" eb="33">
      <t>セイカク</t>
    </rPh>
    <rPh sb="34" eb="36">
      <t>カサン</t>
    </rPh>
    <phoneticPr fontId="6"/>
  </si>
  <si>
    <t>・共同通信（2019.12.10）
※障害発生は、報道された日</t>
    <rPh sb="1" eb="3">
      <t>キョウドウ</t>
    </rPh>
    <rPh sb="3" eb="5">
      <t>ツウシン</t>
    </rPh>
    <phoneticPr fontId="6"/>
  </si>
  <si>
    <t>日本郵政グループ</t>
    <rPh sb="0" eb="2">
      <t>ニホン</t>
    </rPh>
    <rPh sb="2" eb="4">
      <t>ユウセイ</t>
    </rPh>
    <phoneticPr fontId="6"/>
  </si>
  <si>
    <t>保険営業担当者909人への営業手当約1,920万円が未払いになった。</t>
    <rPh sb="0" eb="2">
      <t>ホケン</t>
    </rPh>
    <rPh sb="2" eb="4">
      <t>エイギョウ</t>
    </rPh>
    <rPh sb="4" eb="7">
      <t>タントウシャ</t>
    </rPh>
    <rPh sb="10" eb="11">
      <t>ニン</t>
    </rPh>
    <rPh sb="13" eb="15">
      <t>エイギョウ</t>
    </rPh>
    <rPh sb="15" eb="17">
      <t>テアテ</t>
    </rPh>
    <rPh sb="17" eb="18">
      <t>ヤク</t>
    </rPh>
    <rPh sb="23" eb="25">
      <t>マンエン</t>
    </rPh>
    <rPh sb="26" eb="28">
      <t>ミハラ</t>
    </rPh>
    <phoneticPr fontId="6"/>
  </si>
  <si>
    <t>システム変更の際、他人のデータを用いて計算するプログラムのミスがあった。</t>
    <rPh sb="4" eb="6">
      <t>ヘンコウ</t>
    </rPh>
    <rPh sb="7" eb="8">
      <t>サイ</t>
    </rPh>
    <rPh sb="9" eb="11">
      <t>タニン</t>
    </rPh>
    <rPh sb="16" eb="17">
      <t>モチ</t>
    </rPh>
    <rPh sb="19" eb="21">
      <t>ケイサン</t>
    </rPh>
    <phoneticPr fontId="6"/>
  </si>
  <si>
    <t>・西日本新聞（2019.12.14）
※障害発生は、報道された日</t>
    <rPh sb="1" eb="2">
      <t>ニシ</t>
    </rPh>
    <rPh sb="2" eb="4">
      <t>ニホン</t>
    </rPh>
    <rPh sb="4" eb="6">
      <t>シンブン</t>
    </rPh>
    <phoneticPr fontId="6"/>
  </si>
  <si>
    <t>地方公務員共済組合</t>
    <rPh sb="0" eb="2">
      <t>チホウ</t>
    </rPh>
    <rPh sb="2" eb="5">
      <t>コウムイン</t>
    </rPh>
    <rPh sb="5" eb="7">
      <t>キョウサイ</t>
    </rPh>
    <rPh sb="7" eb="9">
      <t>クミアイ</t>
    </rPh>
    <phoneticPr fontId="6"/>
  </si>
  <si>
    <t>地方公務員が加入する共済組合で、過払い4,931人計約1億1,191万円、未払い1,921人計約5,850万円の年金支給誤りがあった。</t>
    <rPh sb="0" eb="2">
      <t>チホウ</t>
    </rPh>
    <rPh sb="2" eb="5">
      <t>コウムイン</t>
    </rPh>
    <rPh sb="6" eb="8">
      <t>カニュウ</t>
    </rPh>
    <rPh sb="10" eb="12">
      <t>キョウサイ</t>
    </rPh>
    <rPh sb="12" eb="14">
      <t>クミアイ</t>
    </rPh>
    <rPh sb="16" eb="18">
      <t>カバラ</t>
    </rPh>
    <rPh sb="24" eb="25">
      <t>ニン</t>
    </rPh>
    <rPh sb="25" eb="26">
      <t>ケイ</t>
    </rPh>
    <rPh sb="26" eb="27">
      <t>ヤク</t>
    </rPh>
    <rPh sb="28" eb="29">
      <t>オク</t>
    </rPh>
    <rPh sb="34" eb="36">
      <t>マンエン</t>
    </rPh>
    <rPh sb="37" eb="39">
      <t>ミバラ</t>
    </rPh>
    <rPh sb="45" eb="46">
      <t>ニン</t>
    </rPh>
    <rPh sb="46" eb="47">
      <t>ケイ</t>
    </rPh>
    <rPh sb="47" eb="48">
      <t>ヤク</t>
    </rPh>
    <rPh sb="53" eb="55">
      <t>マンエン</t>
    </rPh>
    <phoneticPr fontId="6"/>
  </si>
  <si>
    <t>担当者の情報入力ミスやプログラムの一部に誤りがあったことが原因。</t>
    <rPh sb="0" eb="3">
      <t>タントウシャ</t>
    </rPh>
    <rPh sb="4" eb="6">
      <t>ジョウホウ</t>
    </rPh>
    <rPh sb="6" eb="8">
      <t>ニュウリョク</t>
    </rPh>
    <rPh sb="17" eb="19">
      <t>イチブ</t>
    </rPh>
    <rPh sb="20" eb="21">
      <t>アヤマ</t>
    </rPh>
    <rPh sb="29" eb="31">
      <t>ゲンイン</t>
    </rPh>
    <phoneticPr fontId="6"/>
  </si>
  <si>
    <t>・時事通信（2019.12.17）
・読売新聞オンライン（2019.12.26）
※障害発生は、報道された日</t>
    <rPh sb="1" eb="3">
      <t>ジジ</t>
    </rPh>
    <rPh sb="3" eb="5">
      <t>ツウシン</t>
    </rPh>
    <rPh sb="19" eb="21">
      <t>ヨミウリ</t>
    </rPh>
    <rPh sb="21" eb="23">
      <t>シンブン</t>
    </rPh>
    <phoneticPr fontId="6"/>
  </si>
  <si>
    <t>国税庁</t>
    <rPh sb="0" eb="3">
      <t>コクゼイチョウ</t>
    </rPh>
    <phoneticPr fontId="6"/>
  </si>
  <si>
    <t>一部の税務署にて、納税証明書や領収証などの発行ができない、大幅に時間がかかるなどの影響が生じた。</t>
    <rPh sb="0" eb="2">
      <t>イチブ</t>
    </rPh>
    <rPh sb="3" eb="6">
      <t>ゼイムショ</t>
    </rPh>
    <rPh sb="9" eb="11">
      <t>ノウゼイ</t>
    </rPh>
    <rPh sb="11" eb="14">
      <t>ショウメイショ</t>
    </rPh>
    <rPh sb="15" eb="18">
      <t>リョウシュウショウ</t>
    </rPh>
    <rPh sb="21" eb="23">
      <t>ハッコウ</t>
    </rPh>
    <rPh sb="29" eb="31">
      <t>オオハバ</t>
    </rPh>
    <rPh sb="32" eb="34">
      <t>ジカン</t>
    </rPh>
    <rPh sb="41" eb="43">
      <t>エイキョウ</t>
    </rPh>
    <rPh sb="44" eb="45">
      <t>ショウ</t>
    </rPh>
    <phoneticPr fontId="6"/>
  </si>
  <si>
    <t>通信処理の設定不備が原因だった可能性が高い。</t>
    <rPh sb="0" eb="2">
      <t>ツウシン</t>
    </rPh>
    <rPh sb="2" eb="4">
      <t>ショリ</t>
    </rPh>
    <rPh sb="5" eb="7">
      <t>セッテイ</t>
    </rPh>
    <rPh sb="7" eb="9">
      <t>フビ</t>
    </rPh>
    <rPh sb="10" eb="12">
      <t>ゲンイン</t>
    </rPh>
    <rPh sb="15" eb="18">
      <t>カノウセイ</t>
    </rPh>
    <rPh sb="19" eb="20">
      <t>タカ</t>
    </rPh>
    <phoneticPr fontId="6"/>
  </si>
  <si>
    <t>・南日本放送（2019.12.18）
・日本経済新聞電子版（2019.12.25）</t>
    <rPh sb="1" eb="2">
      <t>ミナミ</t>
    </rPh>
    <rPh sb="2" eb="4">
      <t>ニホン</t>
    </rPh>
    <rPh sb="4" eb="6">
      <t>ホウソウ</t>
    </rPh>
    <rPh sb="20" eb="22">
      <t>ニホン</t>
    </rPh>
    <rPh sb="22" eb="24">
      <t>ケイザイ</t>
    </rPh>
    <rPh sb="24" eb="26">
      <t>シンブン</t>
    </rPh>
    <rPh sb="26" eb="28">
      <t>デンシ</t>
    </rPh>
    <rPh sb="28" eb="29">
      <t>バン</t>
    </rPh>
    <phoneticPr fontId="6"/>
  </si>
  <si>
    <t>スマートフォン向けアプリでつながりにくくなる障害が発生した。個人の情報を照会できる画面もつながりにくい状態が続いた。</t>
    <rPh sb="7" eb="8">
      <t>ム</t>
    </rPh>
    <rPh sb="22" eb="24">
      <t>ショウガイ</t>
    </rPh>
    <rPh sb="25" eb="27">
      <t>ハッセイ</t>
    </rPh>
    <rPh sb="30" eb="32">
      <t>コジン</t>
    </rPh>
    <rPh sb="33" eb="35">
      <t>ジョウホウ</t>
    </rPh>
    <rPh sb="36" eb="38">
      <t>ショウカイ</t>
    </rPh>
    <rPh sb="41" eb="43">
      <t>ガメン</t>
    </rPh>
    <rPh sb="51" eb="53">
      <t>ジョウタイ</t>
    </rPh>
    <rPh sb="54" eb="55">
      <t>ツヅ</t>
    </rPh>
    <phoneticPr fontId="6"/>
  </si>
  <si>
    <t>・朝日新聞デジタル（2019.12.20）</t>
    <rPh sb="1" eb="3">
      <t>アサヒ</t>
    </rPh>
    <rPh sb="3" eb="5">
      <t>シンブン</t>
    </rPh>
    <phoneticPr fontId="6"/>
  </si>
  <si>
    <t>ヤフーファイナンス</t>
    <phoneticPr fontId="6"/>
  </si>
  <si>
    <t>12月23日を天皇誕生日のままにしていたため、サイトの更新が停止した。</t>
    <rPh sb="2" eb="3">
      <t>ガツ</t>
    </rPh>
    <rPh sb="5" eb="6">
      <t>ヒ</t>
    </rPh>
    <rPh sb="7" eb="9">
      <t>テンノウ</t>
    </rPh>
    <rPh sb="9" eb="12">
      <t>タンジョウビ</t>
    </rPh>
    <rPh sb="27" eb="29">
      <t>コウシン</t>
    </rPh>
    <rPh sb="30" eb="32">
      <t>テイシ</t>
    </rPh>
    <phoneticPr fontId="6"/>
  </si>
  <si>
    <t>システム上のカレンダーでの設定ミスが原因。</t>
    <rPh sb="4" eb="5">
      <t>ジョウ</t>
    </rPh>
    <rPh sb="13" eb="15">
      <t>セッテイ</t>
    </rPh>
    <rPh sb="18" eb="20">
      <t>ゲンイン</t>
    </rPh>
    <phoneticPr fontId="6"/>
  </si>
  <si>
    <t>・ITmedia（2019.12.23）
・FNN PRIME（2019.12.24）</t>
    <phoneticPr fontId="6"/>
  </si>
  <si>
    <t>コストコホールセール</t>
    <phoneticPr fontId="6"/>
  </si>
  <si>
    <t>全国26店でレジが使えなくなった。</t>
    <rPh sb="0" eb="2">
      <t>ゼンコク</t>
    </rPh>
    <rPh sb="4" eb="5">
      <t>テン</t>
    </rPh>
    <rPh sb="9" eb="10">
      <t>ツカ</t>
    </rPh>
    <phoneticPr fontId="6"/>
  </si>
  <si>
    <t>システム障害の原因や規模などは不明。</t>
    <rPh sb="4" eb="6">
      <t>ショウガイ</t>
    </rPh>
    <rPh sb="7" eb="9">
      <t>ゲンイン</t>
    </rPh>
    <rPh sb="10" eb="12">
      <t>キボ</t>
    </rPh>
    <rPh sb="15" eb="17">
      <t>フメイ</t>
    </rPh>
    <phoneticPr fontId="6"/>
  </si>
  <si>
    <t>・テレビ朝日ニュース（2019.12.31）</t>
    <rPh sb="4" eb="6">
      <t>アサヒ</t>
    </rPh>
    <phoneticPr fontId="6"/>
  </si>
  <si>
    <t>昼過ぎ</t>
    <rPh sb="0" eb="2">
      <t>ヒルス</t>
    </rPh>
    <phoneticPr fontId="6"/>
  </si>
  <si>
    <t>西鉄バス北九州</t>
    <rPh sb="0" eb="2">
      <t>ニシテツ</t>
    </rPh>
    <rPh sb="4" eb="5">
      <t>キタ</t>
    </rPh>
    <rPh sb="5" eb="7">
      <t>キュウシュウ</t>
    </rPh>
    <phoneticPr fontId="6"/>
  </si>
  <si>
    <t>一部区間で交通系ICカードを利用した乗客から運賃を過収受した。</t>
    <rPh sb="0" eb="2">
      <t>イチブ</t>
    </rPh>
    <rPh sb="2" eb="4">
      <t>クカン</t>
    </rPh>
    <rPh sb="5" eb="7">
      <t>コウツウ</t>
    </rPh>
    <rPh sb="7" eb="8">
      <t>ケイ</t>
    </rPh>
    <rPh sb="14" eb="16">
      <t>リヨウ</t>
    </rPh>
    <rPh sb="18" eb="20">
      <t>ジョウキャク</t>
    </rPh>
    <rPh sb="22" eb="24">
      <t>ウンチン</t>
    </rPh>
    <rPh sb="25" eb="26">
      <t>カ</t>
    </rPh>
    <rPh sb="26" eb="28">
      <t>シュウジュ</t>
    </rPh>
    <phoneticPr fontId="6"/>
  </si>
  <si>
    <t>・西鉄バス北九州お知らせ（2019.9.23）
・NHKニュース（2019.10,1</t>
    <rPh sb="1" eb="3">
      <t>ニシテツ</t>
    </rPh>
    <rPh sb="5" eb="8">
      <t>キタキュウシュウ</t>
    </rPh>
    <rPh sb="9" eb="10">
      <t>シ</t>
    </rPh>
    <phoneticPr fontId="6"/>
  </si>
  <si>
    <t>神奈川中央交通</t>
    <rPh sb="0" eb="3">
      <t>カナガワ</t>
    </rPh>
    <rPh sb="3" eb="5">
      <t>チュウオウ</t>
    </rPh>
    <rPh sb="5" eb="7">
      <t>コウツウ</t>
    </rPh>
    <phoneticPr fontId="6"/>
  </si>
  <si>
    <t>一部路線バスで、運賃表示・収受機に誤って増税後の運賃を設定し、ひと乗車あたり1～10円多く徴収した。</t>
    <rPh sb="0" eb="2">
      <t>イチブ</t>
    </rPh>
    <rPh sb="2" eb="4">
      <t>ロセン</t>
    </rPh>
    <rPh sb="8" eb="10">
      <t>ウンチン</t>
    </rPh>
    <rPh sb="10" eb="12">
      <t>ヒョウジ</t>
    </rPh>
    <rPh sb="13" eb="15">
      <t>シュウジュ</t>
    </rPh>
    <rPh sb="15" eb="16">
      <t>キ</t>
    </rPh>
    <rPh sb="17" eb="18">
      <t>アヤマ</t>
    </rPh>
    <rPh sb="20" eb="22">
      <t>ゾウゼイ</t>
    </rPh>
    <rPh sb="22" eb="23">
      <t>ゴ</t>
    </rPh>
    <rPh sb="24" eb="26">
      <t>ウンチン</t>
    </rPh>
    <rPh sb="27" eb="29">
      <t>セッテイ</t>
    </rPh>
    <rPh sb="33" eb="35">
      <t>ジョウシャ</t>
    </rPh>
    <rPh sb="42" eb="43">
      <t>エン</t>
    </rPh>
    <rPh sb="43" eb="44">
      <t>オオ</t>
    </rPh>
    <rPh sb="45" eb="47">
      <t>チョウシュウ</t>
    </rPh>
    <phoneticPr fontId="6"/>
  </si>
  <si>
    <t>・毎日新聞（2019.10.1）
・日経xTECH（2019.10.1）</t>
    <rPh sb="1" eb="3">
      <t>マイニチ</t>
    </rPh>
    <rPh sb="3" eb="5">
      <t>シンブン</t>
    </rPh>
    <rPh sb="18" eb="20">
      <t>ニッケイ</t>
    </rPh>
    <phoneticPr fontId="6"/>
  </si>
  <si>
    <t>日田バス</t>
    <rPh sb="0" eb="1">
      <t>ヒ</t>
    </rPh>
    <rPh sb="1" eb="2">
      <t>タ</t>
    </rPh>
    <phoneticPr fontId="6"/>
  </si>
  <si>
    <t>高速バスの車内に、消費税率引き上げ後の運賃を表示した。乗客計380人が、表示を見てひと乗車あたり30円多く現金で運賃を支払った可能性がある。</t>
    <rPh sb="0" eb="2">
      <t>コウソク</t>
    </rPh>
    <rPh sb="5" eb="7">
      <t>シャナイ</t>
    </rPh>
    <rPh sb="9" eb="12">
      <t>ショウヒゼイ</t>
    </rPh>
    <rPh sb="12" eb="13">
      <t>リツ</t>
    </rPh>
    <rPh sb="13" eb="14">
      <t>ヒ</t>
    </rPh>
    <rPh sb="15" eb="16">
      <t>ア</t>
    </rPh>
    <rPh sb="17" eb="18">
      <t>ゴ</t>
    </rPh>
    <rPh sb="19" eb="21">
      <t>ウンチン</t>
    </rPh>
    <rPh sb="22" eb="24">
      <t>ヒョウジ</t>
    </rPh>
    <rPh sb="27" eb="29">
      <t>ジョウキャク</t>
    </rPh>
    <rPh sb="29" eb="30">
      <t>ケイ</t>
    </rPh>
    <rPh sb="33" eb="34">
      <t>ニン</t>
    </rPh>
    <rPh sb="36" eb="38">
      <t>ヒョウジ</t>
    </rPh>
    <rPh sb="39" eb="40">
      <t>ミ</t>
    </rPh>
    <rPh sb="43" eb="45">
      <t>ジョウシャ</t>
    </rPh>
    <rPh sb="50" eb="51">
      <t>エン</t>
    </rPh>
    <rPh sb="51" eb="52">
      <t>オオ</t>
    </rPh>
    <rPh sb="53" eb="55">
      <t>ゲンキン</t>
    </rPh>
    <rPh sb="56" eb="58">
      <t>ウンチン</t>
    </rPh>
    <rPh sb="59" eb="61">
      <t>シハラ</t>
    </rPh>
    <rPh sb="63" eb="66">
      <t>カノウセイ</t>
    </rPh>
    <phoneticPr fontId="6"/>
  </si>
  <si>
    <t>・時事通信（2019.10.1）
・テレビ西日本（2019.10.1）</t>
    <rPh sb="1" eb="3">
      <t>ジジ</t>
    </rPh>
    <rPh sb="3" eb="5">
      <t>ツウシン</t>
    </rPh>
    <rPh sb="21" eb="22">
      <t>ニシ</t>
    </rPh>
    <rPh sb="22" eb="24">
      <t>ニホン</t>
    </rPh>
    <phoneticPr fontId="6"/>
  </si>
  <si>
    <t>西武バス</t>
    <rPh sb="0" eb="2">
      <t>セイブ</t>
    </rPh>
    <phoneticPr fontId="6"/>
  </si>
  <si>
    <t>路線バスの車内で、運賃を10円多く受け取り、計43人から430円過剰に徴収した。</t>
    <rPh sb="0" eb="2">
      <t>ロセン</t>
    </rPh>
    <rPh sb="5" eb="7">
      <t>シャナイ</t>
    </rPh>
    <rPh sb="9" eb="11">
      <t>ウンチン</t>
    </rPh>
    <rPh sb="14" eb="15">
      <t>エン</t>
    </rPh>
    <rPh sb="15" eb="16">
      <t>オオ</t>
    </rPh>
    <rPh sb="17" eb="18">
      <t>ウ</t>
    </rPh>
    <rPh sb="19" eb="20">
      <t>ト</t>
    </rPh>
    <rPh sb="22" eb="23">
      <t>ケイ</t>
    </rPh>
    <rPh sb="25" eb="26">
      <t>ニン</t>
    </rPh>
    <rPh sb="31" eb="32">
      <t>エン</t>
    </rPh>
    <rPh sb="32" eb="34">
      <t>カジョウ</t>
    </rPh>
    <rPh sb="35" eb="37">
      <t>チョウシュウ</t>
    </rPh>
    <phoneticPr fontId="6"/>
  </si>
  <si>
    <t>運賃箱システム改修の操作において、IC１日乗車券運賃にかかる操作手順を誤り、消費税率引き上げ後の改定運賃としてしまった。</t>
    <phoneticPr fontId="6"/>
  </si>
  <si>
    <t>・西武バスお知らせ（2019.9.26）
・ライブドアニュース（2019.10.2）</t>
    <phoneticPr fontId="6"/>
  </si>
  <si>
    <t>奈良交通</t>
    <rPh sb="0" eb="2">
      <t>ナラ</t>
    </rPh>
    <rPh sb="2" eb="4">
      <t>コウツウ</t>
    </rPh>
    <phoneticPr fontId="6"/>
  </si>
  <si>
    <t>車両1台にて、バスの乗客15人に消費税引き上げ後の料金を誤って適用し、1人あたり10円を余計に徴収した。</t>
    <rPh sb="0" eb="2">
      <t>シャリョウ</t>
    </rPh>
    <rPh sb="3" eb="4">
      <t>ダイ</t>
    </rPh>
    <rPh sb="10" eb="12">
      <t>ジョウキャク</t>
    </rPh>
    <rPh sb="14" eb="15">
      <t>ニン</t>
    </rPh>
    <rPh sb="16" eb="19">
      <t>ショウヒゼイ</t>
    </rPh>
    <rPh sb="19" eb="20">
      <t>ヒ</t>
    </rPh>
    <rPh sb="21" eb="22">
      <t>ア</t>
    </rPh>
    <rPh sb="23" eb="24">
      <t>ゴ</t>
    </rPh>
    <rPh sb="25" eb="27">
      <t>リョウキン</t>
    </rPh>
    <rPh sb="28" eb="29">
      <t>アヤマ</t>
    </rPh>
    <rPh sb="31" eb="33">
      <t>テキヨウ</t>
    </rPh>
    <rPh sb="36" eb="37">
      <t>ニン</t>
    </rPh>
    <rPh sb="42" eb="43">
      <t>エン</t>
    </rPh>
    <rPh sb="44" eb="46">
      <t>ヨケイ</t>
    </rPh>
    <rPh sb="47" eb="49">
      <t>チョウシュウ</t>
    </rPh>
    <phoneticPr fontId="6"/>
  </si>
  <si>
    <t>ICカードから料金を徴収するシステムに設定ミスがあった。同社では9月下旬から消費税率引き上げ後の料金を反映させるシステム改修を行っており、この車両も24日に改修を実施した。</t>
    <rPh sb="7" eb="9">
      <t>リョウキン</t>
    </rPh>
    <rPh sb="10" eb="12">
      <t>チョウシュウ</t>
    </rPh>
    <rPh sb="19" eb="21">
      <t>セッテイ</t>
    </rPh>
    <rPh sb="28" eb="30">
      <t>ドウシャ</t>
    </rPh>
    <rPh sb="33" eb="34">
      <t>ガツ</t>
    </rPh>
    <rPh sb="34" eb="36">
      <t>ゲジュン</t>
    </rPh>
    <rPh sb="38" eb="40">
      <t>ショウヒ</t>
    </rPh>
    <rPh sb="40" eb="41">
      <t>ゼイ</t>
    </rPh>
    <rPh sb="41" eb="42">
      <t>リツ</t>
    </rPh>
    <rPh sb="42" eb="43">
      <t>ヒ</t>
    </rPh>
    <rPh sb="44" eb="45">
      <t>ア</t>
    </rPh>
    <rPh sb="46" eb="47">
      <t>ゴ</t>
    </rPh>
    <rPh sb="48" eb="50">
      <t>リョウキン</t>
    </rPh>
    <rPh sb="51" eb="53">
      <t>ハンエイ</t>
    </rPh>
    <rPh sb="60" eb="62">
      <t>カイシュウ</t>
    </rPh>
    <rPh sb="63" eb="64">
      <t>オコナ</t>
    </rPh>
    <rPh sb="71" eb="73">
      <t>シャリョウ</t>
    </rPh>
    <rPh sb="76" eb="77">
      <t>ヒ</t>
    </rPh>
    <rPh sb="78" eb="80">
      <t>カイシュウ</t>
    </rPh>
    <rPh sb="81" eb="83">
      <t>ジッシ</t>
    </rPh>
    <phoneticPr fontId="6"/>
  </si>
  <si>
    <t>・時事通信（2019.9.30）</t>
    <rPh sb="1" eb="3">
      <t>ジジ</t>
    </rPh>
    <rPh sb="3" eb="5">
      <t>ツウシン</t>
    </rPh>
    <phoneticPr fontId="6"/>
  </si>
  <si>
    <t>京都京阪バス</t>
    <rPh sb="0" eb="2">
      <t>キョウト</t>
    </rPh>
    <rPh sb="2" eb="4">
      <t>ケイハン</t>
    </rPh>
    <phoneticPr fontId="6"/>
  </si>
  <si>
    <t>車内運賃表示器に表示される運賃に誤りがあり、270円以上の一部区間の利用者から運賃を過収受した。</t>
    <rPh sb="0" eb="2">
      <t>シャナイ</t>
    </rPh>
    <rPh sb="2" eb="4">
      <t>ウンチン</t>
    </rPh>
    <rPh sb="4" eb="6">
      <t>ヒョウジ</t>
    </rPh>
    <rPh sb="6" eb="7">
      <t>キ</t>
    </rPh>
    <rPh sb="8" eb="10">
      <t>ヒョウジ</t>
    </rPh>
    <rPh sb="13" eb="15">
      <t>ウンチン</t>
    </rPh>
    <rPh sb="16" eb="17">
      <t>アヤマ</t>
    </rPh>
    <rPh sb="25" eb="26">
      <t>エン</t>
    </rPh>
    <rPh sb="26" eb="28">
      <t>イジョウ</t>
    </rPh>
    <rPh sb="29" eb="31">
      <t>イチブ</t>
    </rPh>
    <rPh sb="31" eb="33">
      <t>クカン</t>
    </rPh>
    <rPh sb="34" eb="37">
      <t>リヨウシャ</t>
    </rPh>
    <rPh sb="39" eb="41">
      <t>ウンチン</t>
    </rPh>
    <rPh sb="42" eb="43">
      <t>カ</t>
    </rPh>
    <rPh sb="43" eb="45">
      <t>シュウジュ</t>
    </rPh>
    <phoneticPr fontId="6"/>
  </si>
  <si>
    <t>・NHKニュース（2019.10,1）
。京都京阪バスお知らせ（2019.10.1）</t>
    <rPh sb="21" eb="23">
      <t>キョウト</t>
    </rPh>
    <rPh sb="23" eb="25">
      <t>ケイハン</t>
    </rPh>
    <rPh sb="28" eb="29">
      <t>シ</t>
    </rPh>
    <phoneticPr fontId="6"/>
  </si>
  <si>
    <t>千葉海浜交通</t>
    <rPh sb="0" eb="2">
      <t>チバ</t>
    </rPh>
    <rPh sb="2" eb="4">
      <t>カイヒン</t>
    </rPh>
    <rPh sb="4" eb="6">
      <t>コウツウ</t>
    </rPh>
    <phoneticPr fontId="6"/>
  </si>
  <si>
    <t>運賃表示器に誤表示があり、 一部の路線の現金230円以上支払いの利用者から一人あたり10円を 過収受した。</t>
    <rPh sb="0" eb="2">
      <t>ウンチン</t>
    </rPh>
    <rPh sb="2" eb="4">
      <t>ヒョウジ</t>
    </rPh>
    <rPh sb="4" eb="5">
      <t>キ</t>
    </rPh>
    <rPh sb="6" eb="9">
      <t>ゴヒョウジ</t>
    </rPh>
    <rPh sb="14" eb="16">
      <t>イチブ</t>
    </rPh>
    <rPh sb="17" eb="19">
      <t>ロセン</t>
    </rPh>
    <rPh sb="20" eb="22">
      <t>ゲンキン</t>
    </rPh>
    <rPh sb="25" eb="26">
      <t>エン</t>
    </rPh>
    <rPh sb="26" eb="28">
      <t>イジョウ</t>
    </rPh>
    <rPh sb="28" eb="30">
      <t>シハラ</t>
    </rPh>
    <rPh sb="32" eb="35">
      <t>リヨウシャ</t>
    </rPh>
    <rPh sb="37" eb="39">
      <t>ヒトリ</t>
    </rPh>
    <rPh sb="44" eb="45">
      <t>エン</t>
    </rPh>
    <rPh sb="47" eb="48">
      <t>カ</t>
    </rPh>
    <rPh sb="48" eb="50">
      <t>シュウジュ</t>
    </rPh>
    <phoneticPr fontId="6"/>
  </si>
  <si>
    <t>・千葉海浜交通お知らせ（2019.9.30）
・NHKニュース（2019.10,1）</t>
    <rPh sb="1" eb="3">
      <t>チバ</t>
    </rPh>
    <rPh sb="3" eb="5">
      <t>カイヒン</t>
    </rPh>
    <rPh sb="5" eb="7">
      <t>コウツウ</t>
    </rPh>
    <rPh sb="8" eb="9">
      <t>シ</t>
    </rPh>
    <phoneticPr fontId="6"/>
  </si>
  <si>
    <t>伊豆箱根バス</t>
    <rPh sb="0" eb="2">
      <t>イズ</t>
    </rPh>
    <rPh sb="2" eb="4">
      <t>ハコネ</t>
    </rPh>
    <phoneticPr fontId="6"/>
  </si>
  <si>
    <t>一部路線の便にて、171件（1件あたり10円、合計1,710円）を過収受した。</t>
    <rPh sb="0" eb="2">
      <t>イチブ</t>
    </rPh>
    <rPh sb="2" eb="4">
      <t>ロセン</t>
    </rPh>
    <rPh sb="5" eb="6">
      <t>ビン</t>
    </rPh>
    <rPh sb="12" eb="13">
      <t>ケン</t>
    </rPh>
    <rPh sb="15" eb="16">
      <t>ケン</t>
    </rPh>
    <rPh sb="21" eb="22">
      <t>エン</t>
    </rPh>
    <rPh sb="23" eb="25">
      <t>ゴウケイ</t>
    </rPh>
    <rPh sb="30" eb="31">
      <t>エン</t>
    </rPh>
    <rPh sb="33" eb="34">
      <t>カ</t>
    </rPh>
    <rPh sb="34" eb="36">
      <t>シュウジュ</t>
    </rPh>
    <phoneticPr fontId="6"/>
  </si>
  <si>
    <t>運賃表示器に新運賃データの取り込み作業をした際、操作手順を誤り消費税率引き上げ後の改定運賃としてしまった。</t>
    <phoneticPr fontId="6"/>
  </si>
  <si>
    <t>・NHKニュース（2019.10,1）
・伊豆箱根バスお知らせ（2019.10.1）</t>
    <rPh sb="21" eb="23">
      <t>イズ</t>
    </rPh>
    <rPh sb="23" eb="25">
      <t>ハコネ</t>
    </rPh>
    <rPh sb="28" eb="29">
      <t>シ</t>
    </rPh>
    <phoneticPr fontId="6"/>
  </si>
  <si>
    <t>ジェイアールバス関東</t>
    <rPh sb="8" eb="10">
      <t>カントウ</t>
    </rPh>
    <phoneticPr fontId="6"/>
  </si>
  <si>
    <t>一部路線バスの端数日付定期券において、1名の利用者から過剰に運賃を収受した。確認が完了するまでは数日付定期券の発売を中止した。
（10月23日販売を再開）</t>
    <rPh sb="0" eb="2">
      <t>イチブ</t>
    </rPh>
    <rPh sb="2" eb="4">
      <t>ロセン</t>
    </rPh>
    <rPh sb="7" eb="9">
      <t>ハスウ</t>
    </rPh>
    <rPh sb="9" eb="11">
      <t>ヒヅケ</t>
    </rPh>
    <rPh sb="11" eb="14">
      <t>テイキケン</t>
    </rPh>
    <rPh sb="20" eb="21">
      <t>メイ</t>
    </rPh>
    <rPh sb="22" eb="25">
      <t>リヨウシャ</t>
    </rPh>
    <rPh sb="27" eb="29">
      <t>カジョウ</t>
    </rPh>
    <rPh sb="30" eb="32">
      <t>ウンチン</t>
    </rPh>
    <rPh sb="33" eb="35">
      <t>シュウジュ</t>
    </rPh>
    <rPh sb="38" eb="40">
      <t>カクニン</t>
    </rPh>
    <rPh sb="41" eb="43">
      <t>カンリョウ</t>
    </rPh>
    <rPh sb="48" eb="49">
      <t>スウ</t>
    </rPh>
    <rPh sb="49" eb="51">
      <t>ヒヅケ</t>
    </rPh>
    <rPh sb="51" eb="53">
      <t>テイキ</t>
    </rPh>
    <rPh sb="53" eb="54">
      <t>ケン</t>
    </rPh>
    <rPh sb="55" eb="57">
      <t>ハツバイ</t>
    </rPh>
    <rPh sb="58" eb="60">
      <t>チュウシ</t>
    </rPh>
    <rPh sb="67" eb="68">
      <t>ガツ</t>
    </rPh>
    <rPh sb="70" eb="71">
      <t>ヒ</t>
    </rPh>
    <rPh sb="71" eb="73">
      <t>ハンバイ</t>
    </rPh>
    <rPh sb="74" eb="76">
      <t>サイカイ</t>
    </rPh>
    <phoneticPr fontId="6"/>
  </si>
  <si>
    <r>
      <t>消費税改定後の端数</t>
    </r>
    <r>
      <rPr>
        <sz val="8"/>
        <color theme="1"/>
        <rFont val="Microsoft YaHei UI"/>
        <family val="3"/>
        <charset val="134"/>
      </rPr>
      <t>⽇</t>
    </r>
    <r>
      <rPr>
        <sz val="8"/>
        <color theme="1"/>
        <rFont val="ＭＳ Ｐゴシック"/>
        <family val="3"/>
        <charset val="128"/>
      </rPr>
      <t>付定期券運賃表を作成した際、誤った</t>
    </r>
    <r>
      <rPr>
        <sz val="8"/>
        <color theme="1"/>
        <rFont val="Microsoft YaHei UI"/>
        <family val="3"/>
        <charset val="134"/>
      </rPr>
      <t>⾦</t>
    </r>
    <r>
      <rPr>
        <sz val="8"/>
        <color theme="1"/>
        <rFont val="ＭＳ Ｐゴシック"/>
        <family val="3"/>
        <charset val="128"/>
      </rPr>
      <t>額を</t>
    </r>
    <r>
      <rPr>
        <sz val="8"/>
        <color theme="1"/>
        <rFont val="Microsoft YaHei UI"/>
        <family val="3"/>
        <charset val="134"/>
      </rPr>
      <t>⼊⼒</t>
    </r>
    <r>
      <rPr>
        <sz val="8"/>
        <color theme="1"/>
        <rFont val="ＭＳ Ｐゴシック"/>
        <family val="3"/>
        <charset val="128"/>
      </rPr>
      <t>してしまった。</t>
    </r>
    <phoneticPr fontId="6"/>
  </si>
  <si>
    <t>・NHKニュース（2019.10,1）
・ジェイアールバス関東お知らせ（2019.10.20）
※障害発生は、報道された日</t>
    <rPh sb="29" eb="31">
      <t>カントウ</t>
    </rPh>
    <rPh sb="32" eb="33">
      <t>シ</t>
    </rPh>
    <phoneticPr fontId="6"/>
  </si>
  <si>
    <t>京浜急行バス</t>
    <rPh sb="0" eb="2">
      <t>ケイヒン</t>
    </rPh>
    <rPh sb="2" eb="4">
      <t>キュウコウ</t>
    </rPh>
    <phoneticPr fontId="6"/>
  </si>
  <si>
    <t>消費税率が引き上げになる前に、誤って増税後の新しい運賃を徴収した。運転手がミスに気づき、その場で返金した。</t>
    <rPh sb="0" eb="3">
      <t>ショウヒゼイ</t>
    </rPh>
    <rPh sb="3" eb="4">
      <t>リツ</t>
    </rPh>
    <rPh sb="5" eb="6">
      <t>ヒ</t>
    </rPh>
    <rPh sb="7" eb="8">
      <t>ア</t>
    </rPh>
    <rPh sb="12" eb="13">
      <t>マエ</t>
    </rPh>
    <rPh sb="15" eb="16">
      <t>アヤマ</t>
    </rPh>
    <rPh sb="18" eb="20">
      <t>ゾウゼイ</t>
    </rPh>
    <rPh sb="20" eb="21">
      <t>ゴ</t>
    </rPh>
    <rPh sb="22" eb="23">
      <t>アタラ</t>
    </rPh>
    <rPh sb="25" eb="27">
      <t>ウンチン</t>
    </rPh>
    <rPh sb="28" eb="30">
      <t>チョウシュウ</t>
    </rPh>
    <rPh sb="33" eb="36">
      <t>ウンテンシュ</t>
    </rPh>
    <rPh sb="40" eb="41">
      <t>キ</t>
    </rPh>
    <rPh sb="46" eb="47">
      <t>バ</t>
    </rPh>
    <rPh sb="48" eb="50">
      <t>ヘンキン</t>
    </rPh>
    <phoneticPr fontId="6"/>
  </si>
  <si>
    <t>・NHKニュース（2019.10,1）
※障害発生は、報道された日</t>
    <phoneticPr fontId="6"/>
  </si>
  <si>
    <t>名古屋市
地下鉄</t>
    <rPh sb="0" eb="4">
      <t>ナゴヤシ</t>
    </rPh>
    <rPh sb="5" eb="8">
      <t>チカテツ</t>
    </rPh>
    <phoneticPr fontId="6"/>
  </si>
  <si>
    <t>名古屋市営地下鉄栄駅の自動券売機に不具合があり、乗客6人から計60円を誤って徴収した。</t>
    <rPh sb="0" eb="3">
      <t>ナゴヤ</t>
    </rPh>
    <rPh sb="3" eb="5">
      <t>シエイ</t>
    </rPh>
    <rPh sb="5" eb="8">
      <t>チカテツ</t>
    </rPh>
    <rPh sb="8" eb="10">
      <t>サカエエキ</t>
    </rPh>
    <rPh sb="11" eb="13">
      <t>ジドウ</t>
    </rPh>
    <rPh sb="13" eb="16">
      <t>ケンバイキ</t>
    </rPh>
    <rPh sb="17" eb="20">
      <t>フグアイ</t>
    </rPh>
    <rPh sb="24" eb="26">
      <t>ジョウキャク</t>
    </rPh>
    <rPh sb="27" eb="28">
      <t>ニン</t>
    </rPh>
    <rPh sb="30" eb="31">
      <t>ケイ</t>
    </rPh>
    <rPh sb="33" eb="34">
      <t>エン</t>
    </rPh>
    <rPh sb="35" eb="36">
      <t>アヤマ</t>
    </rPh>
    <rPh sb="38" eb="40">
      <t>チョウシュウ</t>
    </rPh>
    <phoneticPr fontId="6"/>
  </si>
  <si>
    <t>業者が消費増税に合わせて券売機を修理した際、運賃設定を誤ったのが原因。</t>
    <rPh sb="0" eb="2">
      <t>ギョウシャ</t>
    </rPh>
    <rPh sb="3" eb="5">
      <t>ショウヒ</t>
    </rPh>
    <rPh sb="5" eb="7">
      <t>ゾウゼイ</t>
    </rPh>
    <rPh sb="8" eb="9">
      <t>ア</t>
    </rPh>
    <rPh sb="12" eb="15">
      <t>ケンバイキ</t>
    </rPh>
    <rPh sb="16" eb="18">
      <t>シュウリ</t>
    </rPh>
    <rPh sb="20" eb="21">
      <t>サイ</t>
    </rPh>
    <rPh sb="22" eb="24">
      <t>ウンチン</t>
    </rPh>
    <rPh sb="24" eb="26">
      <t>セッテイ</t>
    </rPh>
    <rPh sb="27" eb="28">
      <t>アヤマ</t>
    </rPh>
    <rPh sb="32" eb="34">
      <t>ゲンイン</t>
    </rPh>
    <phoneticPr fontId="6"/>
  </si>
  <si>
    <t>・毎日新聞（2019.9.29）</t>
    <rPh sb="1" eb="3">
      <t>マイニチ</t>
    </rPh>
    <rPh sb="3" eb="5">
      <t>シンブン</t>
    </rPh>
    <phoneticPr fontId="6"/>
  </si>
  <si>
    <t>ミニストップ</t>
    <phoneticPr fontId="6"/>
  </si>
  <si>
    <t>システム障害が発生し、税率10%で販売すべき日用品などの商品を8%で販売した（レシートの表示は10%）。また一部の店舗では持ち帰りの食品の印字が10%と誤表記された（支払額は8%）。数百店舗で影響を受けたとみられる。</t>
    <rPh sb="4" eb="6">
      <t>ショウガイ</t>
    </rPh>
    <rPh sb="7" eb="9">
      <t>ハッセイ</t>
    </rPh>
    <rPh sb="11" eb="13">
      <t>ゼイリツ</t>
    </rPh>
    <rPh sb="17" eb="19">
      <t>ハンバイ</t>
    </rPh>
    <rPh sb="22" eb="25">
      <t>ニチヨウヒン</t>
    </rPh>
    <rPh sb="28" eb="30">
      <t>ショウヒン</t>
    </rPh>
    <rPh sb="34" eb="36">
      <t>ハンバイ</t>
    </rPh>
    <rPh sb="44" eb="46">
      <t>ヒョウジ</t>
    </rPh>
    <rPh sb="54" eb="56">
      <t>イチブ</t>
    </rPh>
    <rPh sb="57" eb="59">
      <t>テンポ</t>
    </rPh>
    <rPh sb="61" eb="62">
      <t>モ</t>
    </rPh>
    <rPh sb="63" eb="64">
      <t>カエ</t>
    </rPh>
    <rPh sb="66" eb="68">
      <t>ショクヒン</t>
    </rPh>
    <rPh sb="69" eb="71">
      <t>インジ</t>
    </rPh>
    <rPh sb="76" eb="77">
      <t>ゴ</t>
    </rPh>
    <rPh sb="77" eb="79">
      <t>ヒョウキ</t>
    </rPh>
    <rPh sb="83" eb="85">
      <t>シハライ</t>
    </rPh>
    <rPh sb="85" eb="86">
      <t>ガク</t>
    </rPh>
    <rPh sb="91" eb="93">
      <t>スウヒャク</t>
    </rPh>
    <rPh sb="93" eb="95">
      <t>テンポ</t>
    </rPh>
    <rPh sb="96" eb="98">
      <t>エイキョウ</t>
    </rPh>
    <rPh sb="99" eb="100">
      <t>ウ</t>
    </rPh>
    <phoneticPr fontId="6"/>
  </si>
  <si>
    <t>消費増税と同時に始めた値引きセールのデータが増税前の古い商品マスターを呼び出し、新しい商品マスターを上書きしたのが原因。古い商品マスターを呼び出した原因は不明。</t>
    <rPh sb="0" eb="2">
      <t>ショウヒ</t>
    </rPh>
    <rPh sb="2" eb="4">
      <t>ゾウゼイ</t>
    </rPh>
    <rPh sb="5" eb="7">
      <t>ドウジ</t>
    </rPh>
    <rPh sb="8" eb="9">
      <t>ハジ</t>
    </rPh>
    <rPh sb="11" eb="13">
      <t>ネビ</t>
    </rPh>
    <rPh sb="22" eb="24">
      <t>ゾウゼイ</t>
    </rPh>
    <rPh sb="24" eb="25">
      <t>マエ</t>
    </rPh>
    <rPh sb="26" eb="27">
      <t>フル</t>
    </rPh>
    <rPh sb="28" eb="30">
      <t>ショウヒン</t>
    </rPh>
    <rPh sb="35" eb="36">
      <t>ヨ</t>
    </rPh>
    <rPh sb="37" eb="38">
      <t>ダ</t>
    </rPh>
    <rPh sb="40" eb="41">
      <t>アタラ</t>
    </rPh>
    <rPh sb="43" eb="45">
      <t>ショウヒン</t>
    </rPh>
    <rPh sb="50" eb="52">
      <t>ウワガ</t>
    </rPh>
    <rPh sb="57" eb="59">
      <t>ゲンイン</t>
    </rPh>
    <rPh sb="60" eb="61">
      <t>フル</t>
    </rPh>
    <rPh sb="62" eb="64">
      <t>ショウヒン</t>
    </rPh>
    <rPh sb="69" eb="70">
      <t>ヨ</t>
    </rPh>
    <rPh sb="71" eb="72">
      <t>ダ</t>
    </rPh>
    <rPh sb="74" eb="76">
      <t>ゲンイン</t>
    </rPh>
    <rPh sb="77" eb="79">
      <t>フメイ</t>
    </rPh>
    <phoneticPr fontId="6"/>
  </si>
  <si>
    <t>・朝日新聞デジタル（2019.10.1）
・共同通信（2019.10.1）
・日経xTECH（2019.10.1）
・日経xTECH（2019.10.11）</t>
    <rPh sb="1" eb="3">
      <t>アサヒ</t>
    </rPh>
    <rPh sb="3" eb="5">
      <t>シンブン</t>
    </rPh>
    <rPh sb="22" eb="24">
      <t>キョウドウ</t>
    </rPh>
    <rPh sb="24" eb="26">
      <t>ツウシン</t>
    </rPh>
    <rPh sb="39" eb="41">
      <t>ニッケイ</t>
    </rPh>
    <rPh sb="59" eb="61">
      <t>ニッケイ</t>
    </rPh>
    <phoneticPr fontId="6"/>
  </si>
  <si>
    <t>大阪メトロ</t>
    <rPh sb="0" eb="2">
      <t>オオサカ</t>
    </rPh>
    <phoneticPr fontId="6"/>
  </si>
  <si>
    <t>消費税率引き上げに伴う運賃改定に合わせてプログラムを更新した券売機のうち、24駅計57台が正常に動作せず、9人が切符を購入できなかった。</t>
    <rPh sb="0" eb="2">
      <t>ショウヒ</t>
    </rPh>
    <rPh sb="2" eb="4">
      <t>ゼイリツ</t>
    </rPh>
    <rPh sb="4" eb="5">
      <t>ヒ</t>
    </rPh>
    <rPh sb="6" eb="7">
      <t>ア</t>
    </rPh>
    <rPh sb="9" eb="10">
      <t>トモナ</t>
    </rPh>
    <rPh sb="11" eb="13">
      <t>ウンチン</t>
    </rPh>
    <rPh sb="13" eb="15">
      <t>カイテイ</t>
    </rPh>
    <rPh sb="16" eb="17">
      <t>ア</t>
    </rPh>
    <rPh sb="26" eb="28">
      <t>コウシン</t>
    </rPh>
    <rPh sb="30" eb="33">
      <t>ケンバイキ</t>
    </rPh>
    <rPh sb="39" eb="40">
      <t>エキ</t>
    </rPh>
    <rPh sb="40" eb="41">
      <t>ケイ</t>
    </rPh>
    <rPh sb="43" eb="44">
      <t>ダイ</t>
    </rPh>
    <rPh sb="45" eb="47">
      <t>セイジョウ</t>
    </rPh>
    <rPh sb="48" eb="50">
      <t>ドウサ</t>
    </rPh>
    <rPh sb="54" eb="55">
      <t>ニン</t>
    </rPh>
    <rPh sb="56" eb="58">
      <t>キップ</t>
    </rPh>
    <rPh sb="59" eb="61">
      <t>コウニュウ</t>
    </rPh>
    <phoneticPr fontId="6"/>
  </si>
  <si>
    <t>・毎日新聞（2019.10.1）
・朝日新聞デジタル（2019.10.1）</t>
    <rPh sb="1" eb="3">
      <t>マイニチ</t>
    </rPh>
    <rPh sb="3" eb="5">
      <t>シンブン</t>
    </rPh>
    <rPh sb="18" eb="20">
      <t>アサヒ</t>
    </rPh>
    <rPh sb="20" eb="22">
      <t>シンブン</t>
    </rPh>
    <phoneticPr fontId="6"/>
  </si>
  <si>
    <t>大阪モノレール</t>
    <rPh sb="0" eb="2">
      <t>オオサカ</t>
    </rPh>
    <phoneticPr fontId="6"/>
  </si>
  <si>
    <t>千里中央駅の券売機で旧運賃で切符を発売するミスが3件あった。</t>
    <rPh sb="0" eb="2">
      <t>センリ</t>
    </rPh>
    <rPh sb="2" eb="4">
      <t>チュウオウ</t>
    </rPh>
    <rPh sb="4" eb="5">
      <t>エキ</t>
    </rPh>
    <rPh sb="6" eb="9">
      <t>ケンバイキ</t>
    </rPh>
    <rPh sb="10" eb="11">
      <t>キュウ</t>
    </rPh>
    <rPh sb="11" eb="13">
      <t>ウンチン</t>
    </rPh>
    <rPh sb="14" eb="16">
      <t>キップ</t>
    </rPh>
    <rPh sb="17" eb="19">
      <t>ハツバイ</t>
    </rPh>
    <rPh sb="25" eb="26">
      <t>ケン</t>
    </rPh>
    <phoneticPr fontId="6"/>
  </si>
  <si>
    <t>プログラムが前日から更新されなかったのが原因。</t>
    <rPh sb="6" eb="8">
      <t>ゼンジツ</t>
    </rPh>
    <rPh sb="10" eb="12">
      <t>コウシン</t>
    </rPh>
    <rPh sb="20" eb="22">
      <t>ゲンイン</t>
    </rPh>
    <phoneticPr fontId="6"/>
  </si>
  <si>
    <t>・毎日新聞（2019.10.1）</t>
    <rPh sb="1" eb="3">
      <t>マイニチ</t>
    </rPh>
    <rPh sb="3" eb="5">
      <t>シンブン</t>
    </rPh>
    <phoneticPr fontId="6"/>
  </si>
  <si>
    <t>名古屋鉄道</t>
    <rPh sb="0" eb="3">
      <t>ナゴヤ</t>
    </rPh>
    <rPh sb="3" eb="5">
      <t>テツドウ</t>
    </rPh>
    <phoneticPr fontId="6"/>
  </si>
  <si>
    <t>8駅計10台の券売機に不具合が発生して販売中止の表示が出たため、問題があった券売機の使用を取りやめた。</t>
    <rPh sb="1" eb="2">
      <t>エキ</t>
    </rPh>
    <rPh sb="2" eb="3">
      <t>ケイ</t>
    </rPh>
    <rPh sb="5" eb="6">
      <t>ダイ</t>
    </rPh>
    <rPh sb="7" eb="10">
      <t>ケンバイキ</t>
    </rPh>
    <rPh sb="11" eb="14">
      <t>フグアイ</t>
    </rPh>
    <rPh sb="15" eb="17">
      <t>ハッセイ</t>
    </rPh>
    <rPh sb="19" eb="21">
      <t>ハンバイ</t>
    </rPh>
    <rPh sb="21" eb="23">
      <t>チュウシ</t>
    </rPh>
    <rPh sb="24" eb="26">
      <t>ヒョウジ</t>
    </rPh>
    <rPh sb="27" eb="28">
      <t>デ</t>
    </rPh>
    <rPh sb="32" eb="34">
      <t>モンダイ</t>
    </rPh>
    <rPh sb="38" eb="41">
      <t>ケンバイキ</t>
    </rPh>
    <rPh sb="42" eb="44">
      <t>シヨウ</t>
    </rPh>
    <rPh sb="45" eb="46">
      <t>ト</t>
    </rPh>
    <phoneticPr fontId="6"/>
  </si>
  <si>
    <t>消費税率引き上げ時のシステム改修が影響した可能性がある。
原因は調査中。</t>
    <rPh sb="0" eb="3">
      <t>ショウヒゼイ</t>
    </rPh>
    <rPh sb="3" eb="4">
      <t>リツ</t>
    </rPh>
    <rPh sb="4" eb="5">
      <t>ヒ</t>
    </rPh>
    <rPh sb="6" eb="7">
      <t>ア</t>
    </rPh>
    <rPh sb="8" eb="9">
      <t>ジ</t>
    </rPh>
    <rPh sb="14" eb="16">
      <t>カイシュウ</t>
    </rPh>
    <rPh sb="17" eb="19">
      <t>エイキョウ</t>
    </rPh>
    <rPh sb="21" eb="24">
      <t>カノウセイ</t>
    </rPh>
    <rPh sb="29" eb="31">
      <t>ゲンイン</t>
    </rPh>
    <rPh sb="32" eb="35">
      <t>チョウサチュウ</t>
    </rPh>
    <phoneticPr fontId="6"/>
  </si>
  <si>
    <t>・中日新聞（2019.10.1）</t>
    <rPh sb="1" eb="3">
      <t>チュウニチ</t>
    </rPh>
    <rPh sb="3" eb="5">
      <t>シンブン</t>
    </rPh>
    <phoneticPr fontId="6"/>
  </si>
  <si>
    <t>京成電鉄</t>
    <rPh sb="0" eb="2">
      <t>ケイセイ</t>
    </rPh>
    <rPh sb="2" eb="4">
      <t>デンテツ</t>
    </rPh>
    <phoneticPr fontId="6"/>
  </si>
  <si>
    <t>4駅の有人改札口にある窓口券売機の運賃の設定が8%のままであった。対象の4駅ではこの時間帯に窓口券売機を使う機会がなく、乗客への影響はなかった。</t>
    <rPh sb="1" eb="2">
      <t>エキ</t>
    </rPh>
    <rPh sb="3" eb="5">
      <t>ユウジン</t>
    </rPh>
    <rPh sb="5" eb="7">
      <t>カイサツ</t>
    </rPh>
    <rPh sb="7" eb="8">
      <t>グチ</t>
    </rPh>
    <rPh sb="11" eb="13">
      <t>マドグチ</t>
    </rPh>
    <rPh sb="13" eb="16">
      <t>ケンバイキ</t>
    </rPh>
    <rPh sb="17" eb="19">
      <t>ウンチン</t>
    </rPh>
    <rPh sb="20" eb="22">
      <t>セッテイ</t>
    </rPh>
    <rPh sb="33" eb="35">
      <t>タイショウ</t>
    </rPh>
    <rPh sb="37" eb="38">
      <t>エキ</t>
    </rPh>
    <rPh sb="42" eb="45">
      <t>ジカンタイ</t>
    </rPh>
    <rPh sb="46" eb="48">
      <t>マドグチ</t>
    </rPh>
    <rPh sb="48" eb="51">
      <t>ケンバイキ</t>
    </rPh>
    <rPh sb="52" eb="53">
      <t>ツカ</t>
    </rPh>
    <rPh sb="54" eb="56">
      <t>キカイ</t>
    </rPh>
    <rPh sb="60" eb="62">
      <t>ジョウキャク</t>
    </rPh>
    <rPh sb="64" eb="66">
      <t>エイキョウ</t>
    </rPh>
    <phoneticPr fontId="6"/>
  </si>
  <si>
    <t>スシロー</t>
    <phoneticPr fontId="6"/>
  </si>
  <si>
    <t>全国531店舗のうち197店舗で、一時消費税率を「0%」と計算する状態になっていた。</t>
    <rPh sb="0" eb="2">
      <t>ゼンコク</t>
    </rPh>
    <rPh sb="5" eb="7">
      <t>テンポ</t>
    </rPh>
    <rPh sb="13" eb="15">
      <t>テンポ</t>
    </rPh>
    <rPh sb="17" eb="19">
      <t>イチジ</t>
    </rPh>
    <rPh sb="19" eb="22">
      <t>ショウヒゼイ</t>
    </rPh>
    <rPh sb="22" eb="23">
      <t>リツ</t>
    </rPh>
    <rPh sb="29" eb="31">
      <t>ケイサン</t>
    </rPh>
    <rPh sb="33" eb="35">
      <t>ジョウタイ</t>
    </rPh>
    <phoneticPr fontId="6"/>
  </si>
  <si>
    <t>消費税率引き上げに伴いプログラムを切り替える際に不具合があり、特定条件に当てはまった店舗で発生した。
原因は調査中。</t>
    <rPh sb="0" eb="3">
      <t>ショウヒゼイ</t>
    </rPh>
    <rPh sb="3" eb="4">
      <t>リツ</t>
    </rPh>
    <rPh sb="4" eb="5">
      <t>ヒ</t>
    </rPh>
    <rPh sb="6" eb="7">
      <t>ア</t>
    </rPh>
    <rPh sb="9" eb="10">
      <t>トモナ</t>
    </rPh>
    <rPh sb="17" eb="18">
      <t>キ</t>
    </rPh>
    <rPh sb="19" eb="20">
      <t>カ</t>
    </rPh>
    <rPh sb="22" eb="23">
      <t>サイ</t>
    </rPh>
    <rPh sb="24" eb="27">
      <t>フグアイ</t>
    </rPh>
    <rPh sb="31" eb="33">
      <t>トクテイ</t>
    </rPh>
    <rPh sb="33" eb="35">
      <t>ジョウケン</t>
    </rPh>
    <rPh sb="36" eb="37">
      <t>ア</t>
    </rPh>
    <rPh sb="42" eb="44">
      <t>テンポ</t>
    </rPh>
    <rPh sb="45" eb="47">
      <t>ハッセイ</t>
    </rPh>
    <rPh sb="51" eb="53">
      <t>ゲンイン</t>
    </rPh>
    <rPh sb="54" eb="57">
      <t>チョウサチュウ</t>
    </rPh>
    <phoneticPr fontId="6"/>
  </si>
  <si>
    <t>・毎日新聞（2019.10.2）
・日経xTECH（2019.10.2）</t>
    <rPh sb="1" eb="3">
      <t>マイニチ</t>
    </rPh>
    <rPh sb="3" eb="5">
      <t>シンブン</t>
    </rPh>
    <rPh sb="18" eb="20">
      <t>ニッケイ</t>
    </rPh>
    <phoneticPr fontId="6"/>
  </si>
  <si>
    <t>ヤオヒコ</t>
    <phoneticPr fontId="6"/>
  </si>
  <si>
    <t>税率を正しく反映できないトラブルが発生し、全14店舗の開店を遅らせた。</t>
    <rPh sb="0" eb="2">
      <t>ゼイリツ</t>
    </rPh>
    <rPh sb="3" eb="4">
      <t>タダ</t>
    </rPh>
    <rPh sb="6" eb="8">
      <t>ハンエイ</t>
    </rPh>
    <rPh sb="17" eb="19">
      <t>ハッセイ</t>
    </rPh>
    <rPh sb="21" eb="22">
      <t>ゼン</t>
    </rPh>
    <rPh sb="24" eb="26">
      <t>テンポ</t>
    </rPh>
    <rPh sb="27" eb="29">
      <t>カイテン</t>
    </rPh>
    <rPh sb="30" eb="31">
      <t>オク</t>
    </rPh>
    <phoneticPr fontId="6"/>
  </si>
  <si>
    <t>本来は税率10%であるはずの商品が8%になってしまうなどの不具合が生じた。原因は調査中。
1週間ほど前から準備を進めてきたが、店舗で実際の商品を使ったテストをするのは初めてだった。</t>
    <rPh sb="0" eb="2">
      <t>ホンライ</t>
    </rPh>
    <rPh sb="3" eb="5">
      <t>ゼイリツ</t>
    </rPh>
    <rPh sb="14" eb="16">
      <t>ショウヒン</t>
    </rPh>
    <rPh sb="29" eb="32">
      <t>フグアイ</t>
    </rPh>
    <rPh sb="33" eb="34">
      <t>ショウ</t>
    </rPh>
    <rPh sb="37" eb="39">
      <t>ゲンイン</t>
    </rPh>
    <rPh sb="40" eb="43">
      <t>チョウサチュウ</t>
    </rPh>
    <rPh sb="46" eb="48">
      <t>シュウカン</t>
    </rPh>
    <rPh sb="50" eb="51">
      <t>マエ</t>
    </rPh>
    <rPh sb="53" eb="55">
      <t>ジュンビ</t>
    </rPh>
    <rPh sb="56" eb="57">
      <t>スス</t>
    </rPh>
    <rPh sb="63" eb="65">
      <t>テンポ</t>
    </rPh>
    <rPh sb="66" eb="68">
      <t>ジッサイ</t>
    </rPh>
    <rPh sb="69" eb="71">
      <t>ショウヒン</t>
    </rPh>
    <rPh sb="72" eb="73">
      <t>ツカ</t>
    </rPh>
    <rPh sb="83" eb="84">
      <t>ハジ</t>
    </rPh>
    <phoneticPr fontId="6"/>
  </si>
  <si>
    <t>ドトールコーヒー</t>
    <phoneticPr fontId="6"/>
  </si>
  <si>
    <t>一部の店舗でPOSレジがシステムエラーとなる現象が発生し、レジを停止した。</t>
    <rPh sb="0" eb="2">
      <t>イチブ</t>
    </rPh>
    <rPh sb="3" eb="5">
      <t>テンポ</t>
    </rPh>
    <rPh sb="22" eb="24">
      <t>ゲンショウ</t>
    </rPh>
    <rPh sb="25" eb="27">
      <t>ハッセイ</t>
    </rPh>
    <rPh sb="32" eb="34">
      <t>テイシ</t>
    </rPh>
    <phoneticPr fontId="6"/>
  </si>
  <si>
    <t>消費税率引き上げのためのシステム切替えがうまくいかなかった可能性がある。
原因は調査中。</t>
    <rPh sb="0" eb="3">
      <t>ショウヒゼイ</t>
    </rPh>
    <rPh sb="3" eb="4">
      <t>リツ</t>
    </rPh>
    <rPh sb="4" eb="5">
      <t>ヒ</t>
    </rPh>
    <rPh sb="6" eb="7">
      <t>ア</t>
    </rPh>
    <rPh sb="16" eb="18">
      <t>キリカ</t>
    </rPh>
    <rPh sb="29" eb="32">
      <t>カノウセイ</t>
    </rPh>
    <rPh sb="37" eb="39">
      <t>ゲンイン</t>
    </rPh>
    <rPh sb="40" eb="43">
      <t>チョウサチュウ</t>
    </rPh>
    <phoneticPr fontId="6"/>
  </si>
  <si>
    <t>佐賀玉屋</t>
    <rPh sb="0" eb="2">
      <t>サガ</t>
    </rPh>
    <rPh sb="2" eb="4">
      <t>タマヤ</t>
    </rPh>
    <phoneticPr fontId="6"/>
  </si>
  <si>
    <t>消費税率引き上げに伴って導入されたキャッシュレス決済のポイント還元制度への対応が間に合わず、ポイント還元が受けられないことになった。</t>
    <rPh sb="0" eb="2">
      <t>ショウヒ</t>
    </rPh>
    <rPh sb="2" eb="4">
      <t>ゼイリツ</t>
    </rPh>
    <rPh sb="4" eb="5">
      <t>ヒ</t>
    </rPh>
    <rPh sb="6" eb="7">
      <t>ア</t>
    </rPh>
    <rPh sb="9" eb="10">
      <t>トモナ</t>
    </rPh>
    <rPh sb="12" eb="14">
      <t>ドウニュウ</t>
    </rPh>
    <rPh sb="24" eb="26">
      <t>ケッサイ</t>
    </rPh>
    <rPh sb="31" eb="33">
      <t>カンゲン</t>
    </rPh>
    <rPh sb="33" eb="35">
      <t>セイド</t>
    </rPh>
    <rPh sb="37" eb="39">
      <t>タイオウ</t>
    </rPh>
    <rPh sb="40" eb="41">
      <t>マ</t>
    </rPh>
    <rPh sb="42" eb="43">
      <t>ア</t>
    </rPh>
    <rPh sb="50" eb="52">
      <t>カンゲン</t>
    </rPh>
    <rPh sb="53" eb="54">
      <t>ウ</t>
    </rPh>
    <phoneticPr fontId="6"/>
  </si>
  <si>
    <t>・京都新聞（2019.10.2）</t>
    <rPh sb="1" eb="3">
      <t>キョウト</t>
    </rPh>
    <rPh sb="3" eb="5">
      <t>シンブン</t>
    </rPh>
    <phoneticPr fontId="6"/>
  </si>
  <si>
    <t>ルミエール</t>
    <phoneticPr fontId="6"/>
  </si>
  <si>
    <t>13店舗で増税に伴うレジのシステムに不具合が生じ、開店時間に店を開けられなかった。</t>
    <rPh sb="2" eb="4">
      <t>テンポ</t>
    </rPh>
    <rPh sb="5" eb="7">
      <t>ゾウゼイ</t>
    </rPh>
    <rPh sb="8" eb="9">
      <t>トモナ</t>
    </rPh>
    <rPh sb="18" eb="21">
      <t>フグアイ</t>
    </rPh>
    <rPh sb="22" eb="23">
      <t>ショウ</t>
    </rPh>
    <rPh sb="25" eb="27">
      <t>カイテン</t>
    </rPh>
    <rPh sb="27" eb="29">
      <t>ジカン</t>
    </rPh>
    <rPh sb="30" eb="31">
      <t>ミセ</t>
    </rPh>
    <rPh sb="32" eb="33">
      <t>ア</t>
    </rPh>
    <phoneticPr fontId="6"/>
  </si>
  <si>
    <t>・西日本新聞（2019.10.2）</t>
    <rPh sb="1" eb="2">
      <t>ニシ</t>
    </rPh>
    <rPh sb="2" eb="4">
      <t>ニホン</t>
    </rPh>
    <rPh sb="4" eb="6">
      <t>シンブン</t>
    </rPh>
    <phoneticPr fontId="6"/>
  </si>
  <si>
    <t xml:space="preserve">
マルヤガーデンズ</t>
    <phoneticPr fontId="6"/>
  </si>
  <si>
    <t>食料品などを販売する階の集中レジに不具合が見つかり、12店舗で開店を遅らせた。</t>
    <rPh sb="0" eb="3">
      <t>ショクリョウヒン</t>
    </rPh>
    <rPh sb="6" eb="8">
      <t>ハンバイ</t>
    </rPh>
    <rPh sb="10" eb="11">
      <t>カイ</t>
    </rPh>
    <rPh sb="12" eb="14">
      <t>シュウチュウ</t>
    </rPh>
    <rPh sb="17" eb="20">
      <t>フグアイ</t>
    </rPh>
    <rPh sb="21" eb="22">
      <t>ミ</t>
    </rPh>
    <rPh sb="28" eb="30">
      <t>テンポ</t>
    </rPh>
    <rPh sb="31" eb="33">
      <t>カイテン</t>
    </rPh>
    <rPh sb="34" eb="35">
      <t>オク</t>
    </rPh>
    <phoneticPr fontId="6"/>
  </si>
  <si>
    <t>・南日本新聞（2019.10.2）</t>
    <rPh sb="1" eb="2">
      <t>ミナミ</t>
    </rPh>
    <rPh sb="2" eb="4">
      <t>ニホン</t>
    </rPh>
    <rPh sb="4" eb="6">
      <t>シンブン</t>
    </rPh>
    <phoneticPr fontId="6"/>
  </si>
  <si>
    <t>エーコープ鹿児島</t>
    <rPh sb="5" eb="8">
      <t>カゴシマ</t>
    </rPh>
    <phoneticPr fontId="6"/>
  </si>
  <si>
    <t>複数店舗のレジで、消費税率10%の商品を8%と表示する障害が発生した。</t>
    <rPh sb="0" eb="2">
      <t>フクスウ</t>
    </rPh>
    <rPh sb="2" eb="4">
      <t>テンポ</t>
    </rPh>
    <rPh sb="9" eb="12">
      <t>ショウヒゼイ</t>
    </rPh>
    <rPh sb="12" eb="13">
      <t>リツ</t>
    </rPh>
    <rPh sb="17" eb="19">
      <t>ショウヒン</t>
    </rPh>
    <rPh sb="23" eb="25">
      <t>ヒョウジ</t>
    </rPh>
    <rPh sb="27" eb="29">
      <t>ショウガイ</t>
    </rPh>
    <rPh sb="30" eb="32">
      <t>ハッセイ</t>
    </rPh>
    <phoneticPr fontId="6"/>
  </si>
  <si>
    <t xml:space="preserve">・南日本新聞（2019.10.2、2019.10.3）
</t>
    <rPh sb="1" eb="2">
      <t>ミナミ</t>
    </rPh>
    <rPh sb="2" eb="4">
      <t>ニホン</t>
    </rPh>
    <rPh sb="4" eb="6">
      <t>シンブン</t>
    </rPh>
    <phoneticPr fontId="6"/>
  </si>
  <si>
    <t xml:space="preserve">
サングループ</t>
    <phoneticPr fontId="6"/>
  </si>
  <si>
    <t>開店前</t>
    <rPh sb="0" eb="3">
      <t>カイテンマエ</t>
    </rPh>
    <phoneticPr fontId="6"/>
  </si>
  <si>
    <t>「サンシード食品館」「サンピア食品館」にてレジに障害が発生し、営業ができなくなった。</t>
    <rPh sb="6" eb="8">
      <t>ショクヒン</t>
    </rPh>
    <rPh sb="8" eb="9">
      <t>カン</t>
    </rPh>
    <rPh sb="15" eb="17">
      <t>ショクヒン</t>
    </rPh>
    <rPh sb="17" eb="18">
      <t>カン</t>
    </rPh>
    <rPh sb="24" eb="26">
      <t>ショウガイ</t>
    </rPh>
    <rPh sb="27" eb="29">
      <t>ハッセイ</t>
    </rPh>
    <rPh sb="31" eb="33">
      <t>エイギョウ</t>
    </rPh>
    <phoneticPr fontId="6"/>
  </si>
  <si>
    <t>・南日本新聞（2019.10.2、2019.10.3）</t>
    <rPh sb="1" eb="2">
      <t>ミナミ</t>
    </rPh>
    <rPh sb="2" eb="4">
      <t>ニホン</t>
    </rPh>
    <rPh sb="4" eb="6">
      <t>シンブン</t>
    </rPh>
    <phoneticPr fontId="6"/>
  </si>
  <si>
    <t xml:space="preserve">
タイヘイ</t>
    <phoneticPr fontId="6"/>
  </si>
  <si>
    <t>2店舗で、税率10%の商品の一部を8%とレシートに表示する不具合があった。</t>
    <rPh sb="1" eb="3">
      <t>テンポ</t>
    </rPh>
    <rPh sb="5" eb="7">
      <t>ゼイリツ</t>
    </rPh>
    <rPh sb="11" eb="13">
      <t>ショウヒン</t>
    </rPh>
    <rPh sb="14" eb="16">
      <t>イチブ</t>
    </rPh>
    <rPh sb="25" eb="27">
      <t>ヒョウジ</t>
    </rPh>
    <rPh sb="29" eb="32">
      <t>フグアイ</t>
    </rPh>
    <phoneticPr fontId="6"/>
  </si>
  <si>
    <t>・南日本新聞（2019.10.3）</t>
    <rPh sb="1" eb="2">
      <t>ミナミ</t>
    </rPh>
    <rPh sb="2" eb="4">
      <t>ニホン</t>
    </rPh>
    <rPh sb="4" eb="6">
      <t>シンブン</t>
    </rPh>
    <phoneticPr fontId="6"/>
  </si>
  <si>
    <t>島村楽器</t>
    <rPh sb="0" eb="2">
      <t>シマムラ</t>
    </rPh>
    <rPh sb="2" eb="4">
      <t>ガッキ</t>
    </rPh>
    <phoneticPr fontId="6"/>
  </si>
  <si>
    <t>開店後、一部店舗でレジが消費税率引き上げに対応できない不具合が発生。</t>
    <rPh sb="0" eb="2">
      <t>カイテン</t>
    </rPh>
    <rPh sb="2" eb="3">
      <t>ゴ</t>
    </rPh>
    <rPh sb="4" eb="6">
      <t>イチブ</t>
    </rPh>
    <rPh sb="6" eb="8">
      <t>テンポ</t>
    </rPh>
    <rPh sb="12" eb="15">
      <t>ショウヒゼイ</t>
    </rPh>
    <rPh sb="15" eb="16">
      <t>リツ</t>
    </rPh>
    <rPh sb="16" eb="17">
      <t>ヒ</t>
    </rPh>
    <rPh sb="18" eb="19">
      <t>ア</t>
    </rPh>
    <rPh sb="21" eb="23">
      <t>タイオウ</t>
    </rPh>
    <rPh sb="27" eb="30">
      <t>フグアイ</t>
    </rPh>
    <rPh sb="31" eb="33">
      <t>ハッセイ</t>
    </rPh>
    <phoneticPr fontId="6"/>
  </si>
  <si>
    <t>・日経xTECH（2019.10.2）</t>
    <rPh sb="1" eb="3">
      <t>ニッケイ</t>
    </rPh>
    <phoneticPr fontId="6"/>
  </si>
  <si>
    <t>Eストアー</t>
    <phoneticPr fontId="6"/>
  </si>
  <si>
    <t>顧客に提供するECサイトの消費税対応作業が、当初予定より3時間遅れになった。</t>
    <rPh sb="0" eb="2">
      <t>コキャク</t>
    </rPh>
    <rPh sb="3" eb="5">
      <t>テイキョウ</t>
    </rPh>
    <rPh sb="13" eb="16">
      <t>ショウヒゼイ</t>
    </rPh>
    <rPh sb="16" eb="18">
      <t>タイオウ</t>
    </rPh>
    <rPh sb="18" eb="20">
      <t>サギョウ</t>
    </rPh>
    <rPh sb="22" eb="24">
      <t>トウショ</t>
    </rPh>
    <rPh sb="24" eb="26">
      <t>ヨテイ</t>
    </rPh>
    <rPh sb="29" eb="31">
      <t>ジカン</t>
    </rPh>
    <rPh sb="31" eb="32">
      <t>オク</t>
    </rPh>
    <phoneticPr fontId="6"/>
  </si>
  <si>
    <t xml:space="preserve">
セイコーマート</t>
    <phoneticPr fontId="6"/>
  </si>
  <si>
    <t>交通系ICカードで商品代金を支払うと、残高が十分でも必ず「1円」残高不足と表示される不具合が発生した。80件ほどの会計で不具合があった。</t>
    <rPh sb="0" eb="2">
      <t>コウツウ</t>
    </rPh>
    <rPh sb="2" eb="3">
      <t>ケイ</t>
    </rPh>
    <rPh sb="9" eb="11">
      <t>ショウヒン</t>
    </rPh>
    <rPh sb="11" eb="13">
      <t>ダイキン</t>
    </rPh>
    <rPh sb="14" eb="16">
      <t>シハラ</t>
    </rPh>
    <rPh sb="19" eb="21">
      <t>ザンダカ</t>
    </rPh>
    <rPh sb="22" eb="24">
      <t>ジュウブン</t>
    </rPh>
    <rPh sb="26" eb="27">
      <t>カナラ</t>
    </rPh>
    <rPh sb="30" eb="31">
      <t>エン</t>
    </rPh>
    <rPh sb="32" eb="34">
      <t>ザンダカ</t>
    </rPh>
    <rPh sb="34" eb="36">
      <t>ブソク</t>
    </rPh>
    <rPh sb="37" eb="39">
      <t>ヒョウジ</t>
    </rPh>
    <rPh sb="42" eb="45">
      <t>フグアイ</t>
    </rPh>
    <rPh sb="46" eb="48">
      <t>ハッセイ</t>
    </rPh>
    <rPh sb="53" eb="54">
      <t>ケン</t>
    </rPh>
    <rPh sb="57" eb="59">
      <t>カイケイ</t>
    </rPh>
    <rPh sb="60" eb="63">
      <t>フグアイ</t>
    </rPh>
    <phoneticPr fontId="6"/>
  </si>
  <si>
    <t>政府のキャッシュレス・消費者還元事業に伴うシステム移行で起きた障害とみられる。</t>
    <rPh sb="0" eb="2">
      <t>セイフ</t>
    </rPh>
    <rPh sb="11" eb="14">
      <t>ショウヒシャ</t>
    </rPh>
    <rPh sb="14" eb="16">
      <t>カンゲン</t>
    </rPh>
    <rPh sb="16" eb="18">
      <t>ジギョウ</t>
    </rPh>
    <rPh sb="19" eb="20">
      <t>トモナ</t>
    </rPh>
    <rPh sb="25" eb="27">
      <t>イコウ</t>
    </rPh>
    <rPh sb="28" eb="29">
      <t>オ</t>
    </rPh>
    <rPh sb="31" eb="33">
      <t>ショウガイ</t>
    </rPh>
    <phoneticPr fontId="6"/>
  </si>
  <si>
    <t>・日経xTECH）2019.10.3）
・日経xTECH（2019.10.11）</t>
    <rPh sb="1" eb="3">
      <t>ニッケイ</t>
    </rPh>
    <rPh sb="21" eb="23">
      <t>ニッケイ</t>
    </rPh>
    <phoneticPr fontId="6"/>
  </si>
  <si>
    <t>佐伯市</t>
    <rPh sb="0" eb="2">
      <t>サエキ</t>
    </rPh>
    <rPh sb="2" eb="3">
      <t>シ</t>
    </rPh>
    <phoneticPr fontId="6"/>
  </si>
  <si>
    <t>増税前の9月の水道使用料に対し、税率10%を適用していた。約2万カ所に誤った10月分の検針票を配布した。</t>
    <rPh sb="0" eb="2">
      <t>ゾウゼイ</t>
    </rPh>
    <rPh sb="2" eb="3">
      <t>マエ</t>
    </rPh>
    <rPh sb="5" eb="6">
      <t>ガツ</t>
    </rPh>
    <rPh sb="7" eb="9">
      <t>スイドウ</t>
    </rPh>
    <rPh sb="9" eb="11">
      <t>シヨウ</t>
    </rPh>
    <rPh sb="11" eb="12">
      <t>リョウ</t>
    </rPh>
    <rPh sb="13" eb="14">
      <t>タイ</t>
    </rPh>
    <rPh sb="16" eb="18">
      <t>ゼイリツ</t>
    </rPh>
    <rPh sb="22" eb="24">
      <t>テキヨウ</t>
    </rPh>
    <rPh sb="29" eb="30">
      <t>ヤク</t>
    </rPh>
    <rPh sb="31" eb="32">
      <t>マン</t>
    </rPh>
    <rPh sb="33" eb="34">
      <t>ショ</t>
    </rPh>
    <rPh sb="35" eb="36">
      <t>アヤマ</t>
    </rPh>
    <rPh sb="40" eb="41">
      <t>ガツ</t>
    </rPh>
    <rPh sb="41" eb="42">
      <t>ブン</t>
    </rPh>
    <rPh sb="43" eb="46">
      <t>ケンシンヒョウ</t>
    </rPh>
    <rPh sb="47" eb="49">
      <t>ハイフ</t>
    </rPh>
    <phoneticPr fontId="6"/>
  </si>
  <si>
    <t>検針票の端末に入力したプログラムのミスが原因。</t>
    <rPh sb="0" eb="2">
      <t>ケンシン</t>
    </rPh>
    <rPh sb="2" eb="3">
      <t>ヒョウ</t>
    </rPh>
    <rPh sb="4" eb="6">
      <t>タンマツ</t>
    </rPh>
    <rPh sb="7" eb="9">
      <t>ニュウリョク</t>
    </rPh>
    <rPh sb="20" eb="22">
      <t>ゲンイン</t>
    </rPh>
    <phoneticPr fontId="6"/>
  </si>
  <si>
    <t>・大分合同新聞（2019.10.24）
※障害発生は、報道された日</t>
    <rPh sb="1" eb="3">
      <t>オオイタ</t>
    </rPh>
    <rPh sb="3" eb="5">
      <t>ゴウドウ</t>
    </rPh>
    <rPh sb="5" eb="7">
      <t>シンブン</t>
    </rPh>
    <phoneticPr fontId="6"/>
  </si>
  <si>
    <t>枚方市 電子入札システム</t>
    <rPh sb="0" eb="3">
      <t>ヒラカタシ</t>
    </rPh>
    <rPh sb="4" eb="6">
      <t>デンシ</t>
    </rPh>
    <rPh sb="6" eb="8">
      <t>ニュウサツ</t>
    </rPh>
    <phoneticPr fontId="6"/>
  </si>
  <si>
    <t>システムの不具合に伴い、入札締切日時等の変更が生じた。</t>
    <rPh sb="5" eb="8">
      <t>フグアイ</t>
    </rPh>
    <rPh sb="9" eb="10">
      <t>トモナ</t>
    </rPh>
    <rPh sb="12" eb="14">
      <t>ニュウサツ</t>
    </rPh>
    <rPh sb="14" eb="16">
      <t>シメキリ</t>
    </rPh>
    <rPh sb="16" eb="18">
      <t>ニチジ</t>
    </rPh>
    <rPh sb="18" eb="19">
      <t>トウ</t>
    </rPh>
    <rPh sb="20" eb="22">
      <t>ヘンコウ</t>
    </rPh>
    <rPh sb="23" eb="24">
      <t>ショウ</t>
    </rPh>
    <phoneticPr fontId="6"/>
  </si>
  <si>
    <t>電子入札システムに不具合が生じた。</t>
    <rPh sb="0" eb="2">
      <t>デンシ</t>
    </rPh>
    <rPh sb="2" eb="4">
      <t>ニュウサツ</t>
    </rPh>
    <rPh sb="9" eb="12">
      <t>フグアイ</t>
    </rPh>
    <rPh sb="13" eb="14">
      <t>ショウ</t>
    </rPh>
    <phoneticPr fontId="6"/>
  </si>
  <si>
    <t>・枚方市お知らせ（2019.7.8）</t>
    <rPh sb="1" eb="4">
      <t>ヒラカタシ</t>
    </rPh>
    <rPh sb="5" eb="6">
      <t>シ</t>
    </rPh>
    <phoneticPr fontId="6"/>
  </si>
  <si>
    <t>横手市　選挙人名簿照合システム</t>
    <rPh sb="0" eb="3">
      <t>ヨコテシ</t>
    </rPh>
    <rPh sb="4" eb="6">
      <t>センキョ</t>
    </rPh>
    <rPh sb="6" eb="7">
      <t>ニン</t>
    </rPh>
    <rPh sb="7" eb="9">
      <t>メイボ</t>
    </rPh>
    <rPh sb="9" eb="11">
      <t>ショウゴウ</t>
    </rPh>
    <phoneticPr fontId="6"/>
  </si>
  <si>
    <t>一部の参院選期日前投票所にて受付業務ができず、訪れた40人のうち半数が受付せずその場から離れた。</t>
    <rPh sb="0" eb="2">
      <t>イチブ</t>
    </rPh>
    <rPh sb="3" eb="6">
      <t>サンインセン</t>
    </rPh>
    <rPh sb="6" eb="8">
      <t>キジツ</t>
    </rPh>
    <rPh sb="8" eb="9">
      <t>マエ</t>
    </rPh>
    <rPh sb="9" eb="11">
      <t>トウヒョウ</t>
    </rPh>
    <rPh sb="11" eb="12">
      <t>ジョ</t>
    </rPh>
    <rPh sb="14" eb="16">
      <t>ウケツケ</t>
    </rPh>
    <rPh sb="16" eb="18">
      <t>ギョウム</t>
    </rPh>
    <rPh sb="23" eb="24">
      <t>オトズ</t>
    </rPh>
    <rPh sb="28" eb="29">
      <t>ニン</t>
    </rPh>
    <rPh sb="32" eb="34">
      <t>ハンスウ</t>
    </rPh>
    <rPh sb="35" eb="37">
      <t>ウケツケ</t>
    </rPh>
    <rPh sb="41" eb="42">
      <t>バ</t>
    </rPh>
    <rPh sb="44" eb="45">
      <t>ハナ</t>
    </rPh>
    <phoneticPr fontId="6"/>
  </si>
  <si>
    <t>同システムのノートパソコン2台がフリーズした。他の期日前投票所は問題がなかった。</t>
    <rPh sb="0" eb="1">
      <t>ドウ</t>
    </rPh>
    <rPh sb="14" eb="15">
      <t>ダイ</t>
    </rPh>
    <rPh sb="23" eb="24">
      <t>タ</t>
    </rPh>
    <rPh sb="25" eb="27">
      <t>キジツ</t>
    </rPh>
    <rPh sb="27" eb="28">
      <t>マエ</t>
    </rPh>
    <rPh sb="28" eb="30">
      <t>トウヒョウ</t>
    </rPh>
    <rPh sb="30" eb="31">
      <t>ジョ</t>
    </rPh>
    <rPh sb="32" eb="34">
      <t>モンダイ</t>
    </rPh>
    <phoneticPr fontId="6"/>
  </si>
  <si>
    <t>・秋田魁新報（2019.7.15）</t>
    <rPh sb="1" eb="3">
      <t>アキタ</t>
    </rPh>
    <rPh sb="3" eb="4">
      <t>サキガケ</t>
    </rPh>
    <rPh sb="4" eb="6">
      <t>シンポウ</t>
    </rPh>
    <phoneticPr fontId="6"/>
  </si>
  <si>
    <t>壱岐市</t>
    <rPh sb="0" eb="3">
      <t>イキシ</t>
    </rPh>
    <phoneticPr fontId="6"/>
  </si>
  <si>
    <t>市内全4カ所の期日前投票所にて、24人が投票できなかった。</t>
    <rPh sb="0" eb="2">
      <t>シナイ</t>
    </rPh>
    <rPh sb="2" eb="3">
      <t>ゼン</t>
    </rPh>
    <rPh sb="5" eb="6">
      <t>ショ</t>
    </rPh>
    <rPh sb="7" eb="9">
      <t>キジツ</t>
    </rPh>
    <rPh sb="9" eb="10">
      <t>マエ</t>
    </rPh>
    <rPh sb="10" eb="12">
      <t>トウヒョウ</t>
    </rPh>
    <rPh sb="12" eb="13">
      <t>ジョ</t>
    </rPh>
    <rPh sb="18" eb="19">
      <t>ニン</t>
    </rPh>
    <rPh sb="20" eb="22">
      <t>トウヒョウ</t>
    </rPh>
    <phoneticPr fontId="6"/>
  </si>
  <si>
    <t>有権者の本人確認などを行うシステムが使えなくなった。原因を調査中。</t>
    <rPh sb="0" eb="3">
      <t>ユウケンシャ</t>
    </rPh>
    <rPh sb="4" eb="6">
      <t>ホンニン</t>
    </rPh>
    <rPh sb="6" eb="8">
      <t>カクニン</t>
    </rPh>
    <rPh sb="11" eb="12">
      <t>オコナ</t>
    </rPh>
    <rPh sb="18" eb="19">
      <t>ツカ</t>
    </rPh>
    <rPh sb="26" eb="28">
      <t>ゲンイン</t>
    </rPh>
    <rPh sb="29" eb="32">
      <t>チョウサチュウ</t>
    </rPh>
    <phoneticPr fontId="6"/>
  </si>
  <si>
    <t>・西部読売新聞（2019.7.18）
・長崎新聞（2019.7.18）</t>
    <rPh sb="1" eb="3">
      <t>セイブ</t>
    </rPh>
    <rPh sb="3" eb="5">
      <t>ヨミウリ</t>
    </rPh>
    <rPh sb="5" eb="7">
      <t>シンブン</t>
    </rPh>
    <rPh sb="20" eb="22">
      <t>ナガサキ</t>
    </rPh>
    <rPh sb="22" eb="24">
      <t>シンブン</t>
    </rPh>
    <phoneticPr fontId="6"/>
  </si>
  <si>
    <t>大雨により水位が急上昇する時間帯に、ホームページで公開している祓川の水位情報が、一時閲覧できなくなった。この時間帯に浸水危険水位となる「レベル3」を超え、床上・床下浸水が合わせて4件あった。</t>
    <rPh sb="0" eb="2">
      <t>オオアメ</t>
    </rPh>
    <rPh sb="5" eb="7">
      <t>スイイ</t>
    </rPh>
    <rPh sb="8" eb="11">
      <t>キュウジョウショウ</t>
    </rPh>
    <rPh sb="13" eb="15">
      <t>ジカン</t>
    </rPh>
    <rPh sb="15" eb="16">
      <t>タイ</t>
    </rPh>
    <rPh sb="25" eb="27">
      <t>コウカイ</t>
    </rPh>
    <rPh sb="31" eb="32">
      <t>ハラ</t>
    </rPh>
    <rPh sb="32" eb="33">
      <t>カワ</t>
    </rPh>
    <rPh sb="34" eb="36">
      <t>スイイ</t>
    </rPh>
    <rPh sb="36" eb="38">
      <t>ジョウホウ</t>
    </rPh>
    <rPh sb="40" eb="42">
      <t>イチジ</t>
    </rPh>
    <rPh sb="42" eb="44">
      <t>エツラン</t>
    </rPh>
    <rPh sb="54" eb="57">
      <t>ジカンタイ</t>
    </rPh>
    <rPh sb="58" eb="60">
      <t>シンスイ</t>
    </rPh>
    <rPh sb="60" eb="62">
      <t>キケン</t>
    </rPh>
    <rPh sb="62" eb="64">
      <t>スイイ</t>
    </rPh>
    <rPh sb="74" eb="75">
      <t>コ</t>
    </rPh>
    <rPh sb="77" eb="79">
      <t>ユカウエ</t>
    </rPh>
    <rPh sb="80" eb="82">
      <t>ユカシタ</t>
    </rPh>
    <rPh sb="82" eb="84">
      <t>シンスイ</t>
    </rPh>
    <rPh sb="85" eb="86">
      <t>ア</t>
    </rPh>
    <rPh sb="90" eb="91">
      <t>ケン</t>
    </rPh>
    <phoneticPr fontId="6"/>
  </si>
  <si>
    <t>アクセス集中が原因とみられる。</t>
    <rPh sb="4" eb="6">
      <t>シュウチュウ</t>
    </rPh>
    <rPh sb="7" eb="9">
      <t>ゲンイン</t>
    </rPh>
    <phoneticPr fontId="6"/>
  </si>
  <si>
    <t>・福島民報（2019.7.26）</t>
    <rPh sb="1" eb="3">
      <t>フクシマ</t>
    </rPh>
    <rPh sb="3" eb="5">
      <t>ミンポウ</t>
    </rPh>
    <phoneticPr fontId="6"/>
  </si>
  <si>
    <t>埼玉県</t>
    <rPh sb="0" eb="3">
      <t>サイタマケン</t>
    </rPh>
    <phoneticPr fontId="6"/>
  </si>
  <si>
    <t>市町村が発令する避難勧告や指示、避難所の開設情報を自動送信する防災情報メールや、連動する県のホームページ、スマートフォン向けアプリ、ツイッターに情報が送信されなかった。メールで発信するまでに、狭山市で最大9時間半の遅れが出るなどした。</t>
    <rPh sb="0" eb="3">
      <t>シチョウソン</t>
    </rPh>
    <rPh sb="4" eb="6">
      <t>ハツレイ</t>
    </rPh>
    <rPh sb="8" eb="10">
      <t>ヒナン</t>
    </rPh>
    <rPh sb="10" eb="12">
      <t>カンコク</t>
    </rPh>
    <rPh sb="13" eb="15">
      <t>シジ</t>
    </rPh>
    <rPh sb="16" eb="19">
      <t>ヒナンジョ</t>
    </rPh>
    <rPh sb="20" eb="22">
      <t>カイセツ</t>
    </rPh>
    <rPh sb="22" eb="24">
      <t>ジョウホウ</t>
    </rPh>
    <rPh sb="25" eb="27">
      <t>ジドウ</t>
    </rPh>
    <rPh sb="27" eb="29">
      <t>ソウシン</t>
    </rPh>
    <rPh sb="31" eb="33">
      <t>ボウサイ</t>
    </rPh>
    <rPh sb="33" eb="35">
      <t>ジョウホウ</t>
    </rPh>
    <rPh sb="40" eb="42">
      <t>レンドウ</t>
    </rPh>
    <rPh sb="44" eb="45">
      <t>ケン</t>
    </rPh>
    <rPh sb="60" eb="61">
      <t>ム</t>
    </rPh>
    <rPh sb="72" eb="74">
      <t>ジョウホウ</t>
    </rPh>
    <rPh sb="75" eb="77">
      <t>ソウシン</t>
    </rPh>
    <rPh sb="88" eb="90">
      <t>ハッシン</t>
    </rPh>
    <rPh sb="96" eb="98">
      <t>サヤマ</t>
    </rPh>
    <rPh sb="98" eb="99">
      <t>シ</t>
    </rPh>
    <rPh sb="100" eb="102">
      <t>サイダイ</t>
    </rPh>
    <rPh sb="103" eb="105">
      <t>ジカン</t>
    </rPh>
    <rPh sb="105" eb="106">
      <t>ハン</t>
    </rPh>
    <rPh sb="107" eb="108">
      <t>オク</t>
    </rPh>
    <rPh sb="110" eb="111">
      <t>デ</t>
    </rPh>
    <phoneticPr fontId="6"/>
  </si>
  <si>
    <t>防災情報メールのサーバーに不具合が生じた。サーバーの設定ミスが原因。
8日夜に発覚後、手入力等で対応した。</t>
    <rPh sb="0" eb="2">
      <t>ボウサイ</t>
    </rPh>
    <rPh sb="2" eb="4">
      <t>ジョウホウ</t>
    </rPh>
    <rPh sb="13" eb="16">
      <t>フグアイ</t>
    </rPh>
    <rPh sb="17" eb="18">
      <t>ショウ</t>
    </rPh>
    <rPh sb="26" eb="28">
      <t>セッテイ</t>
    </rPh>
    <rPh sb="31" eb="33">
      <t>ゲンイン</t>
    </rPh>
    <rPh sb="36" eb="37">
      <t>ヒ</t>
    </rPh>
    <rPh sb="37" eb="38">
      <t>ヨル</t>
    </rPh>
    <rPh sb="39" eb="41">
      <t>ハッカク</t>
    </rPh>
    <rPh sb="41" eb="42">
      <t>ゴ</t>
    </rPh>
    <rPh sb="43" eb="44">
      <t>テ</t>
    </rPh>
    <rPh sb="44" eb="46">
      <t>ニュウリョク</t>
    </rPh>
    <rPh sb="46" eb="47">
      <t>トウ</t>
    </rPh>
    <rPh sb="48" eb="50">
      <t>タイオウ</t>
    </rPh>
    <phoneticPr fontId="6"/>
  </si>
  <si>
    <t>・東京新聞（2019.9.10）</t>
    <rPh sb="1" eb="3">
      <t>トウキョウ</t>
    </rPh>
    <rPh sb="3" eb="5">
      <t>シンブン</t>
    </rPh>
    <phoneticPr fontId="6"/>
  </si>
  <si>
    <t>茨城県警</t>
    <rPh sb="0" eb="2">
      <t>イバラキ</t>
    </rPh>
    <rPh sb="2" eb="4">
      <t>ケンケイ</t>
    </rPh>
    <phoneticPr fontId="6"/>
  </si>
  <si>
    <t>県内の5署で運転免許の更新業務ができなくなり、計119人に影響が出た。</t>
    <rPh sb="0" eb="2">
      <t>ケンナイ</t>
    </rPh>
    <rPh sb="4" eb="5">
      <t>ショ</t>
    </rPh>
    <rPh sb="6" eb="8">
      <t>ウンテン</t>
    </rPh>
    <rPh sb="8" eb="10">
      <t>メンキョ</t>
    </rPh>
    <rPh sb="11" eb="13">
      <t>コウシン</t>
    </rPh>
    <rPh sb="13" eb="15">
      <t>ギョウム</t>
    </rPh>
    <rPh sb="23" eb="24">
      <t>ケイ</t>
    </rPh>
    <rPh sb="27" eb="28">
      <t>ニン</t>
    </rPh>
    <rPh sb="29" eb="31">
      <t>エイキョウ</t>
    </rPh>
    <rPh sb="32" eb="33">
      <t>デ</t>
    </rPh>
    <phoneticPr fontId="6"/>
  </si>
  <si>
    <t>本部と5署を結ぶ情報管理ネットワークシステムで障害が発生した。通信事業者の回線が一部不具合を起こしたことが原因。</t>
    <rPh sb="0" eb="2">
      <t>ホンブ</t>
    </rPh>
    <rPh sb="4" eb="5">
      <t>ショ</t>
    </rPh>
    <rPh sb="6" eb="7">
      <t>ムス</t>
    </rPh>
    <rPh sb="8" eb="10">
      <t>ジョウホウ</t>
    </rPh>
    <rPh sb="10" eb="12">
      <t>カンリ</t>
    </rPh>
    <rPh sb="23" eb="25">
      <t>ショウガイ</t>
    </rPh>
    <rPh sb="26" eb="28">
      <t>ハッセイ</t>
    </rPh>
    <rPh sb="31" eb="33">
      <t>ツウシン</t>
    </rPh>
    <rPh sb="33" eb="36">
      <t>ジギョウシャ</t>
    </rPh>
    <rPh sb="37" eb="39">
      <t>カイセン</t>
    </rPh>
    <rPh sb="40" eb="42">
      <t>イチブ</t>
    </rPh>
    <rPh sb="42" eb="45">
      <t>フグアイ</t>
    </rPh>
    <rPh sb="46" eb="47">
      <t>オ</t>
    </rPh>
    <rPh sb="53" eb="55">
      <t>ゲンイン</t>
    </rPh>
    <phoneticPr fontId="6"/>
  </si>
  <si>
    <t>・茨城新聞クロスアイ（2019.9.11）
・東京新聞（2019.9.12）</t>
    <rPh sb="1" eb="3">
      <t>イバラキ</t>
    </rPh>
    <rPh sb="3" eb="5">
      <t>シンブン</t>
    </rPh>
    <rPh sb="23" eb="25">
      <t>トウキョウ</t>
    </rPh>
    <rPh sb="25" eb="27">
      <t>シンブン</t>
    </rPh>
    <phoneticPr fontId="6"/>
  </si>
  <si>
    <t>川西市</t>
    <rPh sb="0" eb="3">
      <t>カワニシシ</t>
    </rPh>
    <phoneticPr fontId="6"/>
  </si>
  <si>
    <t>戸籍謄本などの証明書を発行できず、約100人に影響した。</t>
    <rPh sb="0" eb="2">
      <t>コセキ</t>
    </rPh>
    <rPh sb="2" eb="4">
      <t>トウホン</t>
    </rPh>
    <rPh sb="7" eb="10">
      <t>ショウメイショ</t>
    </rPh>
    <rPh sb="11" eb="13">
      <t>ハッコウ</t>
    </rPh>
    <rPh sb="17" eb="18">
      <t>ヤク</t>
    </rPh>
    <rPh sb="21" eb="22">
      <t>ニン</t>
    </rPh>
    <rPh sb="23" eb="25">
      <t>エイキョウ</t>
    </rPh>
    <phoneticPr fontId="6"/>
  </si>
  <si>
    <t>戸籍管理のサーバーに障害が発生した。</t>
    <rPh sb="0" eb="2">
      <t>コセキ</t>
    </rPh>
    <rPh sb="2" eb="4">
      <t>カンリ</t>
    </rPh>
    <rPh sb="10" eb="12">
      <t>ショウガイ</t>
    </rPh>
    <rPh sb="13" eb="15">
      <t>ハッセイ</t>
    </rPh>
    <phoneticPr fontId="6"/>
  </si>
  <si>
    <t>・神戸新聞（2019.9.13）</t>
    <rPh sb="1" eb="3">
      <t>コウベ</t>
    </rPh>
    <rPh sb="3" eb="5">
      <t>シンブン</t>
    </rPh>
    <phoneticPr fontId="6"/>
  </si>
  <si>
    <t>石川県警</t>
    <rPh sb="0" eb="2">
      <t>イシカワ</t>
    </rPh>
    <rPh sb="2" eb="4">
      <t>ケンケイ</t>
    </rPh>
    <phoneticPr fontId="6"/>
  </si>
  <si>
    <t>県運転試験センターにて、免許更新者など43人に免許証を即日交付できなかった。</t>
    <rPh sb="0" eb="1">
      <t>ケン</t>
    </rPh>
    <rPh sb="1" eb="3">
      <t>ウンテン</t>
    </rPh>
    <rPh sb="3" eb="5">
      <t>シケン</t>
    </rPh>
    <rPh sb="12" eb="14">
      <t>メンキョ</t>
    </rPh>
    <rPh sb="14" eb="17">
      <t>コウシンシャ</t>
    </rPh>
    <rPh sb="21" eb="22">
      <t>ニン</t>
    </rPh>
    <rPh sb="23" eb="26">
      <t>メンキョショウ</t>
    </rPh>
    <rPh sb="27" eb="29">
      <t>ソクジツ</t>
    </rPh>
    <rPh sb="29" eb="31">
      <t>コウフ</t>
    </rPh>
    <phoneticPr fontId="6"/>
  </si>
  <si>
    <t>運転試験センターと警察庁間でやりとりする通信システムが使用できなくなった。原因は調査中。</t>
    <rPh sb="0" eb="2">
      <t>ウンテン</t>
    </rPh>
    <rPh sb="2" eb="4">
      <t>シケン</t>
    </rPh>
    <rPh sb="9" eb="12">
      <t>ケイサツチョウ</t>
    </rPh>
    <rPh sb="12" eb="13">
      <t>カン</t>
    </rPh>
    <rPh sb="20" eb="22">
      <t>ツウシン</t>
    </rPh>
    <rPh sb="27" eb="29">
      <t>シヨウ</t>
    </rPh>
    <rPh sb="37" eb="39">
      <t>ゲンイン</t>
    </rPh>
    <rPh sb="40" eb="43">
      <t>チョウサチュウ</t>
    </rPh>
    <phoneticPr fontId="6"/>
  </si>
  <si>
    <t>・下野新聞（2019.9.21）</t>
    <rPh sb="1" eb="3">
      <t>シモツケ</t>
    </rPh>
    <rPh sb="3" eb="5">
      <t>シンブン</t>
    </rPh>
    <phoneticPr fontId="6"/>
  </si>
  <si>
    <t>大阪市
情報通信ネットワーク</t>
    <rPh sb="0" eb="3">
      <t>オオサカシ</t>
    </rPh>
    <rPh sb="4" eb="6">
      <t>ジョウホウ</t>
    </rPh>
    <rPh sb="6" eb="8">
      <t>ツウシン</t>
    </rPh>
    <phoneticPr fontId="6"/>
  </si>
  <si>
    <t>天王寺サービスカウンターで住民票の写し等の発行ができなくなった。</t>
    <rPh sb="0" eb="3">
      <t>テンノウジ</t>
    </rPh>
    <rPh sb="13" eb="15">
      <t>ジュウミン</t>
    </rPh>
    <rPh sb="15" eb="16">
      <t>ヒョウ</t>
    </rPh>
    <rPh sb="17" eb="18">
      <t>ウツ</t>
    </rPh>
    <rPh sb="19" eb="20">
      <t>トウ</t>
    </rPh>
    <rPh sb="21" eb="23">
      <t>ハッコウ</t>
    </rPh>
    <phoneticPr fontId="6"/>
  </si>
  <si>
    <t>天王寺サービスカウンターの端末と中央情報処理センターとの間の通信ができなくなった。同日に実施した保守作業の影響。</t>
    <rPh sb="0" eb="3">
      <t>テンノウジ</t>
    </rPh>
    <rPh sb="13" eb="15">
      <t>タンマツ</t>
    </rPh>
    <rPh sb="16" eb="18">
      <t>チュウオウ</t>
    </rPh>
    <rPh sb="18" eb="20">
      <t>ジョウホウ</t>
    </rPh>
    <rPh sb="20" eb="22">
      <t>ショリ</t>
    </rPh>
    <rPh sb="28" eb="29">
      <t>カン</t>
    </rPh>
    <rPh sb="30" eb="32">
      <t>ツウシン</t>
    </rPh>
    <rPh sb="41" eb="43">
      <t>ドウジツ</t>
    </rPh>
    <rPh sb="44" eb="46">
      <t>ジッシ</t>
    </rPh>
    <rPh sb="48" eb="50">
      <t>ホシュ</t>
    </rPh>
    <rPh sb="50" eb="52">
      <t>サギョウ</t>
    </rPh>
    <rPh sb="53" eb="55">
      <t>エイキョウ</t>
    </rPh>
    <phoneticPr fontId="6"/>
  </si>
  <si>
    <t>・大阪市お知らせ（2019.9.21、2019.9.25）</t>
    <rPh sb="1" eb="4">
      <t>オオサカシ</t>
    </rPh>
    <rPh sb="5" eb="6">
      <t>シ</t>
    </rPh>
    <phoneticPr fontId="6"/>
  </si>
  <si>
    <t>長野市</t>
    <rPh sb="0" eb="3">
      <t>ナガノシ</t>
    </rPh>
    <phoneticPr fontId="6"/>
  </si>
  <si>
    <t>2016年5月から2019年2月にかけ、障害者や高齢者らに医療費の自己負担額を補助する福祉医療費給付金について、計182人の支給に誤りがあった。</t>
    <rPh sb="4" eb="5">
      <t>ネン</t>
    </rPh>
    <rPh sb="6" eb="7">
      <t>ガツ</t>
    </rPh>
    <rPh sb="13" eb="14">
      <t>ネン</t>
    </rPh>
    <rPh sb="15" eb="16">
      <t>ガツ</t>
    </rPh>
    <rPh sb="20" eb="23">
      <t>ショウガイシャ</t>
    </rPh>
    <rPh sb="24" eb="27">
      <t>コウレイシャ</t>
    </rPh>
    <rPh sb="29" eb="32">
      <t>イリョウヒ</t>
    </rPh>
    <rPh sb="33" eb="35">
      <t>ジコ</t>
    </rPh>
    <rPh sb="35" eb="37">
      <t>フタン</t>
    </rPh>
    <rPh sb="37" eb="38">
      <t>ガク</t>
    </rPh>
    <rPh sb="39" eb="41">
      <t>ホジョ</t>
    </rPh>
    <rPh sb="43" eb="45">
      <t>フクシ</t>
    </rPh>
    <rPh sb="45" eb="47">
      <t>イリョウ</t>
    </rPh>
    <rPh sb="47" eb="48">
      <t>ヒ</t>
    </rPh>
    <rPh sb="48" eb="51">
      <t>キュウフキン</t>
    </rPh>
    <rPh sb="56" eb="57">
      <t>ケイ</t>
    </rPh>
    <rPh sb="60" eb="61">
      <t>ニン</t>
    </rPh>
    <rPh sb="62" eb="64">
      <t>シキュウ</t>
    </rPh>
    <rPh sb="65" eb="66">
      <t>アヤマ</t>
    </rPh>
    <phoneticPr fontId="6"/>
  </si>
  <si>
    <t>自己負担限度額を算定するシステムのプログラムにおいて、70歳以上の障害者らの通院などの回数の数え方が間違っていた。2月下旬に発覚したが、調査に時間がかかり発表まで7カ月かかった。</t>
    <rPh sb="0" eb="2">
      <t>ジコ</t>
    </rPh>
    <rPh sb="2" eb="4">
      <t>フタン</t>
    </rPh>
    <rPh sb="4" eb="6">
      <t>ゲンド</t>
    </rPh>
    <rPh sb="6" eb="7">
      <t>ガク</t>
    </rPh>
    <rPh sb="8" eb="10">
      <t>サンテイ</t>
    </rPh>
    <rPh sb="29" eb="30">
      <t>サイ</t>
    </rPh>
    <rPh sb="30" eb="32">
      <t>イジョウ</t>
    </rPh>
    <rPh sb="33" eb="36">
      <t>ショウガイシャ</t>
    </rPh>
    <rPh sb="38" eb="40">
      <t>ツウイン</t>
    </rPh>
    <rPh sb="43" eb="45">
      <t>カイスウ</t>
    </rPh>
    <rPh sb="46" eb="47">
      <t>カゾ</t>
    </rPh>
    <rPh sb="48" eb="49">
      <t>カタ</t>
    </rPh>
    <rPh sb="50" eb="52">
      <t>マチガ</t>
    </rPh>
    <rPh sb="58" eb="59">
      <t>ガツ</t>
    </rPh>
    <rPh sb="59" eb="61">
      <t>ゲジュン</t>
    </rPh>
    <rPh sb="62" eb="64">
      <t>ハッカク</t>
    </rPh>
    <rPh sb="68" eb="70">
      <t>チョウサ</t>
    </rPh>
    <rPh sb="71" eb="73">
      <t>ジカン</t>
    </rPh>
    <rPh sb="77" eb="79">
      <t>ハッピョウ</t>
    </rPh>
    <rPh sb="83" eb="84">
      <t>ゲツ</t>
    </rPh>
    <phoneticPr fontId="6"/>
  </si>
  <si>
    <t>・信濃毎日新聞（2019.9.25）
※障害発生は、報道された日</t>
    <rPh sb="1" eb="3">
      <t>シナノ</t>
    </rPh>
    <rPh sb="3" eb="5">
      <t>マイニチ</t>
    </rPh>
    <rPh sb="5" eb="7">
      <t>シンブン</t>
    </rPh>
    <phoneticPr fontId="6"/>
  </si>
  <si>
    <t>神戸市　住民基本台帳ネットワークシステム</t>
    <rPh sb="0" eb="3">
      <t>コウベシ</t>
    </rPh>
    <rPh sb="4" eb="6">
      <t>ジュウミン</t>
    </rPh>
    <rPh sb="6" eb="8">
      <t>キホン</t>
    </rPh>
    <rPh sb="8" eb="10">
      <t>ダイチョウ</t>
    </rPh>
    <phoneticPr fontId="6"/>
  </si>
  <si>
    <t>外国人登録や出生等、約100人の新規のマイナンバー附番等の業務ができなくなった。</t>
    <rPh sb="16" eb="18">
      <t>シンキ</t>
    </rPh>
    <rPh sb="25" eb="27">
      <t>フバン</t>
    </rPh>
    <rPh sb="27" eb="28">
      <t>トウ</t>
    </rPh>
    <rPh sb="29" eb="31">
      <t>ギョウム</t>
    </rPh>
    <phoneticPr fontId="6"/>
  </si>
  <si>
    <t>9月21日に実施した本市のサーバ機器更新の際に、既存のシステムとの接続がうまくいっていなかった。</t>
    <rPh sb="1" eb="2">
      <t>ガツ</t>
    </rPh>
    <rPh sb="4" eb="5">
      <t>ニチ</t>
    </rPh>
    <rPh sb="6" eb="8">
      <t>ジッシ</t>
    </rPh>
    <rPh sb="10" eb="12">
      <t>ホンシ</t>
    </rPh>
    <rPh sb="16" eb="18">
      <t>キキ</t>
    </rPh>
    <rPh sb="18" eb="20">
      <t>コウシン</t>
    </rPh>
    <rPh sb="21" eb="22">
      <t>サイ</t>
    </rPh>
    <rPh sb="24" eb="26">
      <t>キソン</t>
    </rPh>
    <rPh sb="33" eb="35">
      <t>セツゾク</t>
    </rPh>
    <phoneticPr fontId="6"/>
  </si>
  <si>
    <t>・神戸市お知らせ（2019.9.25）</t>
    <rPh sb="1" eb="4">
      <t>コウベシ</t>
    </rPh>
    <rPh sb="5" eb="6">
      <t>シ</t>
    </rPh>
    <phoneticPr fontId="6"/>
  </si>
  <si>
    <t>横浜市</t>
    <rPh sb="0" eb="3">
      <t>ヨコハマシ</t>
    </rPh>
    <phoneticPr fontId="6"/>
  </si>
  <si>
    <t>子育て世帯に発送したプレミアム商品券に子供の名前を誤印字し、89,444件に発送した。うち898件は世帯主の前の住所や、世帯主と同姓同名の第三者に誤送付した。</t>
    <rPh sb="0" eb="2">
      <t>コソダ</t>
    </rPh>
    <rPh sb="3" eb="5">
      <t>セタイ</t>
    </rPh>
    <rPh sb="6" eb="8">
      <t>ハッソウ</t>
    </rPh>
    <rPh sb="15" eb="18">
      <t>ショウヒンケン</t>
    </rPh>
    <rPh sb="19" eb="21">
      <t>コドモ</t>
    </rPh>
    <rPh sb="22" eb="24">
      <t>ナマエ</t>
    </rPh>
    <rPh sb="25" eb="26">
      <t>ゴ</t>
    </rPh>
    <rPh sb="26" eb="28">
      <t>インジ</t>
    </rPh>
    <rPh sb="36" eb="37">
      <t>ケン</t>
    </rPh>
    <rPh sb="38" eb="40">
      <t>ハッソウ</t>
    </rPh>
    <rPh sb="48" eb="49">
      <t>ケン</t>
    </rPh>
    <rPh sb="50" eb="53">
      <t>セタイヌシ</t>
    </rPh>
    <rPh sb="54" eb="55">
      <t>マエ</t>
    </rPh>
    <rPh sb="56" eb="58">
      <t>ジュウショ</t>
    </rPh>
    <rPh sb="60" eb="63">
      <t>セタイヌシ</t>
    </rPh>
    <rPh sb="64" eb="66">
      <t>ドウセイ</t>
    </rPh>
    <rPh sb="66" eb="68">
      <t>ドウメイ</t>
    </rPh>
    <rPh sb="69" eb="70">
      <t>ダイ</t>
    </rPh>
    <rPh sb="70" eb="72">
      <t>サンシャ</t>
    </rPh>
    <rPh sb="73" eb="74">
      <t>ゴ</t>
    </rPh>
    <rPh sb="74" eb="76">
      <t>ソウフ</t>
    </rPh>
    <phoneticPr fontId="6"/>
  </si>
  <si>
    <t>誤印字は委託先業者のプログラムミス、同姓同名の第三者は市職員の確認不足が原因。前住所は調査中。</t>
    <rPh sb="0" eb="1">
      <t>ゴ</t>
    </rPh>
    <rPh sb="1" eb="3">
      <t>インジ</t>
    </rPh>
    <rPh sb="4" eb="7">
      <t>イタクサキ</t>
    </rPh>
    <rPh sb="7" eb="9">
      <t>ギョウシャ</t>
    </rPh>
    <rPh sb="18" eb="20">
      <t>ドウセイ</t>
    </rPh>
    <rPh sb="20" eb="22">
      <t>ドウメイ</t>
    </rPh>
    <rPh sb="23" eb="24">
      <t>ダイ</t>
    </rPh>
    <rPh sb="24" eb="26">
      <t>サンシャ</t>
    </rPh>
    <rPh sb="27" eb="28">
      <t>シ</t>
    </rPh>
    <rPh sb="28" eb="30">
      <t>ショクイン</t>
    </rPh>
    <rPh sb="31" eb="33">
      <t>カクニン</t>
    </rPh>
    <rPh sb="33" eb="35">
      <t>ブソク</t>
    </rPh>
    <rPh sb="36" eb="38">
      <t>ゲンイン</t>
    </rPh>
    <rPh sb="39" eb="42">
      <t>ゼンジュウショ</t>
    </rPh>
    <rPh sb="43" eb="46">
      <t>チョウサチュウ</t>
    </rPh>
    <phoneticPr fontId="6"/>
  </si>
  <si>
    <t>・神奈川新聞カナロコ（2019.9.27）</t>
    <rPh sb="1" eb="4">
      <t>カナガワ</t>
    </rPh>
    <rPh sb="4" eb="6">
      <t>シンブン</t>
    </rPh>
    <phoneticPr fontId="6"/>
  </si>
  <si>
    <t>みちのく銀行</t>
    <rPh sb="4" eb="6">
      <t>ギンコウ</t>
    </rPh>
    <phoneticPr fontId="6"/>
  </si>
  <si>
    <t>ホームページへのアクセスや、ホームページを経由した法人・個人のインターネットバンキングの取引ができなくなった。</t>
    <rPh sb="21" eb="23">
      <t>ケイユ</t>
    </rPh>
    <rPh sb="25" eb="27">
      <t>ホウジン</t>
    </rPh>
    <rPh sb="28" eb="30">
      <t>コジン</t>
    </rPh>
    <rPh sb="44" eb="46">
      <t>トリヒキ</t>
    </rPh>
    <phoneticPr fontId="6"/>
  </si>
  <si>
    <t>サイトを運用する機器の故障が原因。機械の部品を交換して復旧した。</t>
    <rPh sb="4" eb="6">
      <t>ウンヨウ</t>
    </rPh>
    <rPh sb="8" eb="10">
      <t>キキ</t>
    </rPh>
    <rPh sb="11" eb="13">
      <t>コショウ</t>
    </rPh>
    <rPh sb="14" eb="16">
      <t>ゲンイン</t>
    </rPh>
    <rPh sb="17" eb="19">
      <t>キカイ</t>
    </rPh>
    <rPh sb="20" eb="22">
      <t>ブヒン</t>
    </rPh>
    <rPh sb="23" eb="25">
      <t>コウカン</t>
    </rPh>
    <rPh sb="27" eb="29">
      <t>フッキュウ</t>
    </rPh>
    <phoneticPr fontId="6"/>
  </si>
  <si>
    <t>・東奥日報（2019.10.10）
・朝日新聞（2019.10.11）</t>
    <rPh sb="1" eb="3">
      <t>トウオウ</t>
    </rPh>
    <rPh sb="3" eb="5">
      <t>ニッポウ</t>
    </rPh>
    <rPh sb="19" eb="21">
      <t>アサヒ</t>
    </rPh>
    <rPh sb="21" eb="23">
      <t>シンブン</t>
    </rPh>
    <phoneticPr fontId="6"/>
  </si>
  <si>
    <t>北都銀行
法人向けインターネットバンキング</t>
    <rPh sb="0" eb="2">
      <t>ホクト</t>
    </rPh>
    <rPh sb="2" eb="4">
      <t>ギンコウ</t>
    </rPh>
    <rPh sb="5" eb="7">
      <t>ホウジン</t>
    </rPh>
    <rPh sb="7" eb="8">
      <t>ム</t>
    </rPh>
    <phoneticPr fontId="6"/>
  </si>
  <si>
    <t>法人向けインターネットバンキングサービスにログインできない事象が発生した。</t>
    <rPh sb="0" eb="2">
      <t>ホウジン</t>
    </rPh>
    <rPh sb="2" eb="3">
      <t>ム</t>
    </rPh>
    <rPh sb="29" eb="31">
      <t>ジショウ</t>
    </rPh>
    <rPh sb="32" eb="34">
      <t>ハッセイ</t>
    </rPh>
    <phoneticPr fontId="6"/>
  </si>
  <si>
    <t>・北都銀行お知らせ（2019.10.15）</t>
    <rPh sb="1" eb="3">
      <t>ホクト</t>
    </rPh>
    <rPh sb="3" eb="5">
      <t>ギンコウ</t>
    </rPh>
    <rPh sb="6" eb="7">
      <t>シ</t>
    </rPh>
    <phoneticPr fontId="6"/>
  </si>
  <si>
    <t>岡山県
津山市など</t>
    <rPh sb="0" eb="3">
      <t>オカヤマケン</t>
    </rPh>
    <rPh sb="4" eb="7">
      <t>ツヤマシ</t>
    </rPh>
    <phoneticPr fontId="6"/>
  </si>
  <si>
    <t>岡山県内4市町にて、年金生活者支援給付金の請求書送付にミスがあった。誤りがあったのは津山市728人、玉野市388人、吉備中央町64人、早島町58人。</t>
    <rPh sb="0" eb="3">
      <t>オカヤマケン</t>
    </rPh>
    <rPh sb="3" eb="4">
      <t>ナイ</t>
    </rPh>
    <rPh sb="5" eb="6">
      <t>シ</t>
    </rPh>
    <rPh sb="6" eb="7">
      <t>チョウ</t>
    </rPh>
    <rPh sb="10" eb="12">
      <t>ネンキン</t>
    </rPh>
    <rPh sb="12" eb="15">
      <t>セイカツシャ</t>
    </rPh>
    <rPh sb="15" eb="17">
      <t>シエン</t>
    </rPh>
    <rPh sb="17" eb="20">
      <t>キュウフキン</t>
    </rPh>
    <rPh sb="21" eb="24">
      <t>セイキュウショ</t>
    </rPh>
    <rPh sb="24" eb="26">
      <t>ソウフ</t>
    </rPh>
    <rPh sb="34" eb="35">
      <t>アヤマ</t>
    </rPh>
    <rPh sb="42" eb="45">
      <t>ツヤマシ</t>
    </rPh>
    <rPh sb="48" eb="49">
      <t>ニン</t>
    </rPh>
    <rPh sb="50" eb="53">
      <t>タマノシ</t>
    </rPh>
    <rPh sb="56" eb="57">
      <t>ニン</t>
    </rPh>
    <rPh sb="58" eb="60">
      <t>キビ</t>
    </rPh>
    <rPh sb="60" eb="63">
      <t>チュウオウチョウ</t>
    </rPh>
    <rPh sb="65" eb="66">
      <t>ニン</t>
    </rPh>
    <rPh sb="67" eb="69">
      <t>ハヤシマ</t>
    </rPh>
    <rPh sb="69" eb="70">
      <t>チョウ</t>
    </rPh>
    <rPh sb="72" eb="73">
      <t>ニン</t>
    </rPh>
    <phoneticPr fontId="6"/>
  </si>
  <si>
    <t>委託業者が支給判定の基になる世帯や所得状況のデータを作成する際にプログラム設定を誤った。</t>
    <rPh sb="0" eb="2">
      <t>イタク</t>
    </rPh>
    <rPh sb="2" eb="4">
      <t>ギョウシャ</t>
    </rPh>
    <rPh sb="5" eb="7">
      <t>シキュウ</t>
    </rPh>
    <rPh sb="7" eb="9">
      <t>ハンテイ</t>
    </rPh>
    <rPh sb="10" eb="11">
      <t>モト</t>
    </rPh>
    <rPh sb="14" eb="16">
      <t>セタイ</t>
    </rPh>
    <rPh sb="17" eb="19">
      <t>ショトク</t>
    </rPh>
    <rPh sb="19" eb="21">
      <t>ジョウキョウ</t>
    </rPh>
    <rPh sb="26" eb="28">
      <t>サクセイ</t>
    </rPh>
    <rPh sb="30" eb="31">
      <t>サイ</t>
    </rPh>
    <rPh sb="37" eb="39">
      <t>セッテイ</t>
    </rPh>
    <rPh sb="40" eb="41">
      <t>アヤマ</t>
    </rPh>
    <phoneticPr fontId="6"/>
  </si>
  <si>
    <t>・山陽新聞デジタル（2019.10.18）
※障害発生は、報道された日</t>
    <rPh sb="1" eb="3">
      <t>サンヨウ</t>
    </rPh>
    <rPh sb="3" eb="5">
      <t>シンブン</t>
    </rPh>
    <phoneticPr fontId="6"/>
  </si>
  <si>
    <t>札幌市の住民基本台帳ネットワークシステムに不具合が発生し、マイナンバーカードの交付や記載事項の更新などができなくなった。また市が単独で運用する戸籍システムにも不具合が発生した。</t>
    <rPh sb="0" eb="3">
      <t>サッポロシ</t>
    </rPh>
    <rPh sb="4" eb="6">
      <t>ジュウミン</t>
    </rPh>
    <rPh sb="6" eb="8">
      <t>キホン</t>
    </rPh>
    <rPh sb="8" eb="10">
      <t>ダイチョウ</t>
    </rPh>
    <rPh sb="21" eb="24">
      <t>フグアイ</t>
    </rPh>
    <rPh sb="25" eb="27">
      <t>ハッセイ</t>
    </rPh>
    <rPh sb="39" eb="41">
      <t>コウフ</t>
    </rPh>
    <rPh sb="42" eb="44">
      <t>キサイ</t>
    </rPh>
    <rPh sb="44" eb="46">
      <t>ジコウ</t>
    </rPh>
    <rPh sb="47" eb="49">
      <t>コウシン</t>
    </rPh>
    <rPh sb="62" eb="63">
      <t>シ</t>
    </rPh>
    <rPh sb="64" eb="66">
      <t>タンドク</t>
    </rPh>
    <rPh sb="67" eb="69">
      <t>ウンヨウ</t>
    </rPh>
    <rPh sb="71" eb="73">
      <t>コセキ</t>
    </rPh>
    <rPh sb="79" eb="82">
      <t>フグアイ</t>
    </rPh>
    <rPh sb="83" eb="85">
      <t>ハッセイ</t>
    </rPh>
    <phoneticPr fontId="6"/>
  </si>
  <si>
    <t>・北海道新聞（2019.10.28、2019.10.29）</t>
    <rPh sb="1" eb="4">
      <t>ホッカイドウ</t>
    </rPh>
    <rPh sb="4" eb="6">
      <t>シンブン</t>
    </rPh>
    <phoneticPr fontId="6"/>
  </si>
  <si>
    <t>東奥信用金庫</t>
    <rPh sb="0" eb="2">
      <t>トウオウ</t>
    </rPh>
    <rPh sb="2" eb="4">
      <t>シンヨウ</t>
    </rPh>
    <rPh sb="4" eb="6">
      <t>キンコ</t>
    </rPh>
    <phoneticPr fontId="6"/>
  </si>
  <si>
    <t>県内の本店、支店21店舗などで、インターネットバンキング取引を除くオンライン取引（ATMを含む）が利用できなくなった。</t>
    <rPh sb="0" eb="2">
      <t>ケンナイ</t>
    </rPh>
    <rPh sb="3" eb="5">
      <t>ホンテン</t>
    </rPh>
    <rPh sb="6" eb="8">
      <t>シテン</t>
    </rPh>
    <rPh sb="10" eb="12">
      <t>テンポ</t>
    </rPh>
    <rPh sb="28" eb="30">
      <t>トリヒキ</t>
    </rPh>
    <rPh sb="31" eb="32">
      <t>ノゾ</t>
    </rPh>
    <rPh sb="38" eb="40">
      <t>トリヒキ</t>
    </rPh>
    <rPh sb="45" eb="46">
      <t>フク</t>
    </rPh>
    <rPh sb="49" eb="51">
      <t>リヨウ</t>
    </rPh>
    <phoneticPr fontId="6"/>
  </si>
  <si>
    <t>システム工事中のオンライン回線誤切断が原因。</t>
    <rPh sb="4" eb="7">
      <t>コウジチュウ</t>
    </rPh>
    <rPh sb="13" eb="15">
      <t>カイセン</t>
    </rPh>
    <rPh sb="15" eb="16">
      <t>ゴ</t>
    </rPh>
    <rPh sb="16" eb="18">
      <t>セツダン</t>
    </rPh>
    <rPh sb="19" eb="21">
      <t>ゲンイン</t>
    </rPh>
    <phoneticPr fontId="6"/>
  </si>
  <si>
    <t>・東奥日報（2019.10.31）</t>
    <rPh sb="1" eb="3">
      <t>トウオウ</t>
    </rPh>
    <rPh sb="3" eb="5">
      <t>ニッポウ</t>
    </rPh>
    <phoneticPr fontId="6"/>
  </si>
  <si>
    <t>相模原市</t>
    <rPh sb="0" eb="4">
      <t>サガミハラシ</t>
    </rPh>
    <phoneticPr fontId="6"/>
  </si>
  <si>
    <t>住民基本台帳ネットワークと住民記録システム間の連携が行えず、マイナンバーカードの住所変更やマイナンバーカードを利用した転入届等の処理ができなくなったため、合計25人に影響が出た。。</t>
    <rPh sb="0" eb="2">
      <t>ジュウミン</t>
    </rPh>
    <rPh sb="2" eb="4">
      <t>キホン</t>
    </rPh>
    <rPh sb="4" eb="6">
      <t>ダイチョウ</t>
    </rPh>
    <rPh sb="13" eb="15">
      <t>ジュウミン</t>
    </rPh>
    <rPh sb="15" eb="17">
      <t>キロク</t>
    </rPh>
    <rPh sb="21" eb="22">
      <t>カン</t>
    </rPh>
    <rPh sb="23" eb="25">
      <t>レンケイ</t>
    </rPh>
    <rPh sb="26" eb="27">
      <t>オコナ</t>
    </rPh>
    <rPh sb="40" eb="42">
      <t>ジュウショ</t>
    </rPh>
    <rPh sb="42" eb="44">
      <t>ヘンコウ</t>
    </rPh>
    <rPh sb="55" eb="57">
      <t>リヨウ</t>
    </rPh>
    <rPh sb="59" eb="62">
      <t>テンニュウトドケ</t>
    </rPh>
    <rPh sb="62" eb="63">
      <t>トウ</t>
    </rPh>
    <rPh sb="64" eb="66">
      <t>ショリ</t>
    </rPh>
    <rPh sb="77" eb="79">
      <t>ゴウケイ</t>
    </rPh>
    <rPh sb="81" eb="82">
      <t>ニン</t>
    </rPh>
    <rPh sb="83" eb="85">
      <t>エイキョウ</t>
    </rPh>
    <rPh sb="86" eb="87">
      <t>デ</t>
    </rPh>
    <phoneticPr fontId="6"/>
  </si>
  <si>
    <t>受託事業者がシステム作業を行った際に、必要な設定を行わなかったのが原因。</t>
    <rPh sb="0" eb="2">
      <t>ジュタク</t>
    </rPh>
    <rPh sb="2" eb="4">
      <t>ジギョウ</t>
    </rPh>
    <rPh sb="4" eb="5">
      <t>シャ</t>
    </rPh>
    <rPh sb="10" eb="12">
      <t>サギョウ</t>
    </rPh>
    <rPh sb="13" eb="14">
      <t>オコナ</t>
    </rPh>
    <rPh sb="16" eb="17">
      <t>サイ</t>
    </rPh>
    <rPh sb="19" eb="21">
      <t>ヒツヨウ</t>
    </rPh>
    <rPh sb="22" eb="24">
      <t>セッテイ</t>
    </rPh>
    <rPh sb="25" eb="26">
      <t>オコナ</t>
    </rPh>
    <rPh sb="33" eb="35">
      <t>ゲンイン</t>
    </rPh>
    <phoneticPr fontId="6"/>
  </si>
  <si>
    <t>・相模原市お知らせ（2019.11.5）</t>
    <rPh sb="1" eb="5">
      <t>サガミハラシ</t>
    </rPh>
    <rPh sb="6" eb="7">
      <t>シ</t>
    </rPh>
    <phoneticPr fontId="6"/>
  </si>
  <si>
    <t>臼杵市</t>
    <rPh sb="0" eb="2">
      <t>ウスキ</t>
    </rPh>
    <rPh sb="2" eb="3">
      <t>シ</t>
    </rPh>
    <phoneticPr fontId="6"/>
  </si>
  <si>
    <t>2010年から18年まで16世帯に総額526万8,045円を多く支払っていた。</t>
    <rPh sb="4" eb="5">
      <t>ネン</t>
    </rPh>
    <rPh sb="9" eb="10">
      <t>ネン</t>
    </rPh>
    <rPh sb="14" eb="16">
      <t>セタイ</t>
    </rPh>
    <rPh sb="17" eb="19">
      <t>ソウガク</t>
    </rPh>
    <rPh sb="22" eb="23">
      <t>マン</t>
    </rPh>
    <rPh sb="28" eb="29">
      <t>エン</t>
    </rPh>
    <rPh sb="30" eb="31">
      <t>オオ</t>
    </rPh>
    <rPh sb="32" eb="34">
      <t>シハラ</t>
    </rPh>
    <phoneticPr fontId="6"/>
  </si>
  <si>
    <t>委託先の業者が税制改正に伴う変更を電算システム連携プログラムに反映させていなかったのが原因。</t>
    <rPh sb="0" eb="3">
      <t>イタクサキ</t>
    </rPh>
    <rPh sb="4" eb="6">
      <t>ギョウシャ</t>
    </rPh>
    <rPh sb="7" eb="9">
      <t>ゼイセイ</t>
    </rPh>
    <rPh sb="9" eb="11">
      <t>カイセイ</t>
    </rPh>
    <rPh sb="12" eb="13">
      <t>トモナ</t>
    </rPh>
    <rPh sb="14" eb="16">
      <t>ヘンコウ</t>
    </rPh>
    <rPh sb="17" eb="19">
      <t>デンサン</t>
    </rPh>
    <rPh sb="23" eb="25">
      <t>レンケイ</t>
    </rPh>
    <rPh sb="31" eb="33">
      <t>ハンエイ</t>
    </rPh>
    <rPh sb="43" eb="45">
      <t>ゲンイン</t>
    </rPh>
    <phoneticPr fontId="6"/>
  </si>
  <si>
    <t>・毎日新聞（2019.11.27）
※障害発生は、報道された日</t>
    <rPh sb="1" eb="3">
      <t>マイニチ</t>
    </rPh>
    <phoneticPr fontId="6"/>
  </si>
  <si>
    <t>佐賀県</t>
    <rPh sb="0" eb="3">
      <t>サガケン</t>
    </rPh>
    <phoneticPr fontId="6"/>
  </si>
  <si>
    <t>2人の児童扶養手当の支給額に算定の誤りがあり、このうち支給を終えていた一人には本来の支給額より1万3,740円少ない額を支払っていた。</t>
    <rPh sb="1" eb="2">
      <t>ニン</t>
    </rPh>
    <rPh sb="3" eb="5">
      <t>ジドウ</t>
    </rPh>
    <rPh sb="5" eb="7">
      <t>フヨウ</t>
    </rPh>
    <rPh sb="7" eb="9">
      <t>テアテ</t>
    </rPh>
    <rPh sb="10" eb="12">
      <t>シキュウ</t>
    </rPh>
    <rPh sb="12" eb="13">
      <t>ガク</t>
    </rPh>
    <rPh sb="14" eb="16">
      <t>サンテイ</t>
    </rPh>
    <rPh sb="17" eb="18">
      <t>アヤマ</t>
    </rPh>
    <rPh sb="27" eb="29">
      <t>シキュウ</t>
    </rPh>
    <rPh sb="30" eb="31">
      <t>オ</t>
    </rPh>
    <rPh sb="35" eb="37">
      <t>ヒトリ</t>
    </rPh>
    <rPh sb="39" eb="41">
      <t>ホンライ</t>
    </rPh>
    <rPh sb="42" eb="45">
      <t>シキュウガク</t>
    </rPh>
    <rPh sb="48" eb="49">
      <t>マン</t>
    </rPh>
    <rPh sb="54" eb="55">
      <t>エン</t>
    </rPh>
    <rPh sb="55" eb="56">
      <t>スク</t>
    </rPh>
    <rPh sb="58" eb="59">
      <t>ガク</t>
    </rPh>
    <rPh sb="60" eb="62">
      <t>シハラ</t>
    </rPh>
    <phoneticPr fontId="6"/>
  </si>
  <si>
    <t>9月の法改正に向けてシステムを改修した際に、プログラム設定ミスがあった。</t>
    <rPh sb="1" eb="2">
      <t>ガツ</t>
    </rPh>
    <rPh sb="3" eb="6">
      <t>ホウカイセイ</t>
    </rPh>
    <rPh sb="7" eb="8">
      <t>ム</t>
    </rPh>
    <rPh sb="15" eb="17">
      <t>カイシュウ</t>
    </rPh>
    <rPh sb="19" eb="20">
      <t>サイ</t>
    </rPh>
    <rPh sb="27" eb="29">
      <t>セッテイ</t>
    </rPh>
    <phoneticPr fontId="6"/>
  </si>
  <si>
    <t>・佐賀新聞LiVE（2019.12.14）
・毎日新聞（2019.12.15）
※障害発生は、報道された日</t>
    <rPh sb="1" eb="3">
      <t>サガ</t>
    </rPh>
    <rPh sb="3" eb="5">
      <t>シンブン</t>
    </rPh>
    <rPh sb="23" eb="25">
      <t>マイニチ</t>
    </rPh>
    <rPh sb="25" eb="27">
      <t>シンブン</t>
    </rPh>
    <phoneticPr fontId="6"/>
  </si>
  <si>
    <t>国民健康保険税の還付が必要ない50世帯に対して計242万円余りを誤って還付する手続きをした。</t>
    <rPh sb="0" eb="2">
      <t>コクミン</t>
    </rPh>
    <rPh sb="2" eb="4">
      <t>ケンコウ</t>
    </rPh>
    <rPh sb="4" eb="6">
      <t>ホケン</t>
    </rPh>
    <rPh sb="6" eb="7">
      <t>ゼイ</t>
    </rPh>
    <rPh sb="8" eb="10">
      <t>カンプ</t>
    </rPh>
    <rPh sb="11" eb="13">
      <t>ヒツヨウ</t>
    </rPh>
    <rPh sb="17" eb="19">
      <t>セタイ</t>
    </rPh>
    <rPh sb="20" eb="21">
      <t>タイ</t>
    </rPh>
    <rPh sb="23" eb="24">
      <t>ケイ</t>
    </rPh>
    <rPh sb="27" eb="29">
      <t>マンエン</t>
    </rPh>
    <rPh sb="29" eb="30">
      <t>アマ</t>
    </rPh>
    <rPh sb="32" eb="33">
      <t>アヤマ</t>
    </rPh>
    <rPh sb="35" eb="37">
      <t>カンプ</t>
    </rPh>
    <rPh sb="39" eb="41">
      <t>テツヅ</t>
    </rPh>
    <phoneticPr fontId="6"/>
  </si>
  <si>
    <t>業務を委託する会社による賦課システムの設定ミスが原因。</t>
    <rPh sb="0" eb="2">
      <t>ギョウム</t>
    </rPh>
    <rPh sb="3" eb="5">
      <t>イタク</t>
    </rPh>
    <rPh sb="7" eb="9">
      <t>カイシャ</t>
    </rPh>
    <rPh sb="12" eb="14">
      <t>フカ</t>
    </rPh>
    <rPh sb="19" eb="21">
      <t>セッテイ</t>
    </rPh>
    <rPh sb="24" eb="26">
      <t>ゲンイン</t>
    </rPh>
    <phoneticPr fontId="6"/>
  </si>
  <si>
    <t>・毎日新聞（2019.12.17）
※障害発生は、報道された日</t>
    <phoneticPr fontId="6"/>
  </si>
  <si>
    <t>山梨県警
運転免許証管理システム</t>
    <rPh sb="0" eb="2">
      <t>ヤマナシ</t>
    </rPh>
    <rPh sb="2" eb="4">
      <t>ケンケイ</t>
    </rPh>
    <rPh sb="5" eb="7">
      <t>ウンテン</t>
    </rPh>
    <rPh sb="7" eb="10">
      <t>メンキョショウ</t>
    </rPh>
    <rPh sb="10" eb="12">
      <t>カンリ</t>
    </rPh>
    <phoneticPr fontId="6"/>
  </si>
  <si>
    <t>システム障害で顔写真の撮影などができず、免許更新で訪れた46人に交付できなかった。</t>
    <rPh sb="4" eb="6">
      <t>ショウガイ</t>
    </rPh>
    <rPh sb="7" eb="8">
      <t>カオ</t>
    </rPh>
    <rPh sb="8" eb="10">
      <t>シャシン</t>
    </rPh>
    <rPh sb="11" eb="13">
      <t>サツエイ</t>
    </rPh>
    <rPh sb="20" eb="22">
      <t>メンキョ</t>
    </rPh>
    <rPh sb="22" eb="24">
      <t>コウシン</t>
    </rPh>
    <rPh sb="25" eb="26">
      <t>オトズ</t>
    </rPh>
    <rPh sb="30" eb="31">
      <t>ニン</t>
    </rPh>
    <rPh sb="32" eb="34">
      <t>コウフ</t>
    </rPh>
    <phoneticPr fontId="6"/>
  </si>
  <si>
    <t>原因は調査中。</t>
    <rPh sb="0" eb="2">
      <t>ゲンイン</t>
    </rPh>
    <rPh sb="3" eb="6">
      <t>チョウサチュウ</t>
    </rPh>
    <phoneticPr fontId="10"/>
  </si>
  <si>
    <t>・山梨日日新聞（2019.12.19）</t>
    <rPh sb="1" eb="3">
      <t>ヤマナシ</t>
    </rPh>
    <rPh sb="3" eb="5">
      <t>ニチニチ</t>
    </rPh>
    <rPh sb="5" eb="7">
      <t>シンブン</t>
    </rPh>
    <phoneticPr fontId="6"/>
  </si>
  <si>
    <t>さいたま市</t>
    <rPh sb="4" eb="5">
      <t>シ</t>
    </rPh>
    <phoneticPr fontId="6"/>
  </si>
  <si>
    <t>台風19号が県内を直撃した際、水位の低い時点の画像が表示されたままとなっており、避難指示などに関する判断の遅れにつながった可能性も指摘されている。</t>
    <rPh sb="0" eb="2">
      <t>タイフウ</t>
    </rPh>
    <rPh sb="4" eb="5">
      <t>ゴウ</t>
    </rPh>
    <rPh sb="6" eb="8">
      <t>ケンナイ</t>
    </rPh>
    <rPh sb="9" eb="11">
      <t>チョクゲキ</t>
    </rPh>
    <rPh sb="13" eb="14">
      <t>サイ</t>
    </rPh>
    <rPh sb="15" eb="17">
      <t>スイイ</t>
    </rPh>
    <rPh sb="18" eb="19">
      <t>ヒク</t>
    </rPh>
    <rPh sb="20" eb="22">
      <t>ジテン</t>
    </rPh>
    <rPh sb="23" eb="25">
      <t>ガゾウ</t>
    </rPh>
    <rPh sb="26" eb="28">
      <t>ヒョウジ</t>
    </rPh>
    <rPh sb="40" eb="42">
      <t>ヒナン</t>
    </rPh>
    <rPh sb="42" eb="44">
      <t>シジ</t>
    </rPh>
    <rPh sb="47" eb="48">
      <t>カン</t>
    </rPh>
    <rPh sb="50" eb="52">
      <t>ハンダン</t>
    </rPh>
    <rPh sb="53" eb="54">
      <t>オク</t>
    </rPh>
    <rPh sb="61" eb="64">
      <t>カノウセイ</t>
    </rPh>
    <rPh sb="65" eb="67">
      <t>シテキ</t>
    </rPh>
    <phoneticPr fontId="6"/>
  </si>
  <si>
    <t>台風直撃前後に県のホームページにアクセスが集中してサーバーがダウンし、市の水位情報システムの画像が更新されず過去の画像が表示され続けた。</t>
    <rPh sb="0" eb="2">
      <t>タイフウ</t>
    </rPh>
    <rPh sb="2" eb="4">
      <t>チョクゲキ</t>
    </rPh>
    <rPh sb="4" eb="6">
      <t>ゼンゴ</t>
    </rPh>
    <rPh sb="7" eb="8">
      <t>ケン</t>
    </rPh>
    <rPh sb="21" eb="23">
      <t>シュウチュウ</t>
    </rPh>
    <rPh sb="35" eb="36">
      <t>シ</t>
    </rPh>
    <rPh sb="37" eb="39">
      <t>スイイ</t>
    </rPh>
    <rPh sb="39" eb="41">
      <t>ジョウホウ</t>
    </rPh>
    <rPh sb="46" eb="48">
      <t>ガゾウ</t>
    </rPh>
    <rPh sb="49" eb="51">
      <t>コウシン</t>
    </rPh>
    <rPh sb="54" eb="56">
      <t>カコ</t>
    </rPh>
    <rPh sb="57" eb="59">
      <t>ガゾウ</t>
    </rPh>
    <rPh sb="60" eb="62">
      <t>ヒョウジ</t>
    </rPh>
    <rPh sb="64" eb="65">
      <t>ツヅ</t>
    </rPh>
    <phoneticPr fontId="6"/>
  </si>
  <si>
    <t>・産経新聞電子版（2019.12.19）
※障害発生は、報道された日</t>
    <rPh sb="1" eb="3">
      <t>サンケイ</t>
    </rPh>
    <rPh sb="3" eb="5">
      <t>シンブン</t>
    </rPh>
    <rPh sb="5" eb="7">
      <t>デンシ</t>
    </rPh>
    <rPh sb="7" eb="8">
      <t>バン</t>
    </rPh>
    <phoneticPr fontId="6"/>
  </si>
  <si>
    <t>四国銀行</t>
    <rPh sb="0" eb="2">
      <t>シコク</t>
    </rPh>
    <rPh sb="2" eb="4">
      <t>ギンコウ</t>
    </rPh>
    <phoneticPr fontId="6"/>
  </si>
  <si>
    <t>全110店舗と全406台のATMで取引ができなくなった。</t>
    <rPh sb="0" eb="1">
      <t>ゼン</t>
    </rPh>
    <rPh sb="4" eb="6">
      <t>テンポ</t>
    </rPh>
    <rPh sb="7" eb="8">
      <t>ゼン</t>
    </rPh>
    <rPh sb="11" eb="12">
      <t>ダイ</t>
    </rPh>
    <rPh sb="17" eb="19">
      <t>トリヒキ</t>
    </rPh>
    <phoneticPr fontId="6"/>
  </si>
  <si>
    <t>事務センターにある複数の基幹システムが、倒木の影響による停電で停止したことが原因。UPSを配備していたが正常に動作しなかった。</t>
    <rPh sb="0" eb="2">
      <t>ジム</t>
    </rPh>
    <rPh sb="9" eb="11">
      <t>フクスウ</t>
    </rPh>
    <rPh sb="12" eb="14">
      <t>キカン</t>
    </rPh>
    <rPh sb="20" eb="22">
      <t>トウボク</t>
    </rPh>
    <rPh sb="23" eb="25">
      <t>エイキョウ</t>
    </rPh>
    <rPh sb="28" eb="30">
      <t>テイデン</t>
    </rPh>
    <rPh sb="31" eb="33">
      <t>テイシ</t>
    </rPh>
    <rPh sb="38" eb="40">
      <t>ゲンイン</t>
    </rPh>
    <rPh sb="45" eb="47">
      <t>ハイビ</t>
    </rPh>
    <rPh sb="52" eb="54">
      <t>セイジョウ</t>
    </rPh>
    <rPh sb="55" eb="57">
      <t>ドウサ</t>
    </rPh>
    <phoneticPr fontId="6"/>
  </si>
  <si>
    <t>・時事通信（2019.12.26）
・テレビ高知（2019.12.26）
・日経xTECH（2019.12.26）</t>
    <rPh sb="1" eb="3">
      <t>ジジ</t>
    </rPh>
    <rPh sb="3" eb="5">
      <t>ツウシン</t>
    </rPh>
    <rPh sb="22" eb="24">
      <t>コウチ</t>
    </rPh>
    <rPh sb="38" eb="40">
      <t>ニッケイ</t>
    </rPh>
    <phoneticPr fontId="6"/>
  </si>
  <si>
    <t>利用者の電子マネー「ファミペイ」のチャージ及び支払いについて、正しく取引がされなかった。</t>
    <rPh sb="0" eb="3">
      <t>リヨウシャ</t>
    </rPh>
    <rPh sb="4" eb="6">
      <t>デンシ</t>
    </rPh>
    <rPh sb="21" eb="22">
      <t>オヨ</t>
    </rPh>
    <rPh sb="23" eb="25">
      <t>シハラ</t>
    </rPh>
    <rPh sb="31" eb="32">
      <t>タダ</t>
    </rPh>
    <rPh sb="34" eb="36">
      <t>トリヒキ</t>
    </rPh>
    <phoneticPr fontId="6"/>
  </si>
  <si>
    <t>11時過ぎ</t>
    <rPh sb="2" eb="3">
      <t>ジ</t>
    </rPh>
    <rPh sb="3" eb="4">
      <t>ス</t>
    </rPh>
    <phoneticPr fontId="6"/>
  </si>
  <si>
    <t>原子力規制庁　モニタリングポスト</t>
    <rPh sb="0" eb="3">
      <t>ゲンシリョク</t>
    </rPh>
    <rPh sb="3" eb="5">
      <t>キセイ</t>
    </rPh>
    <rPh sb="5" eb="6">
      <t>チョウ</t>
    </rPh>
    <phoneticPr fontId="6"/>
  </si>
  <si>
    <t>ほぼ全国の店舗で会計に用いるバーコードシステムで障害が発生し、会計に時間がかかる、ポイントが付与できないなどの影響が生じた。</t>
    <rPh sb="2" eb="4">
      <t>ゼンコク</t>
    </rPh>
    <rPh sb="5" eb="7">
      <t>テンポ</t>
    </rPh>
    <rPh sb="8" eb="10">
      <t>カイケイ</t>
    </rPh>
    <rPh sb="11" eb="12">
      <t>モチ</t>
    </rPh>
    <rPh sb="24" eb="26">
      <t>ショウガイ</t>
    </rPh>
    <rPh sb="27" eb="29">
      <t>ハッセイ</t>
    </rPh>
    <rPh sb="31" eb="33">
      <t>カイケイ</t>
    </rPh>
    <rPh sb="34" eb="36">
      <t>ジカン</t>
    </rPh>
    <rPh sb="46" eb="48">
      <t>フヨ</t>
    </rPh>
    <rPh sb="55" eb="57">
      <t>エイキョウ</t>
    </rPh>
    <rPh sb="58" eb="59">
      <t>ショウ</t>
    </rPh>
    <phoneticPr fontId="6"/>
  </si>
  <si>
    <t>ホームページ関連のシステムならびにアプリへのアクセスができなくなった。
同一日時にて、中央労働金庫のホームページも閲覧できなくなっていた。</t>
    <rPh sb="6" eb="8">
      <t>カンレン</t>
    </rPh>
    <rPh sb="36" eb="38">
      <t>ドウイツ</t>
    </rPh>
    <rPh sb="38" eb="40">
      <t>ニチジ</t>
    </rPh>
    <rPh sb="43" eb="45">
      <t>チュウオウ</t>
    </rPh>
    <rPh sb="45" eb="47">
      <t>ロウドウ</t>
    </rPh>
    <rPh sb="47" eb="49">
      <t>キンコ</t>
    </rPh>
    <rPh sb="57" eb="59">
      <t>エツラン</t>
    </rPh>
    <phoneticPr fontId="6"/>
  </si>
  <si>
    <t>フランチャイズ加盟店の従業員に長期間、少なくとも総額4億9千万円の賃金の未払いが発生した。</t>
    <rPh sb="7" eb="9">
      <t>カメイ</t>
    </rPh>
    <rPh sb="9" eb="10">
      <t>テン</t>
    </rPh>
    <rPh sb="11" eb="14">
      <t>ジュウギョウイン</t>
    </rPh>
    <rPh sb="15" eb="18">
      <t>チョウキカン</t>
    </rPh>
    <rPh sb="19" eb="20">
      <t>スク</t>
    </rPh>
    <rPh sb="24" eb="26">
      <t>ソウガク</t>
    </rPh>
    <rPh sb="27" eb="28">
      <t>オク</t>
    </rPh>
    <rPh sb="29" eb="30">
      <t>セン</t>
    </rPh>
    <rPh sb="30" eb="32">
      <t>マンエン</t>
    </rPh>
    <rPh sb="33" eb="35">
      <t>チンギン</t>
    </rPh>
    <rPh sb="36" eb="38">
      <t>ミバラ</t>
    </rPh>
    <rPh sb="40" eb="42">
      <t>ハッセイ</t>
    </rPh>
    <phoneticPr fontId="6"/>
  </si>
  <si>
    <r>
      <t>住民基本台帳ネットワークシステムに関しては委託業者が26</t>
    </r>
    <r>
      <rPr>
        <sz val="8"/>
        <color theme="1"/>
        <rFont val="Microsoft YaHei UI"/>
        <family val="3"/>
        <charset val="134"/>
      </rPr>
      <t>⽇</t>
    </r>
    <r>
      <rPr>
        <sz val="8"/>
        <color theme="1"/>
        <rFont val="ＭＳ Ｐゴシック"/>
        <family val="3"/>
        <charset val="128"/>
      </rPr>
      <t>に機器を更新した際に設定項目に漏れがあったことが分っていいるが、障害の原因は特定されていない。</t>
    </r>
    <rPh sb="0" eb="2">
      <t>ジュウミン</t>
    </rPh>
    <rPh sb="2" eb="4">
      <t>キホン</t>
    </rPh>
    <rPh sb="4" eb="6">
      <t>ダイチョウ</t>
    </rPh>
    <rPh sb="17" eb="18">
      <t>カン</t>
    </rPh>
    <rPh sb="53" eb="54">
      <t>ワカ</t>
    </rPh>
    <rPh sb="61" eb="63">
      <t>ショウガイ</t>
    </rPh>
    <rPh sb="64" eb="66">
      <t>ゲンイン</t>
    </rPh>
    <rPh sb="67" eb="69">
      <t>トクテイ</t>
    </rPh>
    <phoneticPr fontId="10"/>
  </si>
  <si>
    <t>地方税共同機構
地方税共通納税システム</t>
    <rPh sb="0" eb="2">
      <t>チホウ</t>
    </rPh>
    <rPh sb="8" eb="10">
      <t>チホウ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</si>
</sst>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quot;時&quot;mm&quot;分&quot;;@"/>
    <numFmt numFmtId="177" formatCode="0_ "/>
  </numFmts>
  <fonts count="25"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8"/>
      <color indexed="8"/>
      <name val="ＭＳ Ｐゴシック"/>
      <family val="3"/>
      <charset val="128"/>
    </font>
    <font>
      <sz val="8"/>
      <color theme="1"/>
      <name val="ＭＳ Ｐゴシック"/>
      <family val="3"/>
      <charset val="128"/>
      <scheme val="minor"/>
    </font>
    <font>
      <sz val="9"/>
      <color indexed="8"/>
      <name val="ＭＳ Ｐゴシック"/>
      <family val="3"/>
      <charset val="128"/>
    </font>
    <font>
      <sz val="6"/>
      <name val="ＭＳ Ｐゴシック"/>
      <family val="3"/>
      <charset val="128"/>
      <scheme val="minor"/>
    </font>
    <font>
      <sz val="9"/>
      <name val="ＭＳ Ｐゴシック"/>
      <family val="3"/>
      <charset val="128"/>
    </font>
    <font>
      <sz val="8"/>
      <name val="ＭＳ Ｐゴシック"/>
      <family val="3"/>
      <charset val="128"/>
    </font>
    <font>
      <sz val="8"/>
      <color theme="1"/>
      <name val="ＭＳ Ｐゴシック"/>
      <family val="3"/>
      <charset val="128"/>
    </font>
    <font>
      <sz val="6"/>
      <name val="ＭＳ Ｐゴシック"/>
      <family val="3"/>
      <charset val="128"/>
    </font>
    <font>
      <sz val="8"/>
      <color theme="0"/>
      <name val="ＭＳ Ｐゴシック"/>
      <family val="3"/>
      <charset val="128"/>
    </font>
    <font>
      <sz val="11"/>
      <color theme="0"/>
      <name val="ＭＳ Ｐゴシック"/>
      <family val="3"/>
      <charset val="128"/>
      <scheme val="minor"/>
    </font>
    <font>
      <sz val="8"/>
      <name val="ＭＳ Ｐゴシック"/>
      <family val="3"/>
      <charset val="128"/>
      <scheme val="minor"/>
    </font>
    <font>
      <i/>
      <sz val="11"/>
      <color theme="0" tint="-0.34998626667073579"/>
      <name val="ＭＳ Ｐゴシック"/>
      <family val="3"/>
      <charset val="128"/>
      <scheme val="minor"/>
    </font>
    <font>
      <u/>
      <sz val="11"/>
      <color theme="10"/>
      <name val="ＭＳ Ｐゴシック"/>
      <family val="2"/>
      <scheme val="minor"/>
    </font>
    <font>
      <sz val="11"/>
      <color rgb="FFFF0000"/>
      <name val="ＭＳ Ｐゴシック"/>
      <family val="2"/>
      <scheme val="minor"/>
    </font>
    <font>
      <sz val="8"/>
      <color theme="0"/>
      <name val="ＭＳ Ｐゴシック"/>
      <family val="3"/>
      <charset val="128"/>
      <scheme val="minor"/>
    </font>
    <font>
      <sz val="14"/>
      <color indexed="8"/>
      <name val="ＭＳ Ｐゴシック"/>
      <family val="3"/>
      <charset val="128"/>
    </font>
    <font>
      <sz val="20"/>
      <color indexed="8"/>
      <name val="ＭＳ Ｐゴシック"/>
      <family val="3"/>
      <charset val="128"/>
    </font>
    <font>
      <sz val="20"/>
      <color theme="1"/>
      <name val="ＭＳ Ｐゴシック"/>
      <family val="3"/>
      <charset val="128"/>
      <scheme val="minor"/>
    </font>
    <font>
      <sz val="11"/>
      <name val="ＭＳ Ｐゴシック"/>
      <family val="3"/>
      <charset val="128"/>
      <scheme val="minor"/>
    </font>
    <font>
      <sz val="9"/>
      <color theme="1"/>
      <name val="ＭＳ Ｐゴシック"/>
      <family val="3"/>
      <charset val="128"/>
    </font>
    <font>
      <sz val="8"/>
      <color theme="1"/>
      <name val="Microsoft YaHei UI"/>
      <family val="3"/>
      <charset val="134"/>
    </font>
    <font>
      <sz val="8"/>
      <color rgb="FFFF0000"/>
      <name val="ＭＳ Ｐ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3" tint="0.39997558519241921"/>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s>
  <cellStyleXfs count="3">
    <xf numFmtId="0" fontId="0" fillId="0" borderId="0">
      <alignment vertical="center"/>
    </xf>
    <xf numFmtId="0" fontId="1" fillId="0" borderId="0">
      <alignment vertical="center"/>
    </xf>
    <xf numFmtId="0" fontId="15" fillId="0" borderId="0" applyNumberFormat="0" applyFill="0" applyBorder="0" applyAlignment="0" applyProtection="0"/>
  </cellStyleXfs>
  <cellXfs count="480">
    <xf numFmtId="0" fontId="0" fillId="0" borderId="0" xfId="0">
      <alignment vertical="center"/>
    </xf>
    <xf numFmtId="0" fontId="0" fillId="0" borderId="0" xfId="0" applyAlignment="1">
      <alignment horizontal="center" vertical="center"/>
    </xf>
    <xf numFmtId="0" fontId="5" fillId="0" borderId="1" xfId="1" applyFont="1" applyFill="1" applyBorder="1" applyAlignment="1">
      <alignment vertical="center" wrapText="1"/>
    </xf>
    <xf numFmtId="32" fontId="5" fillId="0" borderId="1" xfId="1" applyNumberFormat="1" applyFont="1" applyFill="1" applyBorder="1" applyAlignment="1">
      <alignment vertical="center" wrapText="1"/>
    </xf>
    <xf numFmtId="0" fontId="7" fillId="0" borderId="1" xfId="1" applyFont="1" applyFill="1" applyBorder="1">
      <alignment vertical="center"/>
    </xf>
    <xf numFmtId="0" fontId="5" fillId="0" borderId="1" xfId="1" applyFont="1" applyFill="1" applyBorder="1">
      <alignment vertical="center"/>
    </xf>
    <xf numFmtId="0" fontId="7" fillId="0" borderId="1" xfId="1" applyFont="1" applyFill="1" applyBorder="1" applyAlignment="1">
      <alignment vertical="center" wrapText="1"/>
    </xf>
    <xf numFmtId="32" fontId="5" fillId="0" borderId="1" xfId="1" applyNumberFormat="1" applyFont="1" applyBorder="1" applyAlignment="1">
      <alignment vertical="center" wrapText="1"/>
    </xf>
    <xf numFmtId="0" fontId="5" fillId="0" borderId="1" xfId="1" applyFont="1" applyBorder="1">
      <alignment vertical="center"/>
    </xf>
    <xf numFmtId="20" fontId="5" fillId="0" borderId="1" xfId="1" applyNumberFormat="1" applyFont="1" applyBorder="1">
      <alignment vertical="center"/>
    </xf>
    <xf numFmtId="0" fontId="5" fillId="0" borderId="1" xfId="1" quotePrefix="1" applyFont="1" applyBorder="1">
      <alignment vertical="center"/>
    </xf>
    <xf numFmtId="0" fontId="3" fillId="0" borderId="0" xfId="0" applyFont="1">
      <alignment vertical="center"/>
    </xf>
    <xf numFmtId="0" fontId="9" fillId="0" borderId="0" xfId="0" applyFont="1">
      <alignment vertical="center"/>
    </xf>
    <xf numFmtId="0" fontId="3" fillId="0" borderId="0" xfId="0" applyFont="1" applyBorder="1" applyAlignment="1">
      <alignment vertical="center"/>
    </xf>
    <xf numFmtId="0" fontId="5" fillId="0" borderId="1" xfId="1" applyFont="1" applyBorder="1" applyAlignment="1">
      <alignment vertical="center" wrapText="1"/>
    </xf>
    <xf numFmtId="32" fontId="5" fillId="0" borderId="1" xfId="1" applyNumberFormat="1" applyFont="1" applyBorder="1">
      <alignment vertical="center"/>
    </xf>
    <xf numFmtId="20" fontId="5" fillId="0" borderId="1" xfId="1" applyNumberFormat="1" applyFont="1" applyFill="1" applyBorder="1">
      <alignment vertical="center"/>
    </xf>
    <xf numFmtId="32" fontId="5" fillId="0" borderId="1" xfId="1" applyNumberFormat="1" applyFont="1" applyFill="1" applyBorder="1" applyAlignment="1">
      <alignment horizontal="right" vertical="center" wrapText="1"/>
    </xf>
    <xf numFmtId="0" fontId="5" fillId="0" borderId="3" xfId="1" applyFont="1" applyFill="1" applyBorder="1">
      <alignment vertical="center"/>
    </xf>
    <xf numFmtId="32" fontId="5" fillId="0" borderId="3" xfId="1" applyNumberFormat="1" applyFont="1" applyBorder="1" applyAlignment="1">
      <alignment horizontal="right" vertical="center" wrapText="1"/>
    </xf>
    <xf numFmtId="32" fontId="5" fillId="0" borderId="1" xfId="1" applyNumberFormat="1" applyFont="1" applyBorder="1" applyAlignment="1">
      <alignment horizontal="right" vertical="center" wrapText="1"/>
    </xf>
    <xf numFmtId="0" fontId="3" fillId="0" borderId="0" xfId="0" applyFont="1" applyBorder="1">
      <alignment vertical="center"/>
    </xf>
    <xf numFmtId="0" fontId="5" fillId="0" borderId="1" xfId="1" quotePrefix="1" applyFont="1" applyFill="1" applyBorder="1">
      <alignment vertical="center"/>
    </xf>
    <xf numFmtId="0" fontId="11" fillId="3" borderId="2"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3" xfId="0" applyFont="1" applyFill="1" applyBorder="1" applyAlignment="1">
      <alignment horizontal="center" vertical="center"/>
    </xf>
    <xf numFmtId="0" fontId="5" fillId="2" borderId="1" xfId="1" applyFont="1" applyFill="1" applyBorder="1">
      <alignment vertical="center"/>
    </xf>
    <xf numFmtId="0" fontId="5" fillId="2" borderId="1" xfId="1" applyFont="1" applyFill="1" applyBorder="1" applyAlignment="1">
      <alignment vertical="center" wrapText="1"/>
    </xf>
    <xf numFmtId="32" fontId="5" fillId="2" borderId="1" xfId="1" applyNumberFormat="1" applyFont="1" applyFill="1" applyBorder="1" applyAlignment="1">
      <alignment vertical="center" wrapText="1"/>
    </xf>
    <xf numFmtId="32" fontId="5" fillId="2" borderId="1" xfId="1" applyNumberFormat="1" applyFont="1" applyFill="1" applyBorder="1" applyAlignment="1">
      <alignment horizontal="right" vertical="center" wrapText="1"/>
    </xf>
    <xf numFmtId="20" fontId="5" fillId="0" borderId="1" xfId="1" applyNumberFormat="1" applyFont="1" applyBorder="1" applyAlignment="1">
      <alignment horizontal="right" vertical="center"/>
    </xf>
    <xf numFmtId="176" fontId="5" fillId="2" borderId="1" xfId="1" applyNumberFormat="1" applyFont="1" applyFill="1" applyBorder="1" applyAlignment="1">
      <alignment horizontal="right" vertical="center" wrapText="1"/>
    </xf>
    <xf numFmtId="0" fontId="5" fillId="2" borderId="3" xfId="1" applyFont="1" applyFill="1" applyBorder="1">
      <alignment vertical="center"/>
    </xf>
    <xf numFmtId="32" fontId="5" fillId="2" borderId="3" xfId="1" applyNumberFormat="1" applyFont="1" applyFill="1" applyBorder="1" applyAlignment="1">
      <alignment vertical="center" wrapText="1"/>
    </xf>
    <xf numFmtId="0" fontId="3" fillId="0" borderId="1" xfId="0" applyFont="1" applyBorder="1">
      <alignment vertical="center"/>
    </xf>
    <xf numFmtId="32" fontId="8" fillId="0" borderId="1" xfId="0" applyNumberFormat="1" applyFont="1" applyBorder="1">
      <alignment vertical="center"/>
    </xf>
    <xf numFmtId="0" fontId="8" fillId="0" borderId="1" xfId="0" applyFont="1" applyBorder="1">
      <alignment vertical="center"/>
    </xf>
    <xf numFmtId="32" fontId="8" fillId="0" borderId="1" xfId="0" applyNumberFormat="1" applyFont="1" applyBorder="1" applyAlignment="1">
      <alignment horizontal="right" vertical="center" wrapText="1"/>
    </xf>
    <xf numFmtId="32" fontId="3" fillId="0" borderId="1" xfId="0" applyNumberFormat="1" applyFont="1" applyBorder="1" applyAlignment="1">
      <alignment horizontal="right" vertical="center" wrapText="1"/>
    </xf>
    <xf numFmtId="32" fontId="3" fillId="0" borderId="1" xfId="0" applyNumberFormat="1" applyFont="1" applyBorder="1">
      <alignment vertical="center"/>
    </xf>
    <xf numFmtId="32" fontId="3" fillId="0" borderId="1" xfId="0" applyNumberFormat="1" applyFont="1" applyBorder="1" applyAlignment="1">
      <alignment vertical="center" wrapText="1"/>
    </xf>
    <xf numFmtId="32" fontId="3" fillId="0" borderId="1" xfId="0" applyNumberFormat="1" applyFont="1" applyBorder="1" applyAlignment="1">
      <alignment horizontal="right" vertical="center"/>
    </xf>
    <xf numFmtId="32" fontId="3" fillId="0" borderId="1" xfId="0" quotePrefix="1" applyNumberFormat="1" applyFont="1" applyBorder="1">
      <alignment vertical="center"/>
    </xf>
    <xf numFmtId="176" fontId="3" fillId="0" borderId="1" xfId="0" quotePrefix="1" applyNumberFormat="1" applyFont="1" applyBorder="1">
      <alignment vertical="center"/>
    </xf>
    <xf numFmtId="0" fontId="9" fillId="0" borderId="4" xfId="0" applyFont="1" applyBorder="1">
      <alignment vertical="center"/>
    </xf>
    <xf numFmtId="0" fontId="9" fillId="0" borderId="1" xfId="0" applyFont="1" applyBorder="1">
      <alignment vertical="center"/>
    </xf>
    <xf numFmtId="32" fontId="9" fillId="0" borderId="6" xfId="0" applyNumberFormat="1" applyFont="1" applyBorder="1" applyAlignment="1">
      <alignment vertical="center" wrapText="1"/>
    </xf>
    <xf numFmtId="0" fontId="3" fillId="2" borderId="1" xfId="0" applyFont="1" applyFill="1" applyBorder="1">
      <alignment vertical="center"/>
    </xf>
    <xf numFmtId="32" fontId="3" fillId="2" borderId="1" xfId="0" applyNumberFormat="1" applyFont="1" applyFill="1" applyBorder="1" applyAlignment="1">
      <alignment horizontal="right" vertical="center" wrapText="1"/>
    </xf>
    <xf numFmtId="32" fontId="3" fillId="2" borderId="1" xfId="0" applyNumberFormat="1" applyFont="1" applyFill="1" applyBorder="1" applyAlignment="1">
      <alignment horizontal="left" vertical="center"/>
    </xf>
    <xf numFmtId="32" fontId="3" fillId="2" borderId="1" xfId="0" applyNumberFormat="1" applyFont="1" applyFill="1" applyBorder="1">
      <alignment vertical="center"/>
    </xf>
    <xf numFmtId="32" fontId="3" fillId="2" borderId="1" xfId="0" applyNumberFormat="1" applyFont="1" applyFill="1" applyBorder="1" applyAlignment="1">
      <alignment vertical="center" wrapText="1"/>
    </xf>
    <xf numFmtId="32" fontId="3" fillId="2" borderId="1" xfId="0" applyNumberFormat="1" applyFont="1" applyFill="1" applyBorder="1" applyAlignment="1">
      <alignment horizontal="right" vertical="center"/>
    </xf>
    <xf numFmtId="0" fontId="9" fillId="2" borderId="4" xfId="0" applyFont="1" applyFill="1" applyBorder="1">
      <alignment vertical="center"/>
    </xf>
    <xf numFmtId="0" fontId="9" fillId="2" borderId="1" xfId="0" applyFont="1" applyFill="1" applyBorder="1">
      <alignment vertical="center"/>
    </xf>
    <xf numFmtId="32" fontId="9" fillId="2" borderId="6" xfId="0" applyNumberFormat="1" applyFont="1" applyFill="1" applyBorder="1" applyAlignment="1">
      <alignment vertical="center" wrapText="1"/>
    </xf>
    <xf numFmtId="32" fontId="8" fillId="0" borderId="1" xfId="0" applyNumberFormat="1" applyFont="1" applyBorder="1" applyAlignment="1">
      <alignment horizontal="right" vertical="center"/>
    </xf>
    <xf numFmtId="176" fontId="3" fillId="0" borderId="1" xfId="0" applyNumberFormat="1" applyFont="1" applyBorder="1">
      <alignment vertical="center"/>
    </xf>
    <xf numFmtId="176" fontId="3" fillId="0" borderId="1" xfId="0" applyNumberFormat="1" applyFont="1" applyBorder="1" applyAlignment="1">
      <alignment horizontal="right" vertical="center" wrapText="1"/>
    </xf>
    <xf numFmtId="176" fontId="3" fillId="2" borderId="1" xfId="0" applyNumberFormat="1" applyFont="1" applyFill="1" applyBorder="1" applyAlignment="1">
      <alignment horizontal="right" vertical="center" wrapText="1"/>
    </xf>
    <xf numFmtId="0" fontId="0" fillId="0" borderId="0" xfId="0" applyAlignment="1"/>
    <xf numFmtId="0" fontId="15" fillId="0" borderId="0" xfId="2"/>
    <xf numFmtId="0" fontId="16" fillId="0" borderId="0" xfId="0" applyFont="1" applyAlignment="1"/>
    <xf numFmtId="0" fontId="0" fillId="0" borderId="0" xfId="0" applyAlignment="1">
      <alignment horizontal="left" vertical="top"/>
    </xf>
    <xf numFmtId="32" fontId="8" fillId="2" borderId="1" xfId="0" applyNumberFormat="1" applyFont="1" applyFill="1" applyBorder="1">
      <alignment vertical="center"/>
    </xf>
    <xf numFmtId="0" fontId="8" fillId="2" borderId="1" xfId="0" applyFont="1" applyFill="1" applyBorder="1">
      <alignment vertical="center"/>
    </xf>
    <xf numFmtId="32" fontId="8" fillId="2" borderId="1" xfId="0" applyNumberFormat="1" applyFont="1" applyFill="1" applyBorder="1" applyAlignment="1">
      <alignment horizontal="right" vertical="center"/>
    </xf>
    <xf numFmtId="176" fontId="3" fillId="2" borderId="1" xfId="0" applyNumberFormat="1" applyFont="1" applyFill="1" applyBorder="1">
      <alignment vertical="center"/>
    </xf>
    <xf numFmtId="0" fontId="3" fillId="2" borderId="1" xfId="0" applyFont="1" applyFill="1" applyBorder="1" applyAlignment="1">
      <alignment horizontal="right" vertical="center" wrapText="1"/>
    </xf>
    <xf numFmtId="0" fontId="0" fillId="0" borderId="0" xfId="0" applyAlignment="1">
      <alignment horizontal="right" vertical="center"/>
    </xf>
    <xf numFmtId="0" fontId="8" fillId="0" borderId="1" xfId="0" applyFont="1" applyFill="1" applyBorder="1" applyAlignment="1">
      <alignment vertical="center"/>
    </xf>
    <xf numFmtId="32" fontId="8" fillId="0" borderId="1" xfId="0" applyNumberFormat="1" applyFont="1" applyFill="1" applyBorder="1" applyAlignment="1">
      <alignment horizontal="center" vertical="center"/>
    </xf>
    <xf numFmtId="0" fontId="13" fillId="0" borderId="4" xfId="0" applyFont="1" applyBorder="1" applyAlignment="1">
      <alignment vertical="center"/>
    </xf>
    <xf numFmtId="0" fontId="13" fillId="0" borderId="1" xfId="0" applyFont="1" applyBorder="1" applyAlignment="1">
      <alignment vertical="center"/>
    </xf>
    <xf numFmtId="0" fontId="17" fillId="4" borderId="13" xfId="0" applyFont="1" applyFill="1" applyBorder="1" applyAlignment="1">
      <alignment horizontal="left" vertical="top" wrapText="1"/>
    </xf>
    <xf numFmtId="32" fontId="13" fillId="0" borderId="6" xfId="0" applyNumberFormat="1" applyFont="1" applyBorder="1" applyAlignment="1">
      <alignment horizontal="right" vertical="center"/>
    </xf>
    <xf numFmtId="32" fontId="13" fillId="0" borderId="6" xfId="0" applyNumberFormat="1" applyFont="1" applyBorder="1" applyAlignment="1">
      <alignment vertical="center" wrapText="1"/>
    </xf>
    <xf numFmtId="32" fontId="8" fillId="0" borderId="1" xfId="0" applyNumberFormat="1" applyFont="1" applyFill="1" applyBorder="1" applyAlignment="1">
      <alignment horizontal="right" vertical="center"/>
    </xf>
    <xf numFmtId="32" fontId="8" fillId="0" borderId="1" xfId="0" applyNumberFormat="1" applyFont="1" applyFill="1" applyBorder="1" applyAlignment="1">
      <alignment horizontal="right" vertical="center" wrapText="1"/>
    </xf>
    <xf numFmtId="32" fontId="13" fillId="0" borderId="6" xfId="0" applyNumberFormat="1" applyFont="1" applyBorder="1" applyAlignment="1">
      <alignment vertical="center"/>
    </xf>
    <xf numFmtId="0" fontId="13" fillId="0" borderId="1" xfId="0" applyFont="1" applyBorder="1" applyAlignment="1">
      <alignment vertical="center" wrapText="1"/>
    </xf>
    <xf numFmtId="0" fontId="0" fillId="0" borderId="0" xfId="0" applyAlignment="1">
      <alignment vertical="center" wrapText="1"/>
    </xf>
    <xf numFmtId="0" fontId="17" fillId="3" borderId="1" xfId="0" applyFont="1" applyFill="1" applyBorder="1" applyAlignment="1">
      <alignment horizontal="center" vertical="center"/>
    </xf>
    <xf numFmtId="0" fontId="4" fillId="0" borderId="1" xfId="0" applyFont="1" applyBorder="1">
      <alignment vertical="center"/>
    </xf>
    <xf numFmtId="32" fontId="4" fillId="0" borderId="1" xfId="0" applyNumberFormat="1" applyFont="1" applyBorder="1" applyAlignment="1">
      <alignment horizontal="right" vertical="center"/>
    </xf>
    <xf numFmtId="0" fontId="4" fillId="0" borderId="1" xfId="0" applyFont="1" applyBorder="1" applyAlignment="1">
      <alignment horizontal="right" vertical="center"/>
    </xf>
    <xf numFmtId="0" fontId="4" fillId="2" borderId="1" xfId="0" applyFont="1" applyFill="1" applyBorder="1">
      <alignment vertical="center"/>
    </xf>
    <xf numFmtId="32" fontId="4" fillId="2" borderId="1" xfId="0" applyNumberFormat="1" applyFont="1" applyFill="1" applyBorder="1" applyAlignment="1">
      <alignment horizontal="right" vertical="center"/>
    </xf>
    <xf numFmtId="0" fontId="4" fillId="2" borderId="1" xfId="0" applyFont="1" applyFill="1" applyBorder="1" applyAlignment="1">
      <alignment horizontal="right" vertical="center"/>
    </xf>
    <xf numFmtId="0" fontId="17" fillId="3" borderId="1" xfId="0" applyFont="1" applyFill="1" applyBorder="1" applyAlignment="1">
      <alignment horizontal="right" vertical="center"/>
    </xf>
    <xf numFmtId="0" fontId="4" fillId="0" borderId="1" xfId="0" applyFont="1" applyBorder="1" applyAlignment="1">
      <alignment horizontal="right" vertical="center" wrapText="1"/>
    </xf>
    <xf numFmtId="32" fontId="4" fillId="0" borderId="1" xfId="0" applyNumberFormat="1" applyFont="1" applyBorder="1">
      <alignment vertical="center"/>
    </xf>
    <xf numFmtId="32" fontId="4" fillId="2" borderId="1" xfId="0" applyNumberFormat="1" applyFont="1" applyFill="1" applyBorder="1">
      <alignment vertical="center"/>
    </xf>
    <xf numFmtId="0" fontId="4" fillId="0" borderId="1" xfId="0" applyFont="1" applyBorder="1" applyAlignment="1">
      <alignment vertical="center" wrapText="1"/>
    </xf>
    <xf numFmtId="0" fontId="17" fillId="3" borderId="1" xfId="0" applyFont="1" applyFill="1" applyBorder="1" applyAlignment="1">
      <alignment horizontal="center"/>
    </xf>
    <xf numFmtId="32" fontId="5" fillId="2" borderId="1" xfId="1" applyNumberFormat="1" applyFont="1" applyFill="1" applyBorder="1">
      <alignment vertical="center"/>
    </xf>
    <xf numFmtId="20" fontId="5" fillId="2" borderId="1" xfId="1" applyNumberFormat="1" applyFont="1" applyFill="1" applyBorder="1">
      <alignment vertical="center"/>
    </xf>
    <xf numFmtId="0" fontId="11" fillId="3" borderId="3" xfId="0" applyFont="1" applyFill="1" applyBorder="1" applyAlignment="1">
      <alignment vertical="center"/>
    </xf>
    <xf numFmtId="0" fontId="7" fillId="2" borderId="1" xfId="1" applyFont="1" applyFill="1" applyBorder="1">
      <alignment vertical="center"/>
    </xf>
    <xf numFmtId="0" fontId="7" fillId="2" borderId="1" xfId="1" applyFont="1" applyFill="1" applyBorder="1" applyAlignment="1">
      <alignment vertical="center" wrapText="1"/>
    </xf>
    <xf numFmtId="49" fontId="3" fillId="0" borderId="1" xfId="0" applyNumberFormat="1" applyFont="1" applyBorder="1" applyAlignment="1">
      <alignment horizontal="right" vertical="center" wrapText="1"/>
    </xf>
    <xf numFmtId="0" fontId="17" fillId="4" borderId="13" xfId="0" applyFont="1" applyFill="1" applyBorder="1" applyAlignment="1">
      <alignment horizontal="left"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8" fillId="0" borderId="0" xfId="0" applyFont="1">
      <alignment vertical="center"/>
    </xf>
    <xf numFmtId="0" fontId="5" fillId="5" borderId="1" xfId="1" applyFont="1" applyFill="1" applyBorder="1">
      <alignment vertical="center"/>
    </xf>
    <xf numFmtId="32" fontId="5" fillId="5" borderId="1" xfId="1" applyNumberFormat="1" applyFont="1" applyFill="1" applyBorder="1" applyAlignment="1">
      <alignment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 xfId="0" applyFont="1" applyFill="1" applyBorder="1" applyAlignment="1">
      <alignment vertical="center"/>
    </xf>
    <xf numFmtId="0" fontId="17" fillId="3" borderId="1" xfId="0" applyFont="1" applyFill="1" applyBorder="1" applyAlignment="1">
      <alignment horizontal="center" vertical="center"/>
    </xf>
    <xf numFmtId="0" fontId="13" fillId="0" borderId="2" xfId="0" applyFont="1" applyBorder="1" applyAlignment="1">
      <alignment horizontal="left" vertical="center" wrapText="1"/>
    </xf>
    <xf numFmtId="32" fontId="13" fillId="0" borderId="6" xfId="0" applyNumberFormat="1" applyFont="1" applyBorder="1" applyAlignment="1">
      <alignment horizontal="center" vertical="center"/>
    </xf>
    <xf numFmtId="32" fontId="5" fillId="5" borderId="1" xfId="1" applyNumberFormat="1" applyFont="1" applyFill="1" applyBorder="1" applyAlignment="1">
      <alignment horizontal="right" vertical="center" wrapText="1"/>
    </xf>
    <xf numFmtId="0" fontId="5" fillId="5" borderId="3" xfId="1" applyFont="1" applyFill="1" applyBorder="1">
      <alignment vertical="center"/>
    </xf>
    <xf numFmtId="32" fontId="5" fillId="5" borderId="3" xfId="1" applyNumberFormat="1" applyFont="1" applyFill="1" applyBorder="1" applyAlignment="1">
      <alignment horizontal="right" vertical="center" wrapText="1"/>
    </xf>
    <xf numFmtId="32" fontId="5" fillId="5" borderId="3" xfId="1" applyNumberFormat="1" applyFont="1" applyFill="1" applyBorder="1" applyAlignment="1">
      <alignment vertical="center" wrapText="1"/>
    </xf>
    <xf numFmtId="0" fontId="5" fillId="5" borderId="1" xfId="1" quotePrefix="1" applyFont="1" applyFill="1" applyBorder="1">
      <alignment vertical="center"/>
    </xf>
    <xf numFmtId="0" fontId="13" fillId="5" borderId="4" xfId="0" applyFont="1" applyFill="1" applyBorder="1" applyAlignment="1">
      <alignment vertical="center"/>
    </xf>
    <xf numFmtId="0" fontId="13" fillId="5" borderId="1" xfId="0" applyFont="1" applyFill="1" applyBorder="1" applyAlignment="1">
      <alignment vertical="center"/>
    </xf>
    <xf numFmtId="32" fontId="13" fillId="5" borderId="6" xfId="0" applyNumberFormat="1" applyFont="1" applyFill="1" applyBorder="1" applyAlignment="1">
      <alignment vertical="center"/>
    </xf>
    <xf numFmtId="0" fontId="4" fillId="5" borderId="2" xfId="0" applyFont="1" applyFill="1" applyBorder="1" applyAlignment="1">
      <alignment horizontal="left" vertical="center" wrapText="1"/>
    </xf>
    <xf numFmtId="0" fontId="8" fillId="5" borderId="1" xfId="0" applyFont="1" applyFill="1" applyBorder="1" applyAlignment="1">
      <alignment vertical="center"/>
    </xf>
    <xf numFmtId="32" fontId="8" fillId="5" borderId="1" xfId="0" applyNumberFormat="1" applyFont="1" applyFill="1" applyBorder="1" applyAlignment="1">
      <alignment vertical="center"/>
    </xf>
    <xf numFmtId="32" fontId="8" fillId="5" borderId="1" xfId="0" applyNumberFormat="1" applyFont="1" applyFill="1" applyBorder="1" applyAlignment="1">
      <alignment horizontal="right" vertical="center"/>
    </xf>
    <xf numFmtId="0" fontId="13" fillId="5" borderId="8"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1" xfId="0" applyFont="1" applyFill="1" applyBorder="1" applyAlignment="1">
      <alignment horizontal="center" vertical="center" wrapText="1"/>
    </xf>
    <xf numFmtId="32" fontId="13" fillId="5" borderId="6" xfId="0" applyNumberFormat="1" applyFont="1" applyFill="1" applyBorder="1" applyAlignment="1">
      <alignment horizontal="center" vertical="center"/>
    </xf>
    <xf numFmtId="32" fontId="13" fillId="5" borderId="6" xfId="0" applyNumberFormat="1" applyFont="1" applyFill="1" applyBorder="1" applyAlignment="1">
      <alignment horizontal="right" vertical="center"/>
    </xf>
    <xf numFmtId="0" fontId="13" fillId="5" borderId="12" xfId="0" applyFont="1" applyFill="1" applyBorder="1" applyAlignment="1">
      <alignment vertical="center"/>
    </xf>
    <xf numFmtId="0" fontId="13" fillId="5" borderId="3" xfId="0" applyFont="1" applyFill="1" applyBorder="1" applyAlignment="1">
      <alignment vertical="center"/>
    </xf>
    <xf numFmtId="32" fontId="13" fillId="5" borderId="14" xfId="0" applyNumberFormat="1" applyFont="1" applyFill="1" applyBorder="1" applyAlignment="1">
      <alignmen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 xfId="0" applyFont="1" applyFill="1" applyBorder="1" applyAlignment="1">
      <alignment vertical="center"/>
    </xf>
    <xf numFmtId="32" fontId="7" fillId="0" borderId="1" xfId="1" applyNumberFormat="1" applyFont="1" applyFill="1" applyBorder="1" applyAlignment="1">
      <alignment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 xfId="0" applyFont="1" applyFill="1" applyBorder="1" applyAlignment="1">
      <alignment vertical="center"/>
    </xf>
    <xf numFmtId="0" fontId="8" fillId="0" borderId="1" xfId="1" applyFont="1" applyFill="1" applyBorder="1">
      <alignment vertical="center"/>
    </xf>
    <xf numFmtId="32" fontId="3" fillId="0" borderId="1" xfId="1" applyNumberFormat="1" applyFont="1" applyFill="1" applyBorder="1" applyAlignment="1">
      <alignment vertical="center" wrapText="1"/>
    </xf>
    <xf numFmtId="0" fontId="3" fillId="0" borderId="1" xfId="1" applyFont="1" applyFill="1" applyBorder="1">
      <alignment vertical="center"/>
    </xf>
    <xf numFmtId="32" fontId="8" fillId="0" borderId="1" xfId="1" applyNumberFormat="1" applyFont="1" applyFill="1" applyBorder="1" applyAlignment="1">
      <alignment vertical="center" wrapText="1"/>
    </xf>
    <xf numFmtId="0" fontId="8" fillId="0" borderId="1" xfId="1" applyFont="1" applyFill="1" applyBorder="1" applyAlignment="1">
      <alignment vertical="center" wrapText="1"/>
    </xf>
    <xf numFmtId="0" fontId="3" fillId="0" borderId="1" xfId="1" applyFont="1" applyFill="1" applyBorder="1" applyAlignment="1">
      <alignment vertical="center" wrapText="1"/>
    </xf>
    <xf numFmtId="0" fontId="3" fillId="0" borderId="1" xfId="1" applyFont="1" applyBorder="1">
      <alignment vertical="center"/>
    </xf>
    <xf numFmtId="20" fontId="3" fillId="0" borderId="1" xfId="1" applyNumberFormat="1" applyFont="1" applyBorder="1">
      <alignmen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 xfId="0" applyFont="1" applyFill="1" applyBorder="1" applyAlignment="1">
      <alignmen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3" fillId="0" borderId="0" xfId="1" applyFont="1">
      <alignment vertical="center"/>
    </xf>
    <xf numFmtId="0" fontId="9" fillId="0" borderId="0" xfId="1" applyFont="1">
      <alignment vertical="center"/>
    </xf>
    <xf numFmtId="0" fontId="3" fillId="0" borderId="0" xfId="1" applyFont="1" applyBorder="1" applyAlignment="1">
      <alignment vertical="center"/>
    </xf>
    <xf numFmtId="0" fontId="7" fillId="0" borderId="1" xfId="1" applyFont="1" applyBorder="1">
      <alignment vertical="center"/>
    </xf>
    <xf numFmtId="0" fontId="11" fillId="3" borderId="1" xfId="0" applyFont="1" applyFill="1" applyBorder="1" applyAlignment="1">
      <alignment horizontal="center" vertical="center"/>
    </xf>
    <xf numFmtId="0" fontId="22" fillId="0" borderId="1" xfId="1" applyFont="1" applyFill="1" applyBorder="1">
      <alignment vertical="center"/>
    </xf>
    <xf numFmtId="32" fontId="22" fillId="0" borderId="1" xfId="1" applyNumberFormat="1" applyFont="1" applyFill="1" applyBorder="1" applyAlignment="1">
      <alignment vertical="center" wrapText="1"/>
    </xf>
    <xf numFmtId="0" fontId="22" fillId="0" borderId="1" xfId="1" applyFont="1" applyFill="1" applyBorder="1" applyAlignment="1">
      <alignment vertical="center" wrapText="1"/>
    </xf>
    <xf numFmtId="0" fontId="3" fillId="0" borderId="0" xfId="1" applyFont="1">
      <alignment vertical="center"/>
    </xf>
    <xf numFmtId="0" fontId="3" fillId="0" borderId="0" xfId="1" applyFont="1" applyBorder="1" applyAlignment="1">
      <alignmen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22" fillId="0" borderId="1" xfId="1" applyFont="1" applyBorder="1">
      <alignment vertical="center"/>
    </xf>
    <xf numFmtId="32" fontId="7" fillId="0" borderId="1" xfId="1" applyNumberFormat="1" applyFont="1" applyBorder="1" applyAlignment="1">
      <alignment vertical="center" wrapText="1"/>
    </xf>
    <xf numFmtId="32" fontId="22" fillId="0" borderId="1" xfId="1" applyNumberFormat="1" applyFont="1" applyBorder="1" applyAlignment="1">
      <alignment vertical="center" wrapText="1"/>
    </xf>
    <xf numFmtId="0" fontId="22" fillId="0" borderId="1" xfId="1" applyFont="1" applyBorder="1" applyAlignment="1">
      <alignment vertical="center" wrapText="1"/>
    </xf>
    <xf numFmtId="0" fontId="8" fillId="0" borderId="2" xfId="0" applyFont="1" applyBorder="1" applyAlignment="1">
      <alignment horizontal="right" vertical="center" wrapText="1"/>
    </xf>
    <xf numFmtId="0" fontId="8" fillId="0" borderId="3" xfId="0" applyFont="1" applyBorder="1" applyAlignment="1">
      <alignment horizontal="righ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3" fillId="0" borderId="2"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11" fillId="3" borderId="1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9" fillId="0" borderId="9" xfId="0" applyFont="1" applyBorder="1" applyAlignment="1">
      <alignment vertical="center"/>
    </xf>
    <xf numFmtId="0" fontId="19" fillId="0" borderId="7"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8" fillId="0" borderId="3" xfId="0" applyFont="1" applyBorder="1" applyAlignment="1">
      <alignment horizontal="righ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vertical="center" wrapText="1"/>
    </xf>
    <xf numFmtId="0" fontId="13" fillId="0" borderId="3" xfId="0" applyFont="1" applyBorder="1" applyAlignment="1">
      <alignment vertical="center" wrapText="1"/>
    </xf>
    <xf numFmtId="0" fontId="8" fillId="0" borderId="3"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9" fillId="0" borderId="2" xfId="0" applyFont="1" applyBorder="1" applyAlignment="1">
      <alignment vertical="center"/>
    </xf>
    <xf numFmtId="0" fontId="9" fillId="0" borderId="3" xfId="0" applyFont="1" applyBorder="1" applyAlignment="1">
      <alignment vertical="center"/>
    </xf>
    <xf numFmtId="0" fontId="9" fillId="0" borderId="2" xfId="1" applyFont="1" applyFill="1" applyBorder="1" applyAlignment="1">
      <alignment horizontal="left" vertical="center"/>
    </xf>
    <xf numFmtId="0" fontId="9" fillId="0" borderId="3" xfId="1" applyFont="1" applyFill="1" applyBorder="1" applyAlignment="1">
      <alignment horizontal="left" vertical="center"/>
    </xf>
    <xf numFmtId="0" fontId="3" fillId="0" borderId="0" xfId="1" applyFont="1">
      <alignment vertical="center"/>
    </xf>
    <xf numFmtId="0" fontId="3" fillId="0" borderId="0" xfId="1" applyFont="1" applyBorder="1" applyAlignment="1">
      <alignment vertical="center"/>
    </xf>
    <xf numFmtId="0" fontId="8" fillId="0" borderId="2" xfId="0" applyFont="1" applyBorder="1">
      <alignment vertical="center"/>
    </xf>
    <xf numFmtId="0" fontId="8" fillId="0" borderId="3" xfId="0" applyFont="1" applyBorder="1">
      <alignment vertical="center"/>
    </xf>
    <xf numFmtId="0" fontId="9" fillId="0" borderId="0" xfId="0" applyFont="1" applyAlignment="1">
      <alignment horizontal="left" vertical="center" wrapText="1"/>
    </xf>
    <xf numFmtId="0" fontId="24" fillId="0" borderId="3" xfId="0" applyFont="1" applyBorder="1" applyAlignment="1">
      <alignment horizontal="left" vertical="center" wrapText="1"/>
    </xf>
    <xf numFmtId="0" fontId="3" fillId="0" borderId="3" xfId="0" applyFont="1" applyBorder="1" applyAlignment="1">
      <alignment horizontal="left" vertical="center" wrapText="1"/>
    </xf>
    <xf numFmtId="0" fontId="13" fillId="0" borderId="8" xfId="0" applyFont="1" applyBorder="1" applyAlignment="1">
      <alignment horizontal="left" vertical="center" wrapText="1"/>
    </xf>
    <xf numFmtId="0" fontId="4" fillId="0" borderId="3" xfId="0" applyFont="1" applyBorder="1" applyAlignment="1">
      <alignment horizontal="left" vertical="center" wrapText="1"/>
    </xf>
    <xf numFmtId="0" fontId="9" fillId="0" borderId="2" xfId="0" quotePrefix="1" applyFont="1" applyBorder="1" applyAlignment="1">
      <alignment horizontal="left" vertical="center" wrapText="1"/>
    </xf>
    <xf numFmtId="0" fontId="0" fillId="0" borderId="3" xfId="0" applyBorder="1" applyAlignment="1">
      <alignment vertical="center" wrapText="1"/>
    </xf>
    <xf numFmtId="0" fontId="9" fillId="0" borderId="2" xfId="0" applyFont="1" applyBorder="1">
      <alignment vertical="center"/>
    </xf>
    <xf numFmtId="0" fontId="9" fillId="0" borderId="3" xfId="0" applyFont="1" applyBorder="1">
      <alignment vertical="center"/>
    </xf>
    <xf numFmtId="0" fontId="9" fillId="0" borderId="2" xfId="1" applyFont="1" applyBorder="1" applyAlignment="1">
      <alignment horizontal="right" vertical="center" wrapText="1"/>
    </xf>
    <xf numFmtId="0" fontId="9" fillId="0" borderId="3" xfId="1" applyFont="1" applyBorder="1" applyAlignment="1">
      <alignment horizontal="right" vertical="center"/>
    </xf>
    <xf numFmtId="0" fontId="4" fillId="0" borderId="2" xfId="1" applyFont="1" applyBorder="1" applyAlignment="1">
      <alignment vertical="center" wrapText="1"/>
    </xf>
    <xf numFmtId="0" fontId="4" fillId="0" borderId="3" xfId="1" applyFont="1" applyBorder="1" applyAlignment="1">
      <alignment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9" fillId="0" borderId="2" xfId="1" applyFont="1" applyBorder="1" applyAlignment="1">
      <alignment vertical="center" wrapText="1"/>
    </xf>
    <xf numFmtId="0" fontId="9" fillId="0" borderId="3" xfId="1" applyFont="1" applyBorder="1" applyAlignment="1">
      <alignment vertical="center" wrapText="1"/>
    </xf>
    <xf numFmtId="0" fontId="1" fillId="0" borderId="3" xfId="1" applyFont="1" applyBorder="1" applyAlignment="1">
      <alignment vertical="center" wrapText="1"/>
    </xf>
    <xf numFmtId="0" fontId="9" fillId="0" borderId="2" xfId="1" applyFont="1" applyBorder="1" applyAlignment="1">
      <alignment vertical="center"/>
    </xf>
    <xf numFmtId="0" fontId="9" fillId="0" borderId="3" xfId="1" applyFont="1" applyBorder="1" applyAlignment="1">
      <alignment vertical="center"/>
    </xf>
    <xf numFmtId="0" fontId="9" fillId="0" borderId="2" xfId="1" applyFont="1" applyFill="1" applyBorder="1" applyAlignment="1">
      <alignment horizontal="left" vertical="center" wrapText="1"/>
    </xf>
    <xf numFmtId="0" fontId="9" fillId="0" borderId="3" xfId="1" applyFont="1" applyFill="1" applyBorder="1" applyAlignment="1">
      <alignment horizontal="left" vertical="center" wrapText="1"/>
    </xf>
    <xf numFmtId="0" fontId="8" fillId="0" borderId="2" xfId="1" applyFont="1" applyBorder="1" applyAlignment="1">
      <alignment vertical="center"/>
    </xf>
    <xf numFmtId="0" fontId="8" fillId="0" borderId="3" xfId="1" applyFont="1" applyBorder="1" applyAlignment="1">
      <alignment vertical="center"/>
    </xf>
    <xf numFmtId="0" fontId="13" fillId="0" borderId="2" xfId="1" applyFont="1" applyBorder="1" applyAlignment="1">
      <alignment vertical="center" wrapText="1"/>
    </xf>
    <xf numFmtId="0" fontId="13" fillId="0" borderId="3" xfId="1" applyFont="1" applyBorder="1" applyAlignment="1">
      <alignmen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0" borderId="2" xfId="1" applyFont="1" applyBorder="1" applyAlignment="1">
      <alignment vertical="center" wrapText="1"/>
    </xf>
    <xf numFmtId="0" fontId="8" fillId="0" borderId="3" xfId="1" applyFont="1" applyBorder="1" applyAlignment="1">
      <alignment vertical="center" wrapText="1"/>
    </xf>
    <xf numFmtId="0" fontId="21" fillId="0" borderId="3" xfId="1" applyFont="1" applyBorder="1" applyAlignment="1">
      <alignment vertical="center" wrapText="1"/>
    </xf>
    <xf numFmtId="0" fontId="8" fillId="0" borderId="0" xfId="1" applyFont="1" applyBorder="1" applyAlignment="1">
      <alignment horizontal="left" vertical="center" wrapText="1"/>
    </xf>
    <xf numFmtId="0" fontId="8" fillId="0" borderId="7" xfId="1" applyFont="1" applyBorder="1" applyAlignment="1">
      <alignment horizontal="left" vertical="center" wrapText="1"/>
    </xf>
    <xf numFmtId="0" fontId="8" fillId="0" borderId="2" xfId="1" quotePrefix="1" applyFont="1" applyBorder="1" applyAlignment="1">
      <alignment horizontal="left" vertical="center" wrapText="1"/>
    </xf>
    <xf numFmtId="0" fontId="8" fillId="0" borderId="2" xfId="1" applyFont="1" applyFill="1" applyBorder="1" applyAlignment="1">
      <alignment vertical="center" wrapText="1"/>
    </xf>
    <xf numFmtId="0" fontId="8" fillId="0" borderId="3" xfId="1" applyFont="1" applyFill="1" applyBorder="1" applyAlignment="1">
      <alignment vertical="center" wrapText="1"/>
    </xf>
    <xf numFmtId="0" fontId="8" fillId="0" borderId="8" xfId="1" applyFont="1" applyBorder="1" applyAlignment="1">
      <alignment vertical="center" wrapText="1"/>
    </xf>
    <xf numFmtId="0" fontId="8" fillId="0" borderId="8"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1" xfId="1" applyFont="1" applyBorder="1" applyAlignment="1">
      <alignment horizontal="left" vertical="center" wrapText="1"/>
    </xf>
    <xf numFmtId="0" fontId="13" fillId="0" borderId="8" xfId="1" applyFont="1" applyBorder="1" applyAlignment="1">
      <alignment horizontal="left" vertical="center" wrapText="1"/>
    </xf>
    <xf numFmtId="0" fontId="13" fillId="0" borderId="3" xfId="1" applyFont="1" applyBorder="1" applyAlignment="1">
      <alignment horizontal="left" vertical="center" wrapText="1"/>
    </xf>
    <xf numFmtId="0" fontId="8" fillId="0" borderId="1" xfId="1" applyFont="1" applyFill="1" applyBorder="1" applyAlignment="1">
      <alignment horizontal="left" vertical="center" wrapText="1"/>
    </xf>
    <xf numFmtId="0" fontId="8" fillId="0" borderId="8" xfId="1" applyFont="1" applyBorder="1" applyAlignment="1">
      <alignment horizontal="left" vertical="center" wrapText="1"/>
    </xf>
    <xf numFmtId="0" fontId="13" fillId="0" borderId="2" xfId="1" applyFont="1" applyBorder="1" applyAlignment="1">
      <alignment horizontal="left" vertical="center" wrapText="1"/>
    </xf>
    <xf numFmtId="0" fontId="13" fillId="0" borderId="1" xfId="1" applyFont="1" applyBorder="1" applyAlignment="1">
      <alignment horizontal="left" vertical="center" wrapText="1"/>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8" xfId="0" applyFont="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0" fillId="0" borderId="9" xfId="0" applyFont="1" applyBorder="1" applyAlignment="1">
      <alignment vertical="center"/>
    </xf>
    <xf numFmtId="0" fontId="20" fillId="0" borderId="7" xfId="0" applyFont="1" applyBorder="1" applyAlignment="1">
      <alignment vertical="center"/>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3" fillId="0" borderId="8" xfId="0" applyFont="1" applyBorder="1" applyAlignment="1">
      <alignment vertical="center"/>
    </xf>
    <xf numFmtId="0" fontId="4" fillId="0" borderId="8" xfId="0" applyFont="1" applyBorder="1" applyAlignment="1">
      <alignment vertical="center" wrapText="1"/>
    </xf>
    <xf numFmtId="0" fontId="9" fillId="0" borderId="8" xfId="0" applyFont="1" applyBorder="1" applyAlignment="1">
      <alignment horizontal="left" vertical="center" wrapText="1"/>
    </xf>
    <xf numFmtId="0" fontId="9" fillId="0" borderId="8" xfId="0" applyFont="1" applyBorder="1" applyAlignment="1">
      <alignmen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 fillId="2" borderId="2" xfId="0" applyFont="1" applyFill="1" applyBorder="1" applyAlignment="1">
      <alignment vertical="center"/>
    </xf>
    <xf numFmtId="0" fontId="3" fillId="2" borderId="3" xfId="0" applyFont="1" applyFill="1" applyBorder="1" applyAlignment="1">
      <alignment vertic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applyFont="1" applyFill="1" applyBorder="1" applyAlignment="1">
      <alignment vertical="center" wrapText="1"/>
    </xf>
    <xf numFmtId="0" fontId="21" fillId="2" borderId="3" xfId="0" applyFont="1" applyFill="1" applyBorder="1" applyAlignment="1">
      <alignment vertical="center" wrapText="1"/>
    </xf>
    <xf numFmtId="0" fontId="3" fillId="2" borderId="8" xfId="0" applyFont="1" applyFill="1" applyBorder="1" applyAlignment="1">
      <alignment vertical="center" wrapText="1"/>
    </xf>
    <xf numFmtId="0" fontId="0" fillId="2" borderId="3" xfId="0" applyFill="1" applyBorder="1" applyAlignment="1">
      <alignmen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13" fillId="0" borderId="2" xfId="0" applyFont="1" applyBorder="1" applyAlignment="1">
      <alignment vertical="center" wrapText="1"/>
    </xf>
    <xf numFmtId="0" fontId="9" fillId="2" borderId="0" xfId="0" applyFont="1" applyFill="1" applyBorder="1" applyAlignment="1">
      <alignment horizontal="left" vertical="center" wrapText="1"/>
    </xf>
    <xf numFmtId="0" fontId="9" fillId="2" borderId="7" xfId="0" applyFont="1" applyFill="1" applyBorder="1" applyAlignment="1">
      <alignment horizontal="left" vertical="center" wrapText="1"/>
    </xf>
    <xf numFmtId="0" fontId="13" fillId="2" borderId="3" xfId="0" applyFont="1" applyFill="1" applyBorder="1" applyAlignment="1">
      <alignment vertical="center" wrapText="1"/>
    </xf>
    <xf numFmtId="0" fontId="0" fillId="0" borderId="3" xfId="0" applyFill="1" applyBorder="1" applyAlignment="1">
      <alignment vertical="center" wrapText="1"/>
    </xf>
    <xf numFmtId="0" fontId="3" fillId="0" borderId="2" xfId="0" applyFont="1" applyFill="1" applyBorder="1" applyAlignment="1">
      <alignment vertical="center"/>
    </xf>
    <xf numFmtId="0" fontId="3" fillId="0" borderId="3" xfId="0" applyFont="1" applyFill="1" applyBorder="1" applyAlignment="1">
      <alignment vertical="center"/>
    </xf>
    <xf numFmtId="0" fontId="9" fillId="0" borderId="2" xfId="0" quotePrefix="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2" fillId="3" borderId="3" xfId="0" applyFont="1" applyFill="1" applyBorder="1" applyAlignment="1">
      <alignment vertical="center"/>
    </xf>
    <xf numFmtId="0" fontId="12" fillId="3" borderId="3" xfId="0" applyFont="1" applyFill="1" applyBorder="1" applyAlignment="1">
      <alignment horizontal="center" vertical="center"/>
    </xf>
    <xf numFmtId="0" fontId="0" fillId="0" borderId="3" xfId="0" applyBorder="1" applyAlignment="1">
      <alignment vertical="center"/>
    </xf>
    <xf numFmtId="0" fontId="9" fillId="2" borderId="2" xfId="0" quotePrefix="1" applyFont="1" applyFill="1" applyBorder="1" applyAlignment="1">
      <alignment horizontal="left" vertical="center" wrapText="1"/>
    </xf>
    <xf numFmtId="0" fontId="3" fillId="0" borderId="8" xfId="0" applyFont="1" applyFill="1" applyBorder="1" applyAlignment="1">
      <alignment vertical="center" wrapText="1"/>
    </xf>
    <xf numFmtId="0" fontId="3" fillId="5" borderId="2" xfId="0" applyFont="1" applyFill="1" applyBorder="1" applyAlignment="1">
      <alignment vertical="center"/>
    </xf>
    <xf numFmtId="0" fontId="0" fillId="5" borderId="3" xfId="0" applyFill="1" applyBorder="1" applyAlignment="1">
      <alignment vertical="center"/>
    </xf>
    <xf numFmtId="0" fontId="4" fillId="5" borderId="2" xfId="0" applyFont="1" applyFill="1" applyBorder="1" applyAlignment="1">
      <alignment vertical="center" wrapText="1"/>
    </xf>
    <xf numFmtId="0" fontId="4" fillId="5" borderId="3" xfId="0" applyFont="1" applyFill="1" applyBorder="1" applyAlignment="1">
      <alignment vertical="center" wrapText="1"/>
    </xf>
    <xf numFmtId="0" fontId="9" fillId="5" borderId="0" xfId="0" applyFont="1" applyFill="1" applyBorder="1" applyAlignment="1">
      <alignment vertical="center" wrapText="1"/>
    </xf>
    <xf numFmtId="0" fontId="9" fillId="5" borderId="7" xfId="0" applyFont="1" applyFill="1" applyBorder="1" applyAlignment="1">
      <alignment vertical="center"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0" borderId="0" xfId="0" applyFont="1" applyBorder="1" applyAlignment="1">
      <alignment vertical="center" wrapText="1"/>
    </xf>
    <xf numFmtId="0" fontId="9" fillId="0" borderId="7" xfId="0" applyFont="1" applyBorder="1" applyAlignment="1">
      <alignment vertical="center" wrapText="1"/>
    </xf>
    <xf numFmtId="0" fontId="9" fillId="0" borderId="0" xfId="0" applyFont="1" applyFill="1" applyBorder="1" applyAlignment="1">
      <alignment vertical="center" wrapText="1"/>
    </xf>
    <xf numFmtId="0" fontId="9" fillId="0" borderId="7" xfId="0" applyFont="1" applyFill="1" applyBorder="1" applyAlignment="1">
      <alignment vertical="center" wrapText="1"/>
    </xf>
    <xf numFmtId="0" fontId="9" fillId="0" borderId="2" xfId="0" quotePrefix="1" applyFont="1" applyBorder="1" applyAlignment="1">
      <alignment vertical="center" wrapText="1"/>
    </xf>
    <xf numFmtId="0" fontId="3" fillId="5" borderId="8" xfId="0" applyFont="1" applyFill="1" applyBorder="1" applyAlignment="1">
      <alignment vertical="center" wrapText="1"/>
    </xf>
    <xf numFmtId="0" fontId="0" fillId="5" borderId="3" xfId="0" applyFill="1" applyBorder="1" applyAlignment="1">
      <alignment vertical="center" wrapText="1"/>
    </xf>
    <xf numFmtId="0" fontId="3" fillId="5" borderId="2" xfId="0" applyFont="1" applyFill="1" applyBorder="1" applyAlignment="1">
      <alignment vertical="center" wrapText="1"/>
    </xf>
    <xf numFmtId="0" fontId="0" fillId="2" borderId="3" xfId="0"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vertical="center"/>
    </xf>
    <xf numFmtId="0" fontId="9" fillId="2" borderId="0" xfId="0" applyFont="1" applyFill="1" applyBorder="1" applyAlignment="1">
      <alignment vertical="center" wrapText="1"/>
    </xf>
    <xf numFmtId="0" fontId="9" fillId="2" borderId="7" xfId="0" applyFont="1" applyFill="1" applyBorder="1" applyAlignment="1">
      <alignment vertical="center" wrapText="1"/>
    </xf>
    <xf numFmtId="0" fontId="9" fillId="2" borderId="2" xfId="0" quotePrefix="1" applyFont="1" applyFill="1" applyBorder="1" applyAlignment="1">
      <alignment vertical="center" wrapText="1"/>
    </xf>
    <xf numFmtId="0" fontId="3" fillId="5" borderId="3" xfId="0" applyFont="1" applyFill="1" applyBorder="1" applyAlignment="1">
      <alignment vertical="center"/>
    </xf>
    <xf numFmtId="0" fontId="3" fillId="5" borderId="3" xfId="0" applyFont="1" applyFill="1" applyBorder="1" applyAlignment="1">
      <alignment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9" fillId="2" borderId="8" xfId="0" applyFont="1" applyFill="1" applyBorder="1" applyAlignment="1">
      <alignment vertical="center" wrapText="1"/>
    </xf>
    <xf numFmtId="0" fontId="4" fillId="0" borderId="2" xfId="0" applyFont="1" applyBorder="1" applyAlignment="1">
      <alignment horizontal="center" vertical="center" wrapText="1"/>
    </xf>
    <xf numFmtId="0" fontId="0" fillId="0" borderId="3" xfId="0" applyBorder="1" applyAlignment="1">
      <alignment horizontal="center" vertical="center" wrapText="1"/>
    </xf>
    <xf numFmtId="0" fontId="4"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4" fillId="2" borderId="3"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4" fillId="0" borderId="3" xfId="0" applyFont="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vertical="center"/>
    </xf>
    <xf numFmtId="0" fontId="0" fillId="2" borderId="8" xfId="0" applyFill="1" applyBorder="1" applyAlignment="1">
      <alignment vertical="center"/>
    </xf>
    <xf numFmtId="0" fontId="0" fillId="2" borderId="8" xfId="0" applyFill="1" applyBorder="1" applyAlignment="1">
      <alignment vertical="center" wrapText="1"/>
    </xf>
    <xf numFmtId="0" fontId="3"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2" borderId="4"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3" xfId="0" applyFont="1" applyFill="1" applyBorder="1" applyAlignment="1">
      <alignment horizontal="center" vertical="center" wrapText="1"/>
    </xf>
    <xf numFmtId="0" fontId="0" fillId="0" borderId="3" xfId="0" applyFont="1" applyBorder="1" applyAlignment="1">
      <alignment vertical="center" wrapText="1"/>
    </xf>
    <xf numFmtId="0" fontId="0" fillId="0" borderId="8" xfId="0" applyBorder="1" applyAlignment="1">
      <alignment vertical="center"/>
    </xf>
    <xf numFmtId="0" fontId="0" fillId="0" borderId="8" xfId="0" applyBorder="1" applyAlignment="1">
      <alignment vertical="center" wrapText="1"/>
    </xf>
    <xf numFmtId="0" fontId="3" fillId="0" borderId="2" xfId="0" applyFont="1" applyBorder="1" applyAlignment="1">
      <alignment vertical="center" wrapText="1" readingOrder="1"/>
    </xf>
    <xf numFmtId="0" fontId="0" fillId="0" borderId="8" xfId="0" applyBorder="1" applyAlignment="1">
      <alignment vertical="center" wrapText="1" readingOrder="1"/>
    </xf>
    <xf numFmtId="0" fontId="0" fillId="0" borderId="3" xfId="0" applyBorder="1" applyAlignment="1">
      <alignment vertical="center" wrapText="1" readingOrder="1"/>
    </xf>
    <xf numFmtId="0" fontId="13" fillId="0" borderId="3" xfId="0" applyFont="1" applyBorder="1" applyAlignment="1">
      <alignment horizontal="lef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xf>
    <xf numFmtId="0" fontId="13" fillId="5" borderId="8"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8"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8" xfId="0" applyFont="1" applyFill="1" applyBorder="1" applyAlignment="1">
      <alignment vertical="center" wrapText="1"/>
    </xf>
    <xf numFmtId="0" fontId="13" fillId="5" borderId="3" xfId="0" applyFont="1" applyFill="1" applyBorder="1" applyAlignment="1">
      <alignment vertical="center" wrapText="1"/>
    </xf>
    <xf numFmtId="0" fontId="4" fillId="5" borderId="8" xfId="0" applyFont="1" applyFill="1" applyBorder="1" applyAlignment="1">
      <alignment horizontal="left" vertical="center" wrapText="1"/>
    </xf>
    <xf numFmtId="0" fontId="4" fillId="5" borderId="3"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2" xfId="0" applyFont="1" applyFill="1" applyBorder="1" applyAlignment="1">
      <alignment vertical="center" wrapText="1"/>
    </xf>
    <xf numFmtId="0" fontId="4" fillId="5" borderId="2" xfId="0" applyFont="1" applyFill="1" applyBorder="1" applyAlignment="1">
      <alignment horizontal="left"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xf>
    <xf numFmtId="0" fontId="13" fillId="5" borderId="3" xfId="0" applyFont="1" applyFill="1" applyBorder="1" applyAlignment="1">
      <alignment horizontal="left" vertical="center"/>
    </xf>
    <xf numFmtId="0" fontId="13" fillId="0" borderId="8"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32" fontId="13" fillId="5" borderId="4" xfId="0" applyNumberFormat="1" applyFont="1" applyFill="1" applyBorder="1" applyAlignment="1">
      <alignment horizontal="center" vertical="center"/>
    </xf>
    <xf numFmtId="32" fontId="13" fillId="5" borderId="5" xfId="0" applyNumberFormat="1" applyFont="1" applyFill="1" applyBorder="1" applyAlignment="1">
      <alignment horizontal="center" vertical="center"/>
    </xf>
    <xf numFmtId="32" fontId="13" fillId="5" borderId="6"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 xfId="0" applyFont="1" applyBorder="1" applyAlignment="1">
      <alignment horizontal="center"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32" fontId="13" fillId="0" borderId="4" xfId="0" applyNumberFormat="1" applyFont="1" applyBorder="1" applyAlignment="1">
      <alignment horizontal="center" vertical="center"/>
    </xf>
    <xf numFmtId="32" fontId="13" fillId="0" borderId="5" xfId="0" applyNumberFormat="1" applyFont="1" applyBorder="1" applyAlignment="1">
      <alignment horizontal="center" vertical="center"/>
    </xf>
    <xf numFmtId="32" fontId="13" fillId="0" borderId="6" xfId="0" applyNumberFormat="1" applyFont="1" applyBorder="1" applyAlignment="1">
      <alignment horizontal="center" vertical="center"/>
    </xf>
    <xf numFmtId="0" fontId="13" fillId="0" borderId="2" xfId="0" applyFont="1" applyFill="1" applyBorder="1" applyAlignment="1">
      <alignment horizontal="center" vertical="center" wrapText="1"/>
    </xf>
    <xf numFmtId="177" fontId="4" fillId="5" borderId="4" xfId="0" applyNumberFormat="1" applyFont="1" applyFill="1" applyBorder="1" applyAlignment="1">
      <alignment horizontal="left" vertical="center" wrapText="1" shrinkToFit="1"/>
    </xf>
    <xf numFmtId="0" fontId="4" fillId="5" borderId="5" xfId="0" applyFont="1" applyFill="1" applyBorder="1" applyAlignment="1">
      <alignment horizontal="left" vertical="center" wrapText="1" shrinkToFit="1"/>
    </xf>
    <xf numFmtId="0" fontId="4" fillId="5" borderId="6" xfId="0" applyFont="1" applyFill="1" applyBorder="1" applyAlignment="1">
      <alignment horizontal="left" vertical="center" wrapText="1" shrinkToFi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13" fillId="5" borderId="2" xfId="0" applyFont="1" applyFill="1" applyBorder="1" applyAlignment="1">
      <alignment horizontal="left" vertical="top" wrapText="1"/>
    </xf>
    <xf numFmtId="0" fontId="13" fillId="5" borderId="3" xfId="0" applyFont="1" applyFill="1" applyBorder="1" applyAlignment="1">
      <alignment horizontal="left" vertical="top" wrapText="1"/>
    </xf>
    <xf numFmtId="0" fontId="13" fillId="5" borderId="12" xfId="0" applyFont="1" applyFill="1" applyBorder="1" applyAlignment="1">
      <alignment vertical="center" wrapText="1"/>
    </xf>
    <xf numFmtId="0" fontId="13" fillId="5" borderId="14" xfId="0" applyFont="1" applyFill="1" applyBorder="1" applyAlignment="1">
      <alignment horizontal="center" vertical="center" wrapText="1"/>
    </xf>
    <xf numFmtId="0" fontId="8" fillId="0" borderId="2" xfId="0" applyFont="1" applyFill="1" applyBorder="1" applyAlignment="1">
      <alignment vertical="top" wrapText="1"/>
    </xf>
    <xf numFmtId="0" fontId="8" fillId="0" borderId="3" xfId="0" applyFont="1" applyFill="1" applyBorder="1" applyAlignment="1">
      <alignment vertical="top" wrapText="1"/>
    </xf>
    <xf numFmtId="0" fontId="9" fillId="0" borderId="15" xfId="0" applyFont="1" applyFill="1" applyBorder="1" applyAlignment="1">
      <alignment horizontal="left"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8" fillId="0" borderId="15" xfId="0" applyFont="1" applyFill="1" applyBorder="1" applyAlignment="1">
      <alignment horizontal="left" vertical="center" wrapText="1"/>
    </xf>
    <xf numFmtId="0" fontId="8" fillId="0" borderId="12" xfId="0" applyFont="1" applyFill="1" applyBorder="1" applyAlignment="1">
      <alignment vertical="center" wrapText="1"/>
    </xf>
    <xf numFmtId="0" fontId="13" fillId="0" borderId="14" xfId="0" applyFont="1" applyFill="1" applyBorder="1" applyAlignment="1">
      <alignment horizontal="center" vertical="center" wrapText="1"/>
    </xf>
    <xf numFmtId="0" fontId="13" fillId="5" borderId="14" xfId="0" applyFont="1" applyFill="1" applyBorder="1" applyAlignment="1">
      <alignment horizontal="left" vertical="center" wrapText="1"/>
    </xf>
    <xf numFmtId="0" fontId="8" fillId="5" borderId="2" xfId="0" applyFont="1" applyFill="1" applyBorder="1" applyAlignment="1">
      <alignment vertical="center" wrapText="1"/>
    </xf>
    <xf numFmtId="0" fontId="8" fillId="5" borderId="3" xfId="0" applyFont="1" applyFill="1" applyBorder="1" applyAlignment="1">
      <alignment vertical="center" wrapText="1"/>
    </xf>
    <xf numFmtId="0" fontId="8" fillId="5" borderId="3" xfId="0" applyFont="1" applyFill="1" applyBorder="1" applyAlignment="1">
      <alignment vertical="center"/>
    </xf>
    <xf numFmtId="0" fontId="13" fillId="0" borderId="15" xfId="0" applyFont="1" applyBorder="1" applyAlignment="1">
      <alignment horizontal="left" vertical="center" wrapText="1"/>
    </xf>
    <xf numFmtId="0" fontId="13" fillId="5" borderId="2" xfId="0" applyFont="1" applyFill="1" applyBorder="1" applyAlignment="1">
      <alignment horizontal="center" vertical="center"/>
    </xf>
    <xf numFmtId="0" fontId="13" fillId="5" borderId="12" xfId="0" applyFont="1" applyFill="1" applyBorder="1" applyAlignment="1">
      <alignment horizontal="left" vertical="center" wrapText="1"/>
    </xf>
    <xf numFmtId="0" fontId="8" fillId="0" borderId="8" xfId="0" applyFont="1" applyFill="1" applyBorder="1" applyAlignment="1">
      <alignment vertical="center" wrapText="1"/>
    </xf>
    <xf numFmtId="0" fontId="13" fillId="0" borderId="8" xfId="0" applyFont="1" applyFill="1" applyBorder="1" applyAlignment="1">
      <alignment horizontal="left" vertical="center" wrapText="1"/>
    </xf>
    <xf numFmtId="0" fontId="13" fillId="0" borderId="3" xfId="0" applyFont="1" applyFill="1" applyBorder="1" applyAlignment="1">
      <alignment horizontal="center" vertical="center"/>
    </xf>
    <xf numFmtId="0" fontId="17" fillId="3" borderId="10" xfId="0" applyFont="1" applyFill="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17"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7" fillId="3" borderId="1" xfId="0" applyFont="1" applyFill="1" applyBorder="1" applyAlignment="1">
      <alignment horizontal="center" vertical="center"/>
    </xf>
    <xf numFmtId="0" fontId="4" fillId="0" borderId="1" xfId="0" applyFont="1" applyBorder="1" applyAlignment="1">
      <alignment horizontal="center" vertical="center"/>
    </xf>
    <xf numFmtId="0" fontId="17" fillId="3" borderId="2" xfId="0" applyFont="1" applyFill="1" applyBorder="1" applyAlignment="1">
      <alignment horizontal="center" vertical="center"/>
    </xf>
    <xf numFmtId="0" fontId="4" fillId="0" borderId="8" xfId="0" applyFont="1" applyBorder="1" applyAlignment="1">
      <alignment horizontal="center" vertical="center"/>
    </xf>
    <xf numFmtId="0" fontId="17" fillId="3" borderId="12" xfId="0" applyFont="1" applyFill="1" applyBorder="1" applyAlignment="1">
      <alignment horizontal="center"/>
    </xf>
    <xf numFmtId="0" fontId="4" fillId="0" borderId="7" xfId="0" applyFont="1" applyBorder="1" applyAlignment="1">
      <alignment horizontal="center"/>
    </xf>
    <xf numFmtId="0" fontId="4" fillId="0" borderId="14" xfId="0" applyFont="1" applyBorder="1" applyAlignment="1">
      <alignment horizontal="center"/>
    </xf>
    <xf numFmtId="0" fontId="3" fillId="2" borderId="3" xfId="0" applyFont="1" applyFill="1" applyBorder="1">
      <alignment vertical="center"/>
    </xf>
    <xf numFmtId="0" fontId="0" fillId="2" borderId="3" xfId="0" applyFont="1" applyFill="1" applyBorder="1" applyAlignment="1">
      <alignment vertical="center" wrapText="1"/>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2" xfId="0" applyFont="1" applyBorder="1" applyAlignment="1">
      <alignment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4" fillId="0" borderId="8" xfId="0" applyFont="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66CCFF"/>
      <color rgb="FFCCCCFF"/>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161925</xdr:colOff>
      <xdr:row>3</xdr:row>
      <xdr:rowOff>104776</xdr:rowOff>
    </xdr:from>
    <xdr:to>
      <xdr:col>12</xdr:col>
      <xdr:colOff>485775</xdr:colOff>
      <xdr:row>30</xdr:row>
      <xdr:rowOff>47625</xdr:rowOff>
    </xdr:to>
    <xdr:sp macro="" textlink="">
      <xdr:nvSpPr>
        <xdr:cNvPr id="2" name="テキスト ボックス 1">
          <a:extLst>
            <a:ext uri="{FF2B5EF4-FFF2-40B4-BE49-F238E27FC236}">
              <a16:creationId xmlns:a16="http://schemas.microsoft.com/office/drawing/2014/main" id="{F6ECA447-CE43-40D6-A661-EDA82A93F72B}"/>
            </a:ext>
          </a:extLst>
        </xdr:cNvPr>
        <xdr:cNvSpPr txBox="1"/>
      </xdr:nvSpPr>
      <xdr:spPr>
        <a:xfrm>
          <a:off x="847725" y="619126"/>
          <a:ext cx="7867650" cy="457199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a:solidFill>
                <a:schemeClr val="dk1"/>
              </a:solidFill>
              <a:effectLst/>
              <a:latin typeface="+mn-lt"/>
              <a:ea typeface="+mn-ea"/>
              <a:cs typeface="+mn-cs"/>
            </a:rPr>
            <a:t>EXCEL</a:t>
          </a:r>
          <a:r>
            <a:rPr lang="ja-JP" altLang="ja-JP" sz="1100" b="1">
              <a:solidFill>
                <a:schemeClr val="dk1"/>
              </a:solidFill>
              <a:effectLst/>
              <a:latin typeface="+mn-lt"/>
              <a:ea typeface="+mn-ea"/>
              <a:cs typeface="+mn-cs"/>
            </a:rPr>
            <a:t>版の利用にあたっての使用条件</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本資料の著作権は、独立行政法人情報処理推進機構が保有しています。</a:t>
          </a:r>
          <a:endParaRPr lang="en-US" altLang="ja-JP" sz="1100">
            <a:solidFill>
              <a:schemeClr val="dk1"/>
            </a:solidFill>
            <a:effectLst/>
            <a:latin typeface="+mn-lt"/>
            <a:ea typeface="+mn-ea"/>
            <a:cs typeface="+mn-cs"/>
          </a:endParaRPr>
        </a:p>
        <a:p>
          <a:pPr lvl="0"/>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本資料は著作権法による保護を受けており、本資料の使用者は、本資料の全部又は、一部を項番</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に定める場合を除き</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独立行政法人情報処理推進機構の許諾なく無断で改変、公衆送信、販売、出版、翻訳</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翻案することは営利目的、非営利目的</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に関わらず禁じられています。</a:t>
          </a:r>
          <a:endParaRPr lang="en-US" altLang="ja-JP" sz="1100">
            <a:solidFill>
              <a:schemeClr val="dk1"/>
            </a:solidFill>
            <a:effectLst/>
            <a:latin typeface="+mn-lt"/>
            <a:ea typeface="+mn-ea"/>
            <a:cs typeface="+mn-cs"/>
          </a:endParaRPr>
        </a:p>
        <a:p>
          <a:pPr lvl="0"/>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独立行政法人情報処理推進機構は、本資料の使用者が、以下の著作権表示を明記することを条件として、（</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）及び、（</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の行為を行うことを許諾します。</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著作権表示：「</a:t>
          </a:r>
          <a:r>
            <a:rPr lang="en-US" altLang="ja-JP" sz="1100" b="0" i="0" baseline="0">
              <a:solidFill>
                <a:schemeClr val="dk1"/>
              </a:solidFill>
              <a:effectLst/>
              <a:latin typeface="+mn-lt"/>
              <a:ea typeface="+mn-ea"/>
              <a:cs typeface="+mn-cs"/>
            </a:rPr>
            <a:t>Copyright © 2011-2020  Information-technology Promotion Agency, Japan (IPA)</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）本資料の全部又は、一部を複製すること。</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）本ページに記載されている使用条件を配布先に遵守させることを条件に本資料の複製物を無償で再配布すること。</a:t>
          </a:r>
          <a:endParaRPr lang="en-US" altLang="ja-JP" sz="1100">
            <a:solidFill>
              <a:schemeClr val="dk1"/>
            </a:solidFill>
            <a:effectLst/>
            <a:latin typeface="+mn-lt"/>
            <a:ea typeface="+mn-ea"/>
            <a:cs typeface="+mn-cs"/>
          </a:endParaRPr>
        </a:p>
        <a:p>
          <a:pPr lvl="0"/>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独立行政法人情報処理推進機構は、本資料が第三者の著作権、特許権、実用新案権等の知的財産権 に抵触しないことを一切</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保証するものではなく、また、本資料の内容に誤りがあった場合でも一切責任を負いかねます。</a:t>
          </a:r>
          <a:endParaRPr lang="en-US" altLang="ja-JP" sz="1100">
            <a:solidFill>
              <a:schemeClr val="dk1"/>
            </a:solidFill>
            <a:effectLst/>
            <a:latin typeface="+mn-lt"/>
            <a:ea typeface="+mn-ea"/>
            <a:cs typeface="+mn-cs"/>
          </a:endParaRPr>
        </a:p>
        <a:p>
          <a:pPr lvl="0"/>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独立行政法人情報処理推進機構は、本ページで記載された許諾内容を除き、独立行政法人情報処理推進機構又は、第三者の</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著作権、特許権、実用新案権等の知的財産権に基づくいかなる権利を許諾するものではありません。</a:t>
          </a:r>
          <a:endParaRPr lang="en-US" altLang="ja-JP" sz="1100">
            <a:solidFill>
              <a:schemeClr val="dk1"/>
            </a:solidFill>
            <a:effectLst/>
            <a:latin typeface="+mn-lt"/>
            <a:ea typeface="+mn-ea"/>
            <a:cs typeface="+mn-cs"/>
          </a:endParaRPr>
        </a:p>
        <a:p>
          <a:pPr lvl="0"/>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独立行政法人情報処理推進機構は、本資料のシステム開発への利用、開発されたシステムの使用及び、当該システムの使用</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不能等により生じるいかなる損害についても、なんら責任を負うものではありません。</a:t>
          </a:r>
          <a:endParaRPr lang="en-US" altLang="ja-JP" sz="1100">
            <a:solidFill>
              <a:schemeClr val="dk1"/>
            </a:solidFill>
            <a:effectLst/>
            <a:latin typeface="+mn-lt"/>
            <a:ea typeface="+mn-ea"/>
            <a:cs typeface="+mn-cs"/>
          </a:endParaRPr>
        </a:p>
        <a:p>
          <a:pPr lvl="0"/>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本資料へのお問い合わせについては、独立行政法人情報処理推進機構 </a:t>
          </a:r>
          <a:r>
            <a:rPr lang="ja-JP" altLang="en-US" sz="1100">
              <a:solidFill>
                <a:schemeClr val="tx1"/>
              </a:solidFill>
              <a:effectLst/>
              <a:latin typeface="+mn-lt"/>
              <a:ea typeface="+mn-ea"/>
              <a:cs typeface="+mn-cs"/>
            </a:rPr>
            <a:t>社会基盤センター</a:t>
          </a:r>
          <a:r>
            <a:rPr lang="ja-JP" altLang="ja-JP" sz="1100">
              <a:solidFill>
                <a:schemeClr val="dk1"/>
              </a:solidFill>
              <a:effectLst/>
              <a:latin typeface="+mn-lt"/>
              <a:ea typeface="+mn-ea"/>
              <a:cs typeface="+mn-cs"/>
            </a:rPr>
            <a:t>までご連絡ください。</a:t>
          </a:r>
        </a:p>
      </xdr:txBody>
    </xdr:sp>
    <xdr:clientData/>
  </xdr:twoCellAnchor>
  <xdr:twoCellAnchor>
    <xdr:from>
      <xdr:col>5</xdr:col>
      <xdr:colOff>523875</xdr:colOff>
      <xdr:row>31</xdr:row>
      <xdr:rowOff>9524</xdr:rowOff>
    </xdr:from>
    <xdr:to>
      <xdr:col>12</xdr:col>
      <xdr:colOff>485775</xdr:colOff>
      <xdr:row>32</xdr:row>
      <xdr:rowOff>152399</xdr:rowOff>
    </xdr:to>
    <xdr:sp macro="" textlink="">
      <xdr:nvSpPr>
        <xdr:cNvPr id="3" name="テキスト ボックス 2">
          <a:extLst>
            <a:ext uri="{FF2B5EF4-FFF2-40B4-BE49-F238E27FC236}">
              <a16:creationId xmlns:a16="http://schemas.microsoft.com/office/drawing/2014/main" id="{EA21692C-8E72-41D9-AF1B-43B14EF82A08}"/>
            </a:ext>
          </a:extLst>
        </xdr:cNvPr>
        <xdr:cNvSpPr txBox="1"/>
      </xdr:nvSpPr>
      <xdr:spPr>
        <a:xfrm>
          <a:off x="3952875" y="5324474"/>
          <a:ext cx="4762500" cy="3143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latin typeface="+mn-lt"/>
              <a:ea typeface="+mn-ea"/>
              <a:cs typeface="+mn-cs"/>
            </a:rPr>
            <a:t>Copyright © </a:t>
          </a:r>
          <a:r>
            <a:rPr lang="en-US" altLang="ja-JP" sz="1100" b="0" i="0" baseline="0">
              <a:solidFill>
                <a:schemeClr val="dk1"/>
              </a:solidFill>
              <a:effectLst/>
              <a:latin typeface="+mn-lt"/>
              <a:ea typeface="+mn-ea"/>
              <a:cs typeface="+mn-cs"/>
            </a:rPr>
            <a:t>2011-2020 </a:t>
          </a:r>
          <a:r>
            <a:rPr lang="en-US" altLang="ja-JP" sz="1100" b="0" i="0" u="none" strike="noStrike" baseline="0">
              <a:solidFill>
                <a:schemeClr val="dk1"/>
              </a:solidFill>
              <a:latin typeface="+mn-lt"/>
              <a:ea typeface="+mn-ea"/>
              <a:cs typeface="+mn-cs"/>
            </a:rPr>
            <a:t> Information-technology Promotion Agency, Japan (IPA)</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9CFCC-8A18-4F6E-95DA-61E94C5C54D4}">
  <dimension ref="A1"/>
  <sheetViews>
    <sheetView tabSelected="1" workbookViewId="0"/>
  </sheetViews>
  <sheetFormatPr defaultRowHeight="13.5" x14ac:dyDescent="0.15"/>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J50"/>
  <sheetViews>
    <sheetView zoomScaleNormal="100" workbookViewId="0">
      <selection activeCell="F26" sqref="F26"/>
    </sheetView>
  </sheetViews>
  <sheetFormatPr defaultColWidth="8.875" defaultRowHeight="10.5" x14ac:dyDescent="0.15"/>
  <cols>
    <col min="1" max="1" width="3.875" style="11" customWidth="1"/>
    <col min="2" max="2" width="8.25" style="11" customWidth="1"/>
    <col min="3" max="3" width="3.75" style="11" customWidth="1"/>
    <col min="4" max="5" width="2.75" style="11" customWidth="1"/>
    <col min="6" max="6" width="7.875" style="11" customWidth="1"/>
    <col min="7" max="7" width="29" style="11" customWidth="1"/>
    <col min="8" max="8" width="29.375" style="11" customWidth="1"/>
    <col min="9" max="9" width="8.625" style="11" customWidth="1"/>
    <col min="10" max="10" width="21.125" style="21" customWidth="1"/>
    <col min="11" max="16384" width="8.875" style="11"/>
  </cols>
  <sheetData>
    <row r="1" spans="1:10" ht="26.45" customHeight="1" x14ac:dyDescent="0.15">
      <c r="A1" s="342" t="s">
        <v>104</v>
      </c>
      <c r="B1" s="23" t="s">
        <v>105</v>
      </c>
      <c r="C1" s="275" t="s">
        <v>106</v>
      </c>
      <c r="D1" s="276"/>
      <c r="E1" s="276"/>
      <c r="F1" s="277"/>
      <c r="G1" s="181" t="s">
        <v>107</v>
      </c>
      <c r="H1" s="181" t="s">
        <v>108</v>
      </c>
      <c r="I1" s="181" t="s">
        <v>109</v>
      </c>
      <c r="J1" s="278" t="s">
        <v>1369</v>
      </c>
    </row>
    <row r="2" spans="1:10" ht="12.6" customHeight="1" x14ac:dyDescent="0.15">
      <c r="A2" s="343"/>
      <c r="B2" s="24"/>
      <c r="C2" s="25" t="s">
        <v>111</v>
      </c>
      <c r="D2" s="25" t="s">
        <v>112</v>
      </c>
      <c r="E2" s="25" t="s">
        <v>113</v>
      </c>
      <c r="F2" s="25" t="s">
        <v>114</v>
      </c>
      <c r="G2" s="182"/>
      <c r="H2" s="182"/>
      <c r="I2" s="182"/>
      <c r="J2" s="279"/>
    </row>
    <row r="3" spans="1:10" ht="52.5" customHeight="1" x14ac:dyDescent="0.15">
      <c r="A3" s="204">
        <v>1522</v>
      </c>
      <c r="B3" s="171" t="s">
        <v>306</v>
      </c>
      <c r="C3" s="8">
        <v>2015</v>
      </c>
      <c r="D3" s="8">
        <v>7</v>
      </c>
      <c r="E3" s="8">
        <v>12</v>
      </c>
      <c r="F3" s="7">
        <v>0.7680555555555556</v>
      </c>
      <c r="G3" s="175" t="s">
        <v>1269</v>
      </c>
      <c r="H3" s="175" t="s">
        <v>344</v>
      </c>
      <c r="I3" s="175" t="s">
        <v>345</v>
      </c>
      <c r="J3" s="175" t="s">
        <v>1270</v>
      </c>
    </row>
    <row r="4" spans="1:10" ht="52.5" customHeight="1" x14ac:dyDescent="0.15">
      <c r="A4" s="205"/>
      <c r="B4" s="172"/>
      <c r="C4" s="8">
        <v>2015</v>
      </c>
      <c r="D4" s="8">
        <v>8</v>
      </c>
      <c r="E4" s="8">
        <v>3</v>
      </c>
      <c r="F4" s="7"/>
      <c r="G4" s="197"/>
      <c r="H4" s="197"/>
      <c r="I4" s="197"/>
      <c r="J4" s="197"/>
    </row>
    <row r="5" spans="1:10" ht="81.75" customHeight="1" x14ac:dyDescent="0.15">
      <c r="A5" s="286">
        <v>1523</v>
      </c>
      <c r="B5" s="288" t="s">
        <v>307</v>
      </c>
      <c r="C5" s="26">
        <v>2015</v>
      </c>
      <c r="D5" s="26">
        <v>7</v>
      </c>
      <c r="E5" s="26">
        <v>13</v>
      </c>
      <c r="F5" s="28">
        <v>0.55555555555555558</v>
      </c>
      <c r="G5" s="296" t="s">
        <v>308</v>
      </c>
      <c r="H5" s="296" t="s">
        <v>346</v>
      </c>
      <c r="I5" s="296" t="s">
        <v>309</v>
      </c>
      <c r="J5" s="296" t="s">
        <v>347</v>
      </c>
    </row>
    <row r="6" spans="1:10" ht="81.75" customHeight="1" x14ac:dyDescent="0.15">
      <c r="A6" s="341"/>
      <c r="B6" s="301"/>
      <c r="C6" s="26">
        <v>2015</v>
      </c>
      <c r="D6" s="26">
        <v>7</v>
      </c>
      <c r="E6" s="26">
        <v>13</v>
      </c>
      <c r="F6" s="28">
        <v>0.90972222222222221</v>
      </c>
      <c r="G6" s="301"/>
      <c r="H6" s="301"/>
      <c r="I6" s="301"/>
      <c r="J6" s="301"/>
    </row>
    <row r="7" spans="1:10" ht="83.25" customHeight="1" x14ac:dyDescent="0.15">
      <c r="A7" s="204">
        <v>1524</v>
      </c>
      <c r="B7" s="175" t="s">
        <v>348</v>
      </c>
      <c r="C7" s="8">
        <v>2015</v>
      </c>
      <c r="D7" s="8">
        <v>5</v>
      </c>
      <c r="E7" s="8"/>
      <c r="F7" s="7"/>
      <c r="G7" s="175" t="s">
        <v>310</v>
      </c>
      <c r="H7" s="175" t="s">
        <v>1272</v>
      </c>
      <c r="I7" s="175" t="s">
        <v>349</v>
      </c>
      <c r="J7" s="175" t="s">
        <v>350</v>
      </c>
    </row>
    <row r="8" spans="1:10" ht="83.25" customHeight="1" x14ac:dyDescent="0.15">
      <c r="A8" s="205"/>
      <c r="B8" s="197"/>
      <c r="C8" s="8"/>
      <c r="D8" s="8"/>
      <c r="E8" s="8"/>
      <c r="F8" s="7"/>
      <c r="G8" s="197"/>
      <c r="H8" s="197"/>
      <c r="I8" s="172"/>
      <c r="J8" s="172"/>
    </row>
    <row r="9" spans="1:10" ht="90" customHeight="1" x14ac:dyDescent="0.15">
      <c r="A9" s="286">
        <v>1525</v>
      </c>
      <c r="B9" s="296" t="s">
        <v>351</v>
      </c>
      <c r="C9" s="26">
        <v>2014</v>
      </c>
      <c r="D9" s="26">
        <v>8</v>
      </c>
      <c r="E9" s="26"/>
      <c r="F9" s="28"/>
      <c r="G9" s="296" t="s">
        <v>1273</v>
      </c>
      <c r="H9" s="296" t="s">
        <v>1274</v>
      </c>
      <c r="I9" s="308" t="s">
        <v>311</v>
      </c>
      <c r="J9" s="296" t="s">
        <v>352</v>
      </c>
    </row>
    <row r="10" spans="1:10" ht="90" customHeight="1" x14ac:dyDescent="0.15">
      <c r="A10" s="341"/>
      <c r="B10" s="289"/>
      <c r="C10" s="26"/>
      <c r="D10" s="26"/>
      <c r="E10" s="26"/>
      <c r="F10" s="28"/>
      <c r="G10" s="297"/>
      <c r="H10" s="297"/>
      <c r="I10" s="309"/>
      <c r="J10" s="297"/>
    </row>
    <row r="11" spans="1:10" ht="90" customHeight="1" x14ac:dyDescent="0.15">
      <c r="A11" s="204">
        <v>1526</v>
      </c>
      <c r="B11" s="171" t="s">
        <v>353</v>
      </c>
      <c r="C11" s="8">
        <v>2015</v>
      </c>
      <c r="D11" s="8">
        <v>9</v>
      </c>
      <c r="E11" s="8">
        <v>5</v>
      </c>
      <c r="F11" s="7">
        <v>0.67083333333333339</v>
      </c>
      <c r="G11" s="175" t="s">
        <v>1275</v>
      </c>
      <c r="H11" s="175" t="s">
        <v>354</v>
      </c>
      <c r="I11" s="171" t="s">
        <v>316</v>
      </c>
      <c r="J11" s="171" t="s">
        <v>355</v>
      </c>
    </row>
    <row r="12" spans="1:10" ht="90" customHeight="1" x14ac:dyDescent="0.15">
      <c r="A12" s="205"/>
      <c r="B12" s="172"/>
      <c r="C12" s="8">
        <v>2015</v>
      </c>
      <c r="D12" s="8">
        <v>9</v>
      </c>
      <c r="E12" s="8">
        <v>5</v>
      </c>
      <c r="F12" s="7">
        <v>0.73541666666666661</v>
      </c>
      <c r="G12" s="197"/>
      <c r="H12" s="197"/>
      <c r="I12" s="172"/>
      <c r="J12" s="172"/>
    </row>
    <row r="13" spans="1:10" ht="75" customHeight="1" x14ac:dyDescent="0.15">
      <c r="A13" s="286">
        <v>1527</v>
      </c>
      <c r="B13" s="288" t="s">
        <v>356</v>
      </c>
      <c r="C13" s="26">
        <v>2009</v>
      </c>
      <c r="D13" s="26">
        <v>4</v>
      </c>
      <c r="E13" s="26"/>
      <c r="F13" s="28"/>
      <c r="G13" s="296" t="s">
        <v>357</v>
      </c>
      <c r="H13" s="296" t="s">
        <v>358</v>
      </c>
      <c r="I13" s="288" t="s">
        <v>312</v>
      </c>
      <c r="J13" s="288" t="s">
        <v>313</v>
      </c>
    </row>
    <row r="14" spans="1:10" ht="75" customHeight="1" x14ac:dyDescent="0.15">
      <c r="A14" s="341"/>
      <c r="B14" s="289"/>
      <c r="C14" s="26"/>
      <c r="D14" s="26"/>
      <c r="E14" s="26"/>
      <c r="F14" s="28"/>
      <c r="G14" s="297"/>
      <c r="H14" s="297"/>
      <c r="I14" s="289"/>
      <c r="J14" s="289"/>
    </row>
    <row r="15" spans="1:10" ht="30" customHeight="1" x14ac:dyDescent="0.15">
      <c r="A15" s="204">
        <v>1528</v>
      </c>
      <c r="B15" s="171" t="s">
        <v>359</v>
      </c>
      <c r="C15" s="5">
        <v>2015</v>
      </c>
      <c r="D15" s="5">
        <v>9</v>
      </c>
      <c r="E15" s="5">
        <v>7</v>
      </c>
      <c r="F15" s="3">
        <v>0.9243055555555556</v>
      </c>
      <c r="G15" s="175" t="s">
        <v>314</v>
      </c>
      <c r="H15" s="175" t="s">
        <v>360</v>
      </c>
      <c r="I15" s="267" t="s">
        <v>338</v>
      </c>
      <c r="J15" s="171" t="s">
        <v>361</v>
      </c>
    </row>
    <row r="16" spans="1:10" ht="30" customHeight="1" x14ac:dyDescent="0.15">
      <c r="A16" s="205"/>
      <c r="B16" s="172"/>
      <c r="C16" s="5">
        <v>2015</v>
      </c>
      <c r="D16" s="5">
        <v>9</v>
      </c>
      <c r="E16" s="5">
        <v>8</v>
      </c>
      <c r="F16" s="3">
        <v>0.125</v>
      </c>
      <c r="G16" s="197"/>
      <c r="H16" s="197"/>
      <c r="I16" s="268"/>
      <c r="J16" s="172"/>
    </row>
    <row r="17" spans="1:10" ht="45" customHeight="1" x14ac:dyDescent="0.15">
      <c r="A17" s="286">
        <v>1529</v>
      </c>
      <c r="B17" s="288" t="s">
        <v>362</v>
      </c>
      <c r="C17" s="26">
        <v>2015</v>
      </c>
      <c r="D17" s="26">
        <v>9</v>
      </c>
      <c r="E17" s="26">
        <v>16</v>
      </c>
      <c r="F17" s="29"/>
      <c r="G17" s="296" t="s">
        <v>315</v>
      </c>
      <c r="H17" s="296" t="s">
        <v>363</v>
      </c>
      <c r="I17" s="288" t="s">
        <v>309</v>
      </c>
      <c r="J17" s="288" t="s">
        <v>364</v>
      </c>
    </row>
    <row r="18" spans="1:10" ht="45" customHeight="1" x14ac:dyDescent="0.15">
      <c r="A18" s="341"/>
      <c r="B18" s="289"/>
      <c r="C18" s="26">
        <v>2015</v>
      </c>
      <c r="D18" s="26">
        <v>9</v>
      </c>
      <c r="E18" s="26">
        <v>17</v>
      </c>
      <c r="F18" s="28">
        <v>0.41666666666666669</v>
      </c>
      <c r="G18" s="297"/>
      <c r="H18" s="297"/>
      <c r="I18" s="289"/>
      <c r="J18" s="289"/>
    </row>
    <row r="19" spans="1:10" ht="90" customHeight="1" x14ac:dyDescent="0.15">
      <c r="A19" s="204">
        <v>1530</v>
      </c>
      <c r="B19" s="267" t="s">
        <v>1285</v>
      </c>
      <c r="C19" s="8">
        <v>2010</v>
      </c>
      <c r="D19" s="8">
        <v>4</v>
      </c>
      <c r="E19" s="5"/>
      <c r="F19" s="17"/>
      <c r="G19" s="264" t="s">
        <v>365</v>
      </c>
      <c r="H19" s="264" t="s">
        <v>317</v>
      </c>
      <c r="I19" s="267" t="s">
        <v>366</v>
      </c>
      <c r="J19" s="267" t="s">
        <v>367</v>
      </c>
    </row>
    <row r="20" spans="1:10" ht="90" customHeight="1" x14ac:dyDescent="0.15">
      <c r="A20" s="205"/>
      <c r="B20" s="314"/>
      <c r="C20" s="8">
        <v>2015</v>
      </c>
      <c r="D20" s="8">
        <v>9</v>
      </c>
      <c r="E20" s="8">
        <v>17</v>
      </c>
      <c r="F20" s="17"/>
      <c r="G20" s="314"/>
      <c r="H20" s="314"/>
      <c r="I20" s="314"/>
      <c r="J20" s="314"/>
    </row>
    <row r="21" spans="1:10" ht="75" customHeight="1" x14ac:dyDescent="0.15">
      <c r="A21" s="286">
        <v>1531</v>
      </c>
      <c r="B21" s="288" t="s">
        <v>318</v>
      </c>
      <c r="C21" s="26">
        <v>2013</v>
      </c>
      <c r="D21" s="26">
        <v>8</v>
      </c>
      <c r="E21" s="26"/>
      <c r="F21" s="28"/>
      <c r="G21" s="296" t="s">
        <v>368</v>
      </c>
      <c r="H21" s="296" t="s">
        <v>1276</v>
      </c>
      <c r="I21" s="288" t="s">
        <v>369</v>
      </c>
      <c r="J21" s="288" t="s">
        <v>370</v>
      </c>
    </row>
    <row r="22" spans="1:10" ht="75" customHeight="1" x14ac:dyDescent="0.15">
      <c r="A22" s="341"/>
      <c r="B22" s="289"/>
      <c r="C22" s="26">
        <v>2015</v>
      </c>
      <c r="D22" s="26">
        <v>9</v>
      </c>
      <c r="E22" s="26">
        <v>30</v>
      </c>
      <c r="F22" s="28"/>
      <c r="G22" s="297"/>
      <c r="H22" s="289"/>
      <c r="I22" s="289"/>
      <c r="J22" s="289"/>
    </row>
    <row r="23" spans="1:10" ht="60.75" customHeight="1" x14ac:dyDescent="0.15">
      <c r="A23" s="204">
        <v>1532</v>
      </c>
      <c r="B23" s="264" t="s">
        <v>371</v>
      </c>
      <c r="C23" s="5">
        <v>2015</v>
      </c>
      <c r="D23" s="5">
        <v>7</v>
      </c>
      <c r="E23" s="5">
        <v>16</v>
      </c>
      <c r="F23" s="20"/>
      <c r="G23" s="175" t="s">
        <v>319</v>
      </c>
      <c r="H23" s="175" t="s">
        <v>1277</v>
      </c>
      <c r="I23" s="175" t="s">
        <v>309</v>
      </c>
      <c r="J23" s="175" t="s">
        <v>320</v>
      </c>
    </row>
    <row r="24" spans="1:10" ht="60.75" customHeight="1" x14ac:dyDescent="0.15">
      <c r="A24" s="205"/>
      <c r="B24" s="265"/>
      <c r="C24" s="5">
        <v>2015</v>
      </c>
      <c r="D24" s="5">
        <v>8</v>
      </c>
      <c r="E24" s="5">
        <v>21</v>
      </c>
      <c r="F24" s="20"/>
      <c r="G24" s="197"/>
      <c r="H24" s="197"/>
      <c r="I24" s="197"/>
      <c r="J24" s="197"/>
    </row>
    <row r="25" spans="1:10" ht="45" customHeight="1" x14ac:dyDescent="0.15">
      <c r="A25" s="325">
        <v>1533</v>
      </c>
      <c r="B25" s="340" t="s">
        <v>321</v>
      </c>
      <c r="C25" s="105">
        <v>2015</v>
      </c>
      <c r="D25" s="105">
        <v>10</v>
      </c>
      <c r="E25" s="105"/>
      <c r="F25" s="113"/>
      <c r="G25" s="340" t="s">
        <v>1278</v>
      </c>
      <c r="H25" s="340" t="s">
        <v>372</v>
      </c>
      <c r="I25" s="340" t="s">
        <v>322</v>
      </c>
      <c r="J25" s="340" t="s">
        <v>373</v>
      </c>
    </row>
    <row r="26" spans="1:10" ht="45" customHeight="1" x14ac:dyDescent="0.15">
      <c r="A26" s="326"/>
      <c r="B26" s="339"/>
      <c r="C26" s="105"/>
      <c r="D26" s="105"/>
      <c r="E26" s="105"/>
      <c r="F26" s="113"/>
      <c r="G26" s="339"/>
      <c r="H26" s="339"/>
      <c r="I26" s="339"/>
      <c r="J26" s="339"/>
    </row>
    <row r="27" spans="1:10" ht="58.5" customHeight="1" x14ac:dyDescent="0.15">
      <c r="A27" s="204">
        <v>1534</v>
      </c>
      <c r="B27" s="264" t="s">
        <v>321</v>
      </c>
      <c r="C27" s="5">
        <v>2015</v>
      </c>
      <c r="D27" s="5">
        <v>10</v>
      </c>
      <c r="E27" s="5"/>
      <c r="F27" s="20"/>
      <c r="G27" s="175" t="s">
        <v>1279</v>
      </c>
      <c r="H27" s="175" t="s">
        <v>1280</v>
      </c>
      <c r="I27" s="175" t="s">
        <v>374</v>
      </c>
      <c r="J27" s="175" t="s">
        <v>323</v>
      </c>
    </row>
    <row r="28" spans="1:10" ht="58.5" customHeight="1" x14ac:dyDescent="0.15">
      <c r="A28" s="205"/>
      <c r="B28" s="222"/>
      <c r="C28" s="5"/>
      <c r="D28" s="5"/>
      <c r="E28" s="5"/>
      <c r="F28" s="20"/>
      <c r="G28" s="222"/>
      <c r="H28" s="222"/>
      <c r="I28" s="222"/>
      <c r="J28" s="222"/>
    </row>
    <row r="29" spans="1:10" ht="52.5" customHeight="1" x14ac:dyDescent="0.15">
      <c r="A29" s="325">
        <v>1535</v>
      </c>
      <c r="B29" s="338" t="s">
        <v>321</v>
      </c>
      <c r="C29" s="114">
        <v>2015</v>
      </c>
      <c r="D29" s="114">
        <v>10</v>
      </c>
      <c r="E29" s="114">
        <v>14</v>
      </c>
      <c r="F29" s="115"/>
      <c r="G29" s="338" t="s">
        <v>1281</v>
      </c>
      <c r="H29" s="338" t="s">
        <v>1282</v>
      </c>
      <c r="I29" s="338" t="s">
        <v>375</v>
      </c>
      <c r="J29" s="338" t="s">
        <v>376</v>
      </c>
    </row>
    <row r="30" spans="1:10" ht="52.5" customHeight="1" x14ac:dyDescent="0.15">
      <c r="A30" s="326"/>
      <c r="B30" s="339"/>
      <c r="C30" s="105">
        <v>2015</v>
      </c>
      <c r="D30" s="105">
        <v>10</v>
      </c>
      <c r="E30" s="105">
        <v>14</v>
      </c>
      <c r="F30" s="113"/>
      <c r="G30" s="339"/>
      <c r="H30" s="339"/>
      <c r="I30" s="339"/>
      <c r="J30" s="339"/>
    </row>
    <row r="31" spans="1:10" s="12" customFormat="1" ht="67.5" customHeight="1" x14ac:dyDescent="0.15">
      <c r="A31" s="204">
        <v>1536</v>
      </c>
      <c r="B31" s="171" t="s">
        <v>377</v>
      </c>
      <c r="C31" s="8">
        <v>2015</v>
      </c>
      <c r="D31" s="8">
        <v>10</v>
      </c>
      <c r="E31" s="8">
        <v>6</v>
      </c>
      <c r="F31" s="7">
        <v>0.3923611111111111</v>
      </c>
      <c r="G31" s="337" t="s">
        <v>378</v>
      </c>
      <c r="H31" s="176" t="s">
        <v>324</v>
      </c>
      <c r="I31" s="273" t="s">
        <v>316</v>
      </c>
      <c r="J31" s="176" t="s">
        <v>325</v>
      </c>
    </row>
    <row r="32" spans="1:10" s="12" customFormat="1" ht="67.5" customHeight="1" x14ac:dyDescent="0.15">
      <c r="A32" s="205"/>
      <c r="B32" s="172"/>
      <c r="C32" s="8">
        <v>2015</v>
      </c>
      <c r="D32" s="8">
        <v>10</v>
      </c>
      <c r="E32" s="8">
        <v>6</v>
      </c>
      <c r="F32" s="7">
        <v>0.52986111111111112</v>
      </c>
      <c r="G32" s="177"/>
      <c r="H32" s="177"/>
      <c r="I32" s="274"/>
      <c r="J32" s="177"/>
    </row>
    <row r="33" spans="1:10" s="12" customFormat="1" ht="37.5" customHeight="1" x14ac:dyDescent="0.15">
      <c r="A33" s="325">
        <v>1537</v>
      </c>
      <c r="B33" s="327" t="s">
        <v>379</v>
      </c>
      <c r="C33" s="105">
        <v>2015</v>
      </c>
      <c r="D33" s="105">
        <v>10</v>
      </c>
      <c r="E33" s="105">
        <v>8</v>
      </c>
      <c r="F33" s="106">
        <v>6.25E-2</v>
      </c>
      <c r="G33" s="329" t="s">
        <v>380</v>
      </c>
      <c r="H33" s="331" t="s">
        <v>329</v>
      </c>
      <c r="I33" s="331" t="s">
        <v>326</v>
      </c>
      <c r="J33" s="331" t="s">
        <v>327</v>
      </c>
    </row>
    <row r="34" spans="1:10" s="12" customFormat="1" ht="37.5" customHeight="1" x14ac:dyDescent="0.15">
      <c r="A34" s="326"/>
      <c r="B34" s="328"/>
      <c r="C34" s="105">
        <v>2015</v>
      </c>
      <c r="D34" s="105">
        <v>10</v>
      </c>
      <c r="E34" s="105">
        <v>8</v>
      </c>
      <c r="F34" s="106">
        <v>0.22916666666666666</v>
      </c>
      <c r="G34" s="330"/>
      <c r="H34" s="332"/>
      <c r="I34" s="332"/>
      <c r="J34" s="332"/>
    </row>
    <row r="35" spans="1:10" ht="45" customHeight="1" x14ac:dyDescent="0.15">
      <c r="A35" s="204">
        <v>1538</v>
      </c>
      <c r="B35" s="171" t="s">
        <v>1284</v>
      </c>
      <c r="C35" s="8">
        <v>2015</v>
      </c>
      <c r="D35" s="8">
        <v>10</v>
      </c>
      <c r="E35" s="8">
        <v>8</v>
      </c>
      <c r="F35" s="7" t="s">
        <v>328</v>
      </c>
      <c r="G35" s="333" t="s">
        <v>381</v>
      </c>
      <c r="H35" s="176" t="s">
        <v>329</v>
      </c>
      <c r="I35" s="176" t="s">
        <v>382</v>
      </c>
      <c r="J35" s="176" t="s">
        <v>383</v>
      </c>
    </row>
    <row r="36" spans="1:10" ht="45" customHeight="1" x14ac:dyDescent="0.15">
      <c r="A36" s="205"/>
      <c r="B36" s="172"/>
      <c r="C36" s="8">
        <v>2015</v>
      </c>
      <c r="D36" s="8">
        <v>10</v>
      </c>
      <c r="E36" s="8">
        <v>8</v>
      </c>
      <c r="F36" s="7" t="s">
        <v>330</v>
      </c>
      <c r="G36" s="334"/>
      <c r="H36" s="177"/>
      <c r="I36" s="177"/>
      <c r="J36" s="177"/>
    </row>
    <row r="37" spans="1:10" ht="52.5" customHeight="1" x14ac:dyDescent="0.15">
      <c r="A37" s="325">
        <v>1539</v>
      </c>
      <c r="B37" s="327" t="s">
        <v>384</v>
      </c>
      <c r="C37" s="105">
        <v>2015</v>
      </c>
      <c r="D37" s="105">
        <v>10</v>
      </c>
      <c r="E37" s="105">
        <v>30</v>
      </c>
      <c r="F37" s="106">
        <v>0.22222222222222221</v>
      </c>
      <c r="G37" s="329" t="s">
        <v>385</v>
      </c>
      <c r="H37" s="331" t="s">
        <v>331</v>
      </c>
      <c r="I37" s="331" t="s">
        <v>339</v>
      </c>
      <c r="J37" s="331" t="s">
        <v>332</v>
      </c>
    </row>
    <row r="38" spans="1:10" ht="52.5" customHeight="1" x14ac:dyDescent="0.15">
      <c r="A38" s="326"/>
      <c r="B38" s="328"/>
      <c r="C38" s="105">
        <v>2015</v>
      </c>
      <c r="D38" s="105">
        <v>10</v>
      </c>
      <c r="E38" s="105">
        <v>30</v>
      </c>
      <c r="F38" s="106">
        <v>0.30555555555555552</v>
      </c>
      <c r="G38" s="330"/>
      <c r="H38" s="332"/>
      <c r="I38" s="332"/>
      <c r="J38" s="332"/>
    </row>
    <row r="39" spans="1:10" ht="67.5" customHeight="1" x14ac:dyDescent="0.15">
      <c r="A39" s="204">
        <v>1540</v>
      </c>
      <c r="B39" s="171" t="s">
        <v>386</v>
      </c>
      <c r="C39" s="8">
        <v>2015</v>
      </c>
      <c r="D39" s="8">
        <v>10</v>
      </c>
      <c r="E39" s="8">
        <v>8</v>
      </c>
      <c r="F39" s="7"/>
      <c r="G39" s="335" t="s">
        <v>387</v>
      </c>
      <c r="H39" s="273" t="s">
        <v>388</v>
      </c>
      <c r="I39" s="176" t="s">
        <v>366</v>
      </c>
      <c r="J39" s="176" t="s">
        <v>334</v>
      </c>
    </row>
    <row r="40" spans="1:10" ht="67.5" customHeight="1" x14ac:dyDescent="0.15">
      <c r="A40" s="205"/>
      <c r="B40" s="172"/>
      <c r="C40" s="8"/>
      <c r="D40" s="8"/>
      <c r="E40" s="8"/>
      <c r="F40" s="7"/>
      <c r="G40" s="336"/>
      <c r="H40" s="274"/>
      <c r="I40" s="177"/>
      <c r="J40" s="177"/>
    </row>
    <row r="41" spans="1:10" ht="75" customHeight="1" x14ac:dyDescent="0.15">
      <c r="A41" s="325">
        <v>1541</v>
      </c>
      <c r="B41" s="327" t="s">
        <v>389</v>
      </c>
      <c r="C41" s="105">
        <v>2014</v>
      </c>
      <c r="D41" s="105">
        <v>3</v>
      </c>
      <c r="E41" s="105"/>
      <c r="F41" s="116"/>
      <c r="G41" s="329" t="s">
        <v>335</v>
      </c>
      <c r="H41" s="331" t="s">
        <v>1271</v>
      </c>
      <c r="I41" s="331" t="s">
        <v>336</v>
      </c>
      <c r="J41" s="331" t="s">
        <v>390</v>
      </c>
    </row>
    <row r="42" spans="1:10" ht="75" customHeight="1" x14ac:dyDescent="0.15">
      <c r="A42" s="326"/>
      <c r="B42" s="328"/>
      <c r="C42" s="105">
        <v>2015</v>
      </c>
      <c r="D42" s="105">
        <v>10</v>
      </c>
      <c r="E42" s="105">
        <v>30</v>
      </c>
      <c r="F42" s="106"/>
      <c r="G42" s="330"/>
      <c r="H42" s="332"/>
      <c r="I42" s="332"/>
      <c r="J42" s="332"/>
    </row>
    <row r="43" spans="1:10" ht="37.5" customHeight="1" x14ac:dyDescent="0.15">
      <c r="A43" s="204">
        <v>1542</v>
      </c>
      <c r="B43" s="171" t="s">
        <v>391</v>
      </c>
      <c r="C43" s="8">
        <v>2015</v>
      </c>
      <c r="D43" s="8">
        <v>11</v>
      </c>
      <c r="E43" s="8">
        <v>3</v>
      </c>
      <c r="F43" s="7" t="s">
        <v>337</v>
      </c>
      <c r="G43" s="335" t="s">
        <v>392</v>
      </c>
      <c r="H43" s="273" t="s">
        <v>339</v>
      </c>
      <c r="I43" s="176" t="s">
        <v>239</v>
      </c>
      <c r="J43" s="176" t="s">
        <v>393</v>
      </c>
    </row>
    <row r="44" spans="1:10" ht="37.5" customHeight="1" x14ac:dyDescent="0.15">
      <c r="A44" s="205"/>
      <c r="B44" s="172"/>
      <c r="C44" s="8">
        <v>2015</v>
      </c>
      <c r="D44" s="8">
        <v>11</v>
      </c>
      <c r="E44" s="8">
        <v>4</v>
      </c>
      <c r="F44" s="7" t="s">
        <v>340</v>
      </c>
      <c r="G44" s="336"/>
      <c r="H44" s="274"/>
      <c r="I44" s="177"/>
      <c r="J44" s="177"/>
    </row>
    <row r="45" spans="1:10" ht="75.75" customHeight="1" x14ac:dyDescent="0.15">
      <c r="A45" s="325">
        <v>1543</v>
      </c>
      <c r="B45" s="327" t="s">
        <v>1283</v>
      </c>
      <c r="C45" s="105">
        <v>2015</v>
      </c>
      <c r="D45" s="105">
        <v>11</v>
      </c>
      <c r="E45" s="105">
        <v>10</v>
      </c>
      <c r="F45" s="106">
        <v>0.47916666666666669</v>
      </c>
      <c r="G45" s="329" t="s">
        <v>394</v>
      </c>
      <c r="H45" s="331" t="s">
        <v>395</v>
      </c>
      <c r="I45" s="331" t="s">
        <v>338</v>
      </c>
      <c r="J45" s="331" t="s">
        <v>341</v>
      </c>
    </row>
    <row r="46" spans="1:10" ht="75.75" customHeight="1" x14ac:dyDescent="0.15">
      <c r="A46" s="326"/>
      <c r="B46" s="328"/>
      <c r="C46" s="105">
        <v>2015</v>
      </c>
      <c r="D46" s="105">
        <v>11</v>
      </c>
      <c r="E46" s="105">
        <v>10</v>
      </c>
      <c r="F46" s="106">
        <v>0.48333333333333334</v>
      </c>
      <c r="G46" s="330"/>
      <c r="H46" s="332"/>
      <c r="I46" s="332"/>
      <c r="J46" s="332"/>
    </row>
    <row r="47" spans="1:10" ht="37.5" customHeight="1" x14ac:dyDescent="0.15">
      <c r="A47" s="204">
        <v>1544</v>
      </c>
      <c r="B47" s="171" t="s">
        <v>396</v>
      </c>
      <c r="C47" s="5">
        <v>2015</v>
      </c>
      <c r="D47" s="5">
        <v>11</v>
      </c>
      <c r="E47" s="5">
        <v>24</v>
      </c>
      <c r="F47" s="3">
        <v>0.47916666666666669</v>
      </c>
      <c r="G47" s="333" t="s">
        <v>397</v>
      </c>
      <c r="H47" s="176" t="s">
        <v>398</v>
      </c>
      <c r="I47" s="176" t="s">
        <v>219</v>
      </c>
      <c r="J47" s="176" t="s">
        <v>399</v>
      </c>
    </row>
    <row r="48" spans="1:10" ht="37.5" customHeight="1" x14ac:dyDescent="0.15">
      <c r="A48" s="205"/>
      <c r="B48" s="172"/>
      <c r="C48" s="5">
        <v>2015</v>
      </c>
      <c r="D48" s="5">
        <v>11</v>
      </c>
      <c r="E48" s="5">
        <v>24</v>
      </c>
      <c r="F48" s="3">
        <v>0.80208333333333337</v>
      </c>
      <c r="G48" s="334"/>
      <c r="H48" s="177"/>
      <c r="I48" s="177"/>
      <c r="J48" s="177"/>
    </row>
    <row r="49" spans="1:10" ht="68.25" customHeight="1" x14ac:dyDescent="0.15">
      <c r="A49" s="325">
        <v>1545</v>
      </c>
      <c r="B49" s="327" t="s">
        <v>342</v>
      </c>
      <c r="C49" s="105">
        <v>2015</v>
      </c>
      <c r="D49" s="105">
        <v>11</v>
      </c>
      <c r="E49" s="105">
        <v>30</v>
      </c>
      <c r="F49" s="106"/>
      <c r="G49" s="329" t="s">
        <v>343</v>
      </c>
      <c r="H49" s="331" t="s">
        <v>400</v>
      </c>
      <c r="I49" s="331" t="s">
        <v>401</v>
      </c>
      <c r="J49" s="331" t="s">
        <v>402</v>
      </c>
    </row>
    <row r="50" spans="1:10" ht="68.25" customHeight="1" x14ac:dyDescent="0.15">
      <c r="A50" s="326"/>
      <c r="B50" s="328"/>
      <c r="C50" s="117"/>
      <c r="D50" s="117"/>
      <c r="E50" s="117"/>
      <c r="F50" s="106"/>
      <c r="G50" s="330"/>
      <c r="H50" s="332"/>
      <c r="I50" s="332"/>
      <c r="J50" s="332"/>
    </row>
  </sheetData>
  <mergeCells count="150">
    <mergeCell ref="A1:A2"/>
    <mergeCell ref="C1:F1"/>
    <mergeCell ref="G1:G2"/>
    <mergeCell ref="H1:H2"/>
    <mergeCell ref="I1:I2"/>
    <mergeCell ref="J1:J2"/>
    <mergeCell ref="J3:J4"/>
    <mergeCell ref="A5:A6"/>
    <mergeCell ref="B5:B6"/>
    <mergeCell ref="G5:G6"/>
    <mergeCell ref="H5:H6"/>
    <mergeCell ref="I5:I6"/>
    <mergeCell ref="J5:J6"/>
    <mergeCell ref="A3:A4"/>
    <mergeCell ref="B3:B4"/>
    <mergeCell ref="G3:G4"/>
    <mergeCell ref="H3:H4"/>
    <mergeCell ref="I3:I4"/>
    <mergeCell ref="J7:J8"/>
    <mergeCell ref="A9:A10"/>
    <mergeCell ref="B9:B10"/>
    <mergeCell ref="G9:G10"/>
    <mergeCell ref="H9:H10"/>
    <mergeCell ref="I9:I10"/>
    <mergeCell ref="J9:J10"/>
    <mergeCell ref="A7:A8"/>
    <mergeCell ref="B7:B8"/>
    <mergeCell ref="G7:G8"/>
    <mergeCell ref="H7:H8"/>
    <mergeCell ref="I7:I8"/>
    <mergeCell ref="J11:J12"/>
    <mergeCell ref="A13:A14"/>
    <mergeCell ref="B13:B14"/>
    <mergeCell ref="G13:G14"/>
    <mergeCell ref="H13:H14"/>
    <mergeCell ref="I13:I14"/>
    <mergeCell ref="J13:J14"/>
    <mergeCell ref="A11:A12"/>
    <mergeCell ref="B11:B12"/>
    <mergeCell ref="G11:G12"/>
    <mergeCell ref="H11:H12"/>
    <mergeCell ref="I11:I12"/>
    <mergeCell ref="J15:J16"/>
    <mergeCell ref="A17:A18"/>
    <mergeCell ref="B17:B18"/>
    <mergeCell ref="G17:G18"/>
    <mergeCell ref="H17:H18"/>
    <mergeCell ref="I17:I18"/>
    <mergeCell ref="J17:J18"/>
    <mergeCell ref="A15:A16"/>
    <mergeCell ref="B15:B16"/>
    <mergeCell ref="G15:G16"/>
    <mergeCell ref="H15:H16"/>
    <mergeCell ref="I15:I16"/>
    <mergeCell ref="J19:J20"/>
    <mergeCell ref="A21:A22"/>
    <mergeCell ref="B21:B22"/>
    <mergeCell ref="G21:G22"/>
    <mergeCell ref="H21:H22"/>
    <mergeCell ref="I21:I22"/>
    <mergeCell ref="J21:J22"/>
    <mergeCell ref="A19:A20"/>
    <mergeCell ref="B19:B20"/>
    <mergeCell ref="G19:G20"/>
    <mergeCell ref="H19:H20"/>
    <mergeCell ref="I19:I20"/>
    <mergeCell ref="J23:J24"/>
    <mergeCell ref="A25:A26"/>
    <mergeCell ref="B25:B26"/>
    <mergeCell ref="G25:G26"/>
    <mergeCell ref="H25:H26"/>
    <mergeCell ref="I25:I26"/>
    <mergeCell ref="J25:J26"/>
    <mergeCell ref="A23:A24"/>
    <mergeCell ref="B23:B24"/>
    <mergeCell ref="G23:G24"/>
    <mergeCell ref="H23:H24"/>
    <mergeCell ref="I23:I24"/>
    <mergeCell ref="J27:J28"/>
    <mergeCell ref="A29:A30"/>
    <mergeCell ref="B29:B30"/>
    <mergeCell ref="G29:G30"/>
    <mergeCell ref="H29:H30"/>
    <mergeCell ref="I29:I30"/>
    <mergeCell ref="J29:J30"/>
    <mergeCell ref="A27:A28"/>
    <mergeCell ref="B27:B28"/>
    <mergeCell ref="G27:G28"/>
    <mergeCell ref="H27:H28"/>
    <mergeCell ref="I27:I28"/>
    <mergeCell ref="J31:J32"/>
    <mergeCell ref="A33:A34"/>
    <mergeCell ref="B33:B34"/>
    <mergeCell ref="G33:G34"/>
    <mergeCell ref="H33:H34"/>
    <mergeCell ref="I33:I34"/>
    <mergeCell ref="J33:J34"/>
    <mergeCell ref="A31:A32"/>
    <mergeCell ref="B31:B32"/>
    <mergeCell ref="G31:G32"/>
    <mergeCell ref="H31:H32"/>
    <mergeCell ref="I31:I32"/>
    <mergeCell ref="J35:J36"/>
    <mergeCell ref="A37:A38"/>
    <mergeCell ref="B37:B38"/>
    <mergeCell ref="G37:G38"/>
    <mergeCell ref="H37:H38"/>
    <mergeCell ref="I37:I38"/>
    <mergeCell ref="J37:J38"/>
    <mergeCell ref="A35:A36"/>
    <mergeCell ref="B35:B36"/>
    <mergeCell ref="G35:G36"/>
    <mergeCell ref="H35:H36"/>
    <mergeCell ref="I35:I36"/>
    <mergeCell ref="J39:J40"/>
    <mergeCell ref="A41:A42"/>
    <mergeCell ref="B41:B42"/>
    <mergeCell ref="G41:G42"/>
    <mergeCell ref="H41:H42"/>
    <mergeCell ref="I41:I42"/>
    <mergeCell ref="J41:J42"/>
    <mergeCell ref="A39:A40"/>
    <mergeCell ref="B39:B40"/>
    <mergeCell ref="G39:G40"/>
    <mergeCell ref="H39:H40"/>
    <mergeCell ref="I39:I40"/>
    <mergeCell ref="J43:J44"/>
    <mergeCell ref="A45:A46"/>
    <mergeCell ref="B45:B46"/>
    <mergeCell ref="G45:G46"/>
    <mergeCell ref="H45:H46"/>
    <mergeCell ref="I45:I46"/>
    <mergeCell ref="J45:J46"/>
    <mergeCell ref="A43:A44"/>
    <mergeCell ref="B43:B44"/>
    <mergeCell ref="G43:G44"/>
    <mergeCell ref="H43:H44"/>
    <mergeCell ref="I43:I44"/>
    <mergeCell ref="J47:J48"/>
    <mergeCell ref="A49:A50"/>
    <mergeCell ref="B49:B50"/>
    <mergeCell ref="G49:G50"/>
    <mergeCell ref="H49:H50"/>
    <mergeCell ref="I49:I50"/>
    <mergeCell ref="J49:J50"/>
    <mergeCell ref="A47:A48"/>
    <mergeCell ref="B47:B48"/>
    <mergeCell ref="G47:G48"/>
    <mergeCell ref="H47:H48"/>
    <mergeCell ref="I47:I48"/>
  </mergeCells>
  <phoneticPr fontId="2"/>
  <pageMargins left="0.70866141732283472" right="0.70866141732283472" top="0.74803149606299213" bottom="0.74803149606299213" header="0.31496062992125984" footer="0.31496062992125984"/>
  <pageSetup paperSize="9" scale="7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J55"/>
  <sheetViews>
    <sheetView zoomScaleNormal="100" workbookViewId="0">
      <selection activeCell="H61" sqref="H61"/>
    </sheetView>
  </sheetViews>
  <sheetFormatPr defaultColWidth="8.875" defaultRowHeight="10.5" x14ac:dyDescent="0.15"/>
  <cols>
    <col min="1" max="1" width="3.875" style="11" customWidth="1"/>
    <col min="2" max="2" width="8.25" style="11" customWidth="1"/>
    <col min="3" max="3" width="3.75" style="11" customWidth="1"/>
    <col min="4" max="5" width="2.75" style="11" customWidth="1"/>
    <col min="6" max="6" width="7.875" style="11" customWidth="1"/>
    <col min="7" max="7" width="21.75" style="11" customWidth="1"/>
    <col min="8" max="8" width="21.625" style="11" customWidth="1"/>
    <col min="9" max="9" width="7.375" style="11" customWidth="1"/>
    <col min="10" max="10" width="21.125" style="21" customWidth="1"/>
    <col min="11" max="16384" width="8.875" style="11"/>
  </cols>
  <sheetData>
    <row r="1" spans="1:10" ht="26.45" customHeight="1" x14ac:dyDescent="0.15">
      <c r="A1" s="342" t="s">
        <v>104</v>
      </c>
      <c r="B1" s="23" t="s">
        <v>105</v>
      </c>
      <c r="C1" s="275" t="s">
        <v>106</v>
      </c>
      <c r="D1" s="276"/>
      <c r="E1" s="276"/>
      <c r="F1" s="277"/>
      <c r="G1" s="181" t="s">
        <v>107</v>
      </c>
      <c r="H1" s="181" t="s">
        <v>108</v>
      </c>
      <c r="I1" s="181" t="s">
        <v>109</v>
      </c>
      <c r="J1" s="278" t="s">
        <v>1369</v>
      </c>
    </row>
    <row r="2" spans="1:10" ht="12.6" customHeight="1" x14ac:dyDescent="0.15">
      <c r="A2" s="343"/>
      <c r="B2" s="24"/>
      <c r="C2" s="25" t="s">
        <v>111</v>
      </c>
      <c r="D2" s="25" t="s">
        <v>112</v>
      </c>
      <c r="E2" s="25" t="s">
        <v>113</v>
      </c>
      <c r="F2" s="25" t="s">
        <v>114</v>
      </c>
      <c r="G2" s="182"/>
      <c r="H2" s="182"/>
      <c r="I2" s="182"/>
      <c r="J2" s="279"/>
    </row>
    <row r="3" spans="1:10" ht="39" customHeight="1" x14ac:dyDescent="0.15">
      <c r="A3" s="315">
        <v>1501</v>
      </c>
      <c r="B3" s="267" t="s">
        <v>403</v>
      </c>
      <c r="C3" s="5">
        <v>2015</v>
      </c>
      <c r="D3" s="5">
        <v>1</v>
      </c>
      <c r="E3" s="5">
        <v>5</v>
      </c>
      <c r="F3" s="3">
        <v>0.375</v>
      </c>
      <c r="G3" s="264" t="s">
        <v>404</v>
      </c>
      <c r="H3" s="264" t="s">
        <v>441</v>
      </c>
      <c r="I3" s="264" t="s">
        <v>442</v>
      </c>
      <c r="J3" s="264" t="s">
        <v>443</v>
      </c>
    </row>
    <row r="4" spans="1:10" ht="84.75" customHeight="1" x14ac:dyDescent="0.15">
      <c r="A4" s="316"/>
      <c r="B4" s="268"/>
      <c r="C4" s="5">
        <v>2015</v>
      </c>
      <c r="D4" s="5">
        <v>1</v>
      </c>
      <c r="E4" s="2">
        <v>5</v>
      </c>
      <c r="F4" s="3">
        <v>0.58333333333333337</v>
      </c>
      <c r="G4" s="265"/>
      <c r="H4" s="265"/>
      <c r="I4" s="265"/>
      <c r="J4" s="265"/>
    </row>
    <row r="5" spans="1:10" ht="39" customHeight="1" x14ac:dyDescent="0.15">
      <c r="A5" s="286">
        <v>1502</v>
      </c>
      <c r="B5" s="288" t="s">
        <v>405</v>
      </c>
      <c r="C5" s="26">
        <v>2015</v>
      </c>
      <c r="D5" s="26">
        <v>1</v>
      </c>
      <c r="E5" s="27">
        <v>5</v>
      </c>
      <c r="F5" s="28"/>
      <c r="G5" s="296" t="s">
        <v>406</v>
      </c>
      <c r="H5" s="296" t="s">
        <v>1256</v>
      </c>
      <c r="I5" s="296" t="s">
        <v>407</v>
      </c>
      <c r="J5" s="296" t="s">
        <v>443</v>
      </c>
    </row>
    <row r="6" spans="1:10" ht="93.75" customHeight="1" x14ac:dyDescent="0.15">
      <c r="A6" s="341"/>
      <c r="B6" s="301"/>
      <c r="C6" s="26">
        <v>2015</v>
      </c>
      <c r="D6" s="26">
        <v>1</v>
      </c>
      <c r="E6" s="27">
        <v>5</v>
      </c>
      <c r="F6" s="28"/>
      <c r="G6" s="301"/>
      <c r="H6" s="301"/>
      <c r="I6" s="301"/>
      <c r="J6" s="301"/>
    </row>
    <row r="7" spans="1:10" ht="53.25" customHeight="1" x14ac:dyDescent="0.15">
      <c r="A7" s="315">
        <v>1503</v>
      </c>
      <c r="B7" s="264" t="s">
        <v>408</v>
      </c>
      <c r="C7" s="5">
        <v>2010</v>
      </c>
      <c r="D7" s="5"/>
      <c r="E7" s="5"/>
      <c r="F7" s="3"/>
      <c r="G7" s="264" t="s">
        <v>409</v>
      </c>
      <c r="H7" s="264" t="s">
        <v>444</v>
      </c>
      <c r="I7" s="264" t="s">
        <v>333</v>
      </c>
      <c r="J7" s="264" t="s">
        <v>410</v>
      </c>
    </row>
    <row r="8" spans="1:10" ht="88.5" customHeight="1" x14ac:dyDescent="0.15">
      <c r="A8" s="316"/>
      <c r="B8" s="265"/>
      <c r="C8" s="5">
        <v>2015</v>
      </c>
      <c r="D8" s="5">
        <v>1</v>
      </c>
      <c r="E8" s="5">
        <v>20</v>
      </c>
      <c r="F8" s="3"/>
      <c r="G8" s="265"/>
      <c r="H8" s="265"/>
      <c r="I8" s="268"/>
      <c r="J8" s="268"/>
    </row>
    <row r="9" spans="1:10" ht="37.5" customHeight="1" x14ac:dyDescent="0.15">
      <c r="A9" s="286">
        <v>1504</v>
      </c>
      <c r="B9" s="296" t="s">
        <v>445</v>
      </c>
      <c r="C9" s="26">
        <v>2015</v>
      </c>
      <c r="D9" s="26">
        <v>1</v>
      </c>
      <c r="E9" s="26">
        <v>30</v>
      </c>
      <c r="F9" s="28">
        <v>0.43055555555555558</v>
      </c>
      <c r="G9" s="296" t="s">
        <v>411</v>
      </c>
      <c r="H9" s="296" t="s">
        <v>412</v>
      </c>
      <c r="I9" s="308" t="s">
        <v>326</v>
      </c>
      <c r="J9" s="296" t="s">
        <v>413</v>
      </c>
    </row>
    <row r="10" spans="1:10" ht="37.5" customHeight="1" x14ac:dyDescent="0.15">
      <c r="A10" s="341"/>
      <c r="B10" s="289"/>
      <c r="C10" s="26">
        <v>2015</v>
      </c>
      <c r="D10" s="26">
        <v>1</v>
      </c>
      <c r="E10" s="26">
        <v>30</v>
      </c>
      <c r="F10" s="28">
        <v>0.51388888888888895</v>
      </c>
      <c r="G10" s="297"/>
      <c r="H10" s="297"/>
      <c r="I10" s="309"/>
      <c r="J10" s="297"/>
    </row>
    <row r="11" spans="1:10" ht="52.5" customHeight="1" x14ac:dyDescent="0.15">
      <c r="A11" s="315">
        <v>1505</v>
      </c>
      <c r="B11" s="267" t="s">
        <v>414</v>
      </c>
      <c r="C11" s="5">
        <v>2015</v>
      </c>
      <c r="D11" s="5">
        <v>2</v>
      </c>
      <c r="E11" s="5">
        <v>6</v>
      </c>
      <c r="F11" s="3">
        <v>0.39583333333333331</v>
      </c>
      <c r="G11" s="264" t="s">
        <v>415</v>
      </c>
      <c r="H11" s="264" t="s">
        <v>416</v>
      </c>
      <c r="I11" s="267" t="s">
        <v>316</v>
      </c>
      <c r="J11" s="267" t="s">
        <v>446</v>
      </c>
    </row>
    <row r="12" spans="1:10" ht="52.5" customHeight="1" x14ac:dyDescent="0.15">
      <c r="A12" s="316"/>
      <c r="B12" s="268"/>
      <c r="C12" s="5">
        <v>2015</v>
      </c>
      <c r="D12" s="5">
        <v>2</v>
      </c>
      <c r="E12" s="5">
        <v>6</v>
      </c>
      <c r="F12" s="3">
        <v>0.4861111111111111</v>
      </c>
      <c r="G12" s="265"/>
      <c r="H12" s="265"/>
      <c r="I12" s="268"/>
      <c r="J12" s="268"/>
    </row>
    <row r="13" spans="1:10" ht="31.5" customHeight="1" x14ac:dyDescent="0.15">
      <c r="A13" s="286">
        <v>1506</v>
      </c>
      <c r="B13" s="288" t="s">
        <v>447</v>
      </c>
      <c r="C13" s="26">
        <v>2015</v>
      </c>
      <c r="D13" s="26">
        <v>2</v>
      </c>
      <c r="E13" s="26">
        <v>6</v>
      </c>
      <c r="F13" s="28">
        <v>0.43402777777777773</v>
      </c>
      <c r="G13" s="296" t="s">
        <v>417</v>
      </c>
      <c r="H13" s="296" t="s">
        <v>448</v>
      </c>
      <c r="I13" s="288" t="s">
        <v>333</v>
      </c>
      <c r="J13" s="288" t="s">
        <v>418</v>
      </c>
    </row>
    <row r="14" spans="1:10" ht="45" customHeight="1" x14ac:dyDescent="0.15">
      <c r="A14" s="341"/>
      <c r="B14" s="289"/>
      <c r="C14" s="26">
        <v>2015</v>
      </c>
      <c r="D14" s="26">
        <v>2</v>
      </c>
      <c r="E14" s="26">
        <v>6</v>
      </c>
      <c r="F14" s="28"/>
      <c r="G14" s="297"/>
      <c r="H14" s="297"/>
      <c r="I14" s="289"/>
      <c r="J14" s="289"/>
    </row>
    <row r="15" spans="1:10" ht="63" customHeight="1" x14ac:dyDescent="0.15">
      <c r="A15" s="315">
        <v>1507</v>
      </c>
      <c r="B15" s="267" t="s">
        <v>449</v>
      </c>
      <c r="C15" s="5">
        <v>2015</v>
      </c>
      <c r="D15" s="5">
        <v>2</v>
      </c>
      <c r="E15" s="5">
        <v>19</v>
      </c>
      <c r="F15" s="3">
        <v>0.35416666666666669</v>
      </c>
      <c r="G15" s="264" t="s">
        <v>419</v>
      </c>
      <c r="H15" s="264" t="s">
        <v>1257</v>
      </c>
      <c r="I15" s="267" t="s">
        <v>420</v>
      </c>
      <c r="J15" s="267" t="s">
        <v>450</v>
      </c>
    </row>
    <row r="16" spans="1:10" ht="129" customHeight="1" x14ac:dyDescent="0.15">
      <c r="A16" s="316"/>
      <c r="B16" s="268"/>
      <c r="C16" s="5">
        <v>2015</v>
      </c>
      <c r="D16" s="5">
        <v>2</v>
      </c>
      <c r="E16" s="5">
        <v>19</v>
      </c>
      <c r="F16" s="3">
        <v>0.45833333333333331</v>
      </c>
      <c r="G16" s="265"/>
      <c r="H16" s="265"/>
      <c r="I16" s="268"/>
      <c r="J16" s="268"/>
    </row>
    <row r="17" spans="1:10" ht="60" customHeight="1" x14ac:dyDescent="0.15">
      <c r="A17" s="286">
        <v>1508</v>
      </c>
      <c r="B17" s="288" t="s">
        <v>421</v>
      </c>
      <c r="C17" s="26">
        <v>1999</v>
      </c>
      <c r="D17" s="26">
        <v>10</v>
      </c>
      <c r="E17" s="26"/>
      <c r="F17" s="29"/>
      <c r="G17" s="296" t="s">
        <v>1258</v>
      </c>
      <c r="H17" s="296" t="s">
        <v>451</v>
      </c>
      <c r="I17" s="288" t="s">
        <v>422</v>
      </c>
      <c r="J17" s="288" t="s">
        <v>452</v>
      </c>
    </row>
    <row r="18" spans="1:10" ht="60" customHeight="1" x14ac:dyDescent="0.15">
      <c r="A18" s="341"/>
      <c r="B18" s="289"/>
      <c r="C18" s="26">
        <v>2015</v>
      </c>
      <c r="D18" s="26">
        <v>2</v>
      </c>
      <c r="E18" s="26">
        <v>26</v>
      </c>
      <c r="F18" s="29"/>
      <c r="G18" s="297"/>
      <c r="H18" s="297"/>
      <c r="I18" s="289"/>
      <c r="J18" s="289"/>
    </row>
    <row r="19" spans="1:10" ht="60" customHeight="1" x14ac:dyDescent="0.15">
      <c r="A19" s="315">
        <v>1509</v>
      </c>
      <c r="B19" s="267" t="s">
        <v>453</v>
      </c>
      <c r="C19" s="5">
        <v>2001</v>
      </c>
      <c r="D19" s="5">
        <v>7</v>
      </c>
      <c r="E19" s="5"/>
      <c r="F19" s="17"/>
      <c r="G19" s="264" t="s">
        <v>423</v>
      </c>
      <c r="H19" s="264" t="s">
        <v>454</v>
      </c>
      <c r="I19" s="267" t="s">
        <v>455</v>
      </c>
      <c r="J19" s="267" t="s">
        <v>456</v>
      </c>
    </row>
    <row r="20" spans="1:10" ht="60" customHeight="1" x14ac:dyDescent="0.15">
      <c r="A20" s="316"/>
      <c r="B20" s="314"/>
      <c r="C20" s="5">
        <v>2015</v>
      </c>
      <c r="D20" s="5">
        <v>2</v>
      </c>
      <c r="E20" s="5">
        <v>26</v>
      </c>
      <c r="F20" s="17"/>
      <c r="G20" s="314"/>
      <c r="H20" s="314"/>
      <c r="I20" s="314"/>
      <c r="J20" s="314"/>
    </row>
    <row r="21" spans="1:10" ht="56.25" customHeight="1" x14ac:dyDescent="0.15">
      <c r="A21" s="286">
        <v>1510</v>
      </c>
      <c r="B21" s="288" t="s">
        <v>457</v>
      </c>
      <c r="C21" s="26">
        <v>2015</v>
      </c>
      <c r="D21" s="26">
        <v>3</v>
      </c>
      <c r="E21" s="26">
        <v>4</v>
      </c>
      <c r="F21" s="28">
        <v>0.47430555555555554</v>
      </c>
      <c r="G21" s="296" t="s">
        <v>458</v>
      </c>
      <c r="H21" s="296" t="s">
        <v>1259</v>
      </c>
      <c r="I21" s="288" t="s">
        <v>333</v>
      </c>
      <c r="J21" s="288" t="s">
        <v>459</v>
      </c>
    </row>
    <row r="22" spans="1:10" ht="90" customHeight="1" x14ac:dyDescent="0.15">
      <c r="A22" s="341"/>
      <c r="B22" s="289"/>
      <c r="C22" s="26">
        <v>2015</v>
      </c>
      <c r="D22" s="26">
        <v>3</v>
      </c>
      <c r="E22" s="26">
        <v>4</v>
      </c>
      <c r="F22" s="28">
        <v>0.48055555555555557</v>
      </c>
      <c r="G22" s="297"/>
      <c r="H22" s="289"/>
      <c r="I22" s="289"/>
      <c r="J22" s="289"/>
    </row>
    <row r="23" spans="1:10" ht="34.5" customHeight="1" x14ac:dyDescent="0.15">
      <c r="A23" s="315">
        <v>1511</v>
      </c>
      <c r="B23" s="264" t="s">
        <v>460</v>
      </c>
      <c r="C23" s="5">
        <v>2014</v>
      </c>
      <c r="D23" s="5">
        <v>11</v>
      </c>
      <c r="E23" s="5">
        <v>12</v>
      </c>
      <c r="F23" s="17"/>
      <c r="G23" s="264" t="s">
        <v>424</v>
      </c>
      <c r="H23" s="264" t="s">
        <v>1260</v>
      </c>
      <c r="I23" s="264" t="s">
        <v>461</v>
      </c>
      <c r="J23" s="264" t="s">
        <v>462</v>
      </c>
    </row>
    <row r="24" spans="1:10" ht="45" customHeight="1" x14ac:dyDescent="0.15">
      <c r="A24" s="316"/>
      <c r="B24" s="265"/>
      <c r="C24" s="5">
        <v>2015</v>
      </c>
      <c r="D24" s="5">
        <v>3</v>
      </c>
      <c r="E24" s="5">
        <v>27</v>
      </c>
      <c r="F24" s="17"/>
      <c r="G24" s="265"/>
      <c r="H24" s="265"/>
      <c r="I24" s="265"/>
      <c r="J24" s="265"/>
    </row>
    <row r="25" spans="1:10" s="12" customFormat="1" ht="30" customHeight="1" x14ac:dyDescent="0.15">
      <c r="A25" s="286">
        <v>1512</v>
      </c>
      <c r="B25" s="288" t="s">
        <v>463</v>
      </c>
      <c r="C25" s="26">
        <v>2005</v>
      </c>
      <c r="D25" s="26"/>
      <c r="E25" s="26"/>
      <c r="F25" s="28"/>
      <c r="G25" s="346" t="s">
        <v>464</v>
      </c>
      <c r="H25" s="292" t="s">
        <v>1261</v>
      </c>
      <c r="I25" s="292" t="s">
        <v>326</v>
      </c>
      <c r="J25" s="292" t="s">
        <v>465</v>
      </c>
    </row>
    <row r="26" spans="1:10" s="12" customFormat="1" ht="52.5" customHeight="1" x14ac:dyDescent="0.15">
      <c r="A26" s="341"/>
      <c r="B26" s="289"/>
      <c r="C26" s="26">
        <v>2015</v>
      </c>
      <c r="D26" s="26">
        <v>3</v>
      </c>
      <c r="E26" s="26">
        <v>28</v>
      </c>
      <c r="F26" s="28"/>
      <c r="G26" s="293"/>
      <c r="H26" s="293"/>
      <c r="I26" s="293"/>
      <c r="J26" s="293"/>
    </row>
    <row r="27" spans="1:10" s="12" customFormat="1" ht="29.25" customHeight="1" x14ac:dyDescent="0.15">
      <c r="A27" s="315">
        <v>1513</v>
      </c>
      <c r="B27" s="267" t="s">
        <v>466</v>
      </c>
      <c r="C27" s="5">
        <v>2015</v>
      </c>
      <c r="D27" s="5">
        <v>4</v>
      </c>
      <c r="E27" s="5">
        <v>3</v>
      </c>
      <c r="F27" s="3">
        <v>0.59722222222222221</v>
      </c>
      <c r="G27" s="335" t="s">
        <v>425</v>
      </c>
      <c r="H27" s="273" t="s">
        <v>467</v>
      </c>
      <c r="I27" s="273" t="s">
        <v>326</v>
      </c>
      <c r="J27" s="273" t="s">
        <v>468</v>
      </c>
    </row>
    <row r="28" spans="1:10" s="12" customFormat="1" ht="64.5" customHeight="1" x14ac:dyDescent="0.15">
      <c r="A28" s="316"/>
      <c r="B28" s="268"/>
      <c r="C28" s="5">
        <v>2015</v>
      </c>
      <c r="D28" s="5">
        <v>4</v>
      </c>
      <c r="E28" s="5">
        <v>3</v>
      </c>
      <c r="F28" s="3">
        <v>0.64930555555555558</v>
      </c>
      <c r="G28" s="336"/>
      <c r="H28" s="274"/>
      <c r="I28" s="274"/>
      <c r="J28" s="274"/>
    </row>
    <row r="29" spans="1:10" ht="69" customHeight="1" x14ac:dyDescent="0.15">
      <c r="A29" s="286">
        <v>1514</v>
      </c>
      <c r="B29" s="288" t="s">
        <v>469</v>
      </c>
      <c r="C29" s="26">
        <v>2015</v>
      </c>
      <c r="D29" s="26">
        <v>4</v>
      </c>
      <c r="E29" s="26">
        <v>14</v>
      </c>
      <c r="F29" s="28">
        <v>0.70833333333333337</v>
      </c>
      <c r="G29" s="344" t="s">
        <v>470</v>
      </c>
      <c r="H29" s="292" t="s">
        <v>1262</v>
      </c>
      <c r="I29" s="292" t="s">
        <v>461</v>
      </c>
      <c r="J29" s="292" t="s">
        <v>426</v>
      </c>
    </row>
    <row r="30" spans="1:10" ht="89.25" customHeight="1" x14ac:dyDescent="0.15">
      <c r="A30" s="341"/>
      <c r="B30" s="289"/>
      <c r="C30" s="26">
        <v>2015</v>
      </c>
      <c r="D30" s="26">
        <v>4</v>
      </c>
      <c r="E30" s="26">
        <v>14</v>
      </c>
      <c r="F30" s="28">
        <v>0.875</v>
      </c>
      <c r="G30" s="345"/>
      <c r="H30" s="293"/>
      <c r="I30" s="293"/>
      <c r="J30" s="293"/>
    </row>
    <row r="31" spans="1:10" ht="40.5" customHeight="1" x14ac:dyDescent="0.15">
      <c r="A31" s="315">
        <v>1515</v>
      </c>
      <c r="B31" s="267" t="s">
        <v>471</v>
      </c>
      <c r="C31" s="5">
        <v>2015</v>
      </c>
      <c r="D31" s="5">
        <v>4</v>
      </c>
      <c r="E31" s="5">
        <v>16</v>
      </c>
      <c r="F31" s="3">
        <v>0.41666666666666669</v>
      </c>
      <c r="G31" s="335" t="s">
        <v>472</v>
      </c>
      <c r="H31" s="273" t="s">
        <v>427</v>
      </c>
      <c r="I31" s="273" t="s">
        <v>316</v>
      </c>
      <c r="J31" s="273" t="s">
        <v>473</v>
      </c>
    </row>
    <row r="32" spans="1:10" ht="52.5" customHeight="1" x14ac:dyDescent="0.15">
      <c r="A32" s="316"/>
      <c r="B32" s="268"/>
      <c r="C32" s="5">
        <v>2015</v>
      </c>
      <c r="D32" s="5">
        <v>4</v>
      </c>
      <c r="E32" s="5">
        <v>16</v>
      </c>
      <c r="F32" s="3">
        <v>0.54166666666666663</v>
      </c>
      <c r="G32" s="336"/>
      <c r="H32" s="274"/>
      <c r="I32" s="274"/>
      <c r="J32" s="274"/>
    </row>
    <row r="33" spans="1:10" ht="45" customHeight="1" x14ac:dyDescent="0.15">
      <c r="A33" s="286">
        <v>1516</v>
      </c>
      <c r="B33" s="288" t="s">
        <v>474</v>
      </c>
      <c r="C33" s="26">
        <v>2015</v>
      </c>
      <c r="D33" s="26">
        <v>5</v>
      </c>
      <c r="E33" s="26">
        <v>1</v>
      </c>
      <c r="F33" s="28">
        <v>0.56597222222222221</v>
      </c>
      <c r="G33" s="344" t="s">
        <v>1263</v>
      </c>
      <c r="H33" s="292" t="s">
        <v>475</v>
      </c>
      <c r="I33" s="292" t="s">
        <v>316</v>
      </c>
      <c r="J33" s="292" t="s">
        <v>428</v>
      </c>
    </row>
    <row r="34" spans="1:10" ht="45" customHeight="1" x14ac:dyDescent="0.15">
      <c r="A34" s="341"/>
      <c r="B34" s="289"/>
      <c r="C34" s="26">
        <v>2015</v>
      </c>
      <c r="D34" s="26">
        <v>5</v>
      </c>
      <c r="E34" s="26">
        <v>1</v>
      </c>
      <c r="F34" s="28">
        <v>0.76041666666666663</v>
      </c>
      <c r="G34" s="345"/>
      <c r="H34" s="293"/>
      <c r="I34" s="293"/>
      <c r="J34" s="293"/>
    </row>
    <row r="35" spans="1:10" ht="90" customHeight="1" x14ac:dyDescent="0.15">
      <c r="A35" s="315">
        <v>1517</v>
      </c>
      <c r="B35" s="267" t="s">
        <v>476</v>
      </c>
      <c r="C35" s="5">
        <v>2015</v>
      </c>
      <c r="D35" s="5">
        <v>5</v>
      </c>
      <c r="E35" s="5">
        <v>12</v>
      </c>
      <c r="F35" s="3"/>
      <c r="G35" s="335" t="s">
        <v>1264</v>
      </c>
      <c r="H35" s="273" t="s">
        <v>1265</v>
      </c>
      <c r="I35" s="273" t="s">
        <v>333</v>
      </c>
      <c r="J35" s="273" t="s">
        <v>429</v>
      </c>
    </row>
    <row r="36" spans="1:10" ht="90" customHeight="1" x14ac:dyDescent="0.15">
      <c r="A36" s="316"/>
      <c r="B36" s="268"/>
      <c r="C36" s="5">
        <v>2015</v>
      </c>
      <c r="D36" s="5">
        <v>5</v>
      </c>
      <c r="E36" s="5">
        <v>18</v>
      </c>
      <c r="F36" s="3">
        <v>0.375</v>
      </c>
      <c r="G36" s="336"/>
      <c r="H36" s="274"/>
      <c r="I36" s="274"/>
      <c r="J36" s="274"/>
    </row>
    <row r="37" spans="1:10" ht="52.5" customHeight="1" x14ac:dyDescent="0.15">
      <c r="A37" s="286">
        <v>1518</v>
      </c>
      <c r="B37" s="288" t="s">
        <v>477</v>
      </c>
      <c r="C37" s="26">
        <v>2015</v>
      </c>
      <c r="D37" s="26">
        <v>5</v>
      </c>
      <c r="E37" s="26">
        <v>21</v>
      </c>
      <c r="F37" s="28" t="s">
        <v>430</v>
      </c>
      <c r="G37" s="344" t="s">
        <v>431</v>
      </c>
      <c r="H37" s="292" t="s">
        <v>478</v>
      </c>
      <c r="I37" s="292" t="s">
        <v>432</v>
      </c>
      <c r="J37" s="292" t="s">
        <v>479</v>
      </c>
    </row>
    <row r="38" spans="1:10" ht="52.5" customHeight="1" x14ac:dyDescent="0.15">
      <c r="A38" s="341"/>
      <c r="B38" s="289"/>
      <c r="C38" s="26">
        <v>2015</v>
      </c>
      <c r="D38" s="26">
        <v>5</v>
      </c>
      <c r="E38" s="26">
        <v>21</v>
      </c>
      <c r="F38" s="28">
        <v>0.45069444444444445</v>
      </c>
      <c r="G38" s="345"/>
      <c r="H38" s="293"/>
      <c r="I38" s="293"/>
      <c r="J38" s="293"/>
    </row>
    <row r="39" spans="1:10" ht="37.5" customHeight="1" x14ac:dyDescent="0.15">
      <c r="A39" s="315">
        <v>1519</v>
      </c>
      <c r="B39" s="267" t="s">
        <v>480</v>
      </c>
      <c r="C39" s="5">
        <v>2015</v>
      </c>
      <c r="D39" s="5">
        <v>6</v>
      </c>
      <c r="E39" s="5">
        <v>17</v>
      </c>
      <c r="F39" s="3"/>
      <c r="G39" s="335" t="s">
        <v>1266</v>
      </c>
      <c r="H39" s="273" t="s">
        <v>1267</v>
      </c>
      <c r="I39" s="273" t="s">
        <v>432</v>
      </c>
      <c r="J39" s="273" t="s">
        <v>433</v>
      </c>
    </row>
    <row r="40" spans="1:10" ht="37.5" customHeight="1" x14ac:dyDescent="0.15">
      <c r="A40" s="316"/>
      <c r="B40" s="268"/>
      <c r="C40" s="5">
        <v>2015</v>
      </c>
      <c r="D40" s="5">
        <v>6</v>
      </c>
      <c r="E40" s="5">
        <v>23</v>
      </c>
      <c r="F40" s="3"/>
      <c r="G40" s="336"/>
      <c r="H40" s="274"/>
      <c r="I40" s="274"/>
      <c r="J40" s="274"/>
    </row>
    <row r="41" spans="1:10" ht="45" customHeight="1" x14ac:dyDescent="0.15">
      <c r="A41" s="286">
        <v>1520</v>
      </c>
      <c r="B41" s="288" t="s">
        <v>434</v>
      </c>
      <c r="C41" s="26">
        <v>2015</v>
      </c>
      <c r="D41" s="26">
        <v>6</v>
      </c>
      <c r="E41" s="26">
        <v>29</v>
      </c>
      <c r="F41" s="28">
        <v>0.72916666666666663</v>
      </c>
      <c r="G41" s="344" t="s">
        <v>1268</v>
      </c>
      <c r="H41" s="292" t="s">
        <v>435</v>
      </c>
      <c r="I41" s="292" t="s">
        <v>481</v>
      </c>
      <c r="J41" s="292" t="s">
        <v>436</v>
      </c>
    </row>
    <row r="42" spans="1:10" ht="45" customHeight="1" x14ac:dyDescent="0.15">
      <c r="A42" s="341"/>
      <c r="B42" s="289"/>
      <c r="C42" s="26">
        <v>2015</v>
      </c>
      <c r="D42" s="26">
        <v>6</v>
      </c>
      <c r="E42" s="26">
        <v>30</v>
      </c>
      <c r="F42" s="28">
        <v>0.5</v>
      </c>
      <c r="G42" s="345"/>
      <c r="H42" s="293"/>
      <c r="I42" s="293"/>
      <c r="J42" s="293"/>
    </row>
    <row r="43" spans="1:10" ht="52.5" customHeight="1" x14ac:dyDescent="0.15">
      <c r="A43" s="315">
        <v>1521</v>
      </c>
      <c r="B43" s="267" t="s">
        <v>437</v>
      </c>
      <c r="C43" s="5">
        <v>2015</v>
      </c>
      <c r="D43" s="5">
        <v>1</v>
      </c>
      <c r="E43" s="5">
        <v>29</v>
      </c>
      <c r="F43" s="3"/>
      <c r="G43" s="335" t="s">
        <v>438</v>
      </c>
      <c r="H43" s="273" t="s">
        <v>439</v>
      </c>
      <c r="I43" s="273" t="s">
        <v>432</v>
      </c>
      <c r="J43" s="273" t="s">
        <v>440</v>
      </c>
    </row>
    <row r="44" spans="1:10" ht="52.5" customHeight="1" x14ac:dyDescent="0.15">
      <c r="A44" s="316"/>
      <c r="B44" s="268"/>
      <c r="C44" s="22" t="s">
        <v>482</v>
      </c>
      <c r="D44" s="22" t="s">
        <v>482</v>
      </c>
      <c r="E44" s="22" t="s">
        <v>482</v>
      </c>
      <c r="F44" s="3"/>
      <c r="G44" s="336"/>
      <c r="H44" s="274"/>
      <c r="I44" s="274"/>
      <c r="J44" s="274"/>
    </row>
    <row r="45" spans="1:10" ht="29.25" customHeight="1" x14ac:dyDescent="0.15">
      <c r="B45" s="104" t="s">
        <v>1255</v>
      </c>
    </row>
    <row r="46" spans="1:10" ht="25.5" customHeight="1" x14ac:dyDescent="0.15">
      <c r="A46" s="342" t="s">
        <v>1236</v>
      </c>
      <c r="B46" s="102" t="s">
        <v>105</v>
      </c>
      <c r="C46" s="275" t="s">
        <v>106</v>
      </c>
      <c r="D46" s="276"/>
      <c r="E46" s="276"/>
      <c r="F46" s="277"/>
      <c r="G46" s="181" t="s">
        <v>107</v>
      </c>
      <c r="H46" s="181" t="s">
        <v>108</v>
      </c>
      <c r="I46" s="181" t="s">
        <v>109</v>
      </c>
      <c r="J46" s="278" t="s">
        <v>110</v>
      </c>
    </row>
    <row r="47" spans="1:10" ht="25.5" customHeight="1" x14ac:dyDescent="0.15">
      <c r="A47" s="343"/>
      <c r="B47" s="24"/>
      <c r="C47" s="103" t="s">
        <v>111</v>
      </c>
      <c r="D47" s="103" t="s">
        <v>112</v>
      </c>
      <c r="E47" s="103" t="s">
        <v>113</v>
      </c>
      <c r="F47" s="103" t="s">
        <v>114</v>
      </c>
      <c r="G47" s="182"/>
      <c r="H47" s="182"/>
      <c r="I47" s="182"/>
      <c r="J47" s="279"/>
    </row>
    <row r="48" spans="1:10" ht="25.5" customHeight="1" x14ac:dyDescent="0.15">
      <c r="A48" s="204">
        <v>1</v>
      </c>
      <c r="B48" s="171" t="s">
        <v>1237</v>
      </c>
      <c r="C48" s="8">
        <v>2015</v>
      </c>
      <c r="D48" s="8">
        <v>2</v>
      </c>
      <c r="E48" s="8">
        <v>15</v>
      </c>
      <c r="F48" s="7">
        <v>0.5625</v>
      </c>
      <c r="G48" s="175" t="s">
        <v>1238</v>
      </c>
      <c r="H48" s="175" t="s">
        <v>1239</v>
      </c>
      <c r="I48" s="175" t="s">
        <v>648</v>
      </c>
      <c r="J48" s="175" t="s">
        <v>1240</v>
      </c>
    </row>
    <row r="49" spans="1:10" ht="25.5" customHeight="1" x14ac:dyDescent="0.15">
      <c r="A49" s="205"/>
      <c r="B49" s="172"/>
      <c r="C49" s="8">
        <v>2015</v>
      </c>
      <c r="D49" s="8">
        <v>2</v>
      </c>
      <c r="E49" s="14">
        <v>15</v>
      </c>
      <c r="F49" s="7">
        <v>0.59027777777777779</v>
      </c>
      <c r="G49" s="197"/>
      <c r="H49" s="197"/>
      <c r="I49" s="197"/>
      <c r="J49" s="197"/>
    </row>
    <row r="50" spans="1:10" ht="48" customHeight="1" x14ac:dyDescent="0.15">
      <c r="A50" s="325">
        <v>2</v>
      </c>
      <c r="B50" s="340" t="s">
        <v>1241</v>
      </c>
      <c r="C50" s="105">
        <v>2015</v>
      </c>
      <c r="D50" s="105">
        <v>2</v>
      </c>
      <c r="E50" s="105">
        <v>16</v>
      </c>
      <c r="F50" s="106">
        <v>0.54166666666666663</v>
      </c>
      <c r="G50" s="340" t="s">
        <v>1242</v>
      </c>
      <c r="H50" s="340" t="s">
        <v>1243</v>
      </c>
      <c r="I50" s="340" t="s">
        <v>1244</v>
      </c>
      <c r="J50" s="340" t="s">
        <v>1245</v>
      </c>
    </row>
    <row r="51" spans="1:10" ht="61.5" customHeight="1" x14ac:dyDescent="0.15">
      <c r="A51" s="347"/>
      <c r="B51" s="348"/>
      <c r="C51" s="105"/>
      <c r="D51" s="105"/>
      <c r="E51" s="105"/>
      <c r="F51" s="106"/>
      <c r="G51" s="348"/>
      <c r="H51" s="348"/>
      <c r="I51" s="328"/>
      <c r="J51" s="328"/>
    </row>
    <row r="52" spans="1:10" ht="56.25" customHeight="1" x14ac:dyDescent="0.15">
      <c r="A52" s="204">
        <v>3</v>
      </c>
      <c r="B52" s="175" t="s">
        <v>1246</v>
      </c>
      <c r="C52" s="5">
        <v>2015</v>
      </c>
      <c r="D52" s="5">
        <v>3</v>
      </c>
      <c r="E52" s="5">
        <v>29</v>
      </c>
      <c r="F52" s="3">
        <v>0</v>
      </c>
      <c r="G52" s="175" t="s">
        <v>1247</v>
      </c>
      <c r="H52" s="175" t="s">
        <v>1248</v>
      </c>
      <c r="I52" s="201" t="s">
        <v>1249</v>
      </c>
      <c r="J52" s="175" t="s">
        <v>1250</v>
      </c>
    </row>
    <row r="53" spans="1:10" ht="75" customHeight="1" x14ac:dyDescent="0.15">
      <c r="A53" s="205"/>
      <c r="B53" s="172"/>
      <c r="C53" s="5">
        <v>2015</v>
      </c>
      <c r="D53" s="5">
        <v>3</v>
      </c>
      <c r="E53" s="5">
        <v>29</v>
      </c>
      <c r="F53" s="3">
        <v>0.5</v>
      </c>
      <c r="G53" s="197"/>
      <c r="H53" s="197"/>
      <c r="I53" s="203"/>
      <c r="J53" s="197"/>
    </row>
    <row r="54" spans="1:10" ht="39" customHeight="1" x14ac:dyDescent="0.15">
      <c r="A54" s="325">
        <v>4</v>
      </c>
      <c r="B54" s="327" t="s">
        <v>1251</v>
      </c>
      <c r="C54" s="105">
        <v>2003</v>
      </c>
      <c r="D54" s="105">
        <v>1</v>
      </c>
      <c r="E54" s="105"/>
      <c r="F54" s="106"/>
      <c r="G54" s="340" t="s">
        <v>1252</v>
      </c>
      <c r="H54" s="340" t="s">
        <v>1253</v>
      </c>
      <c r="I54" s="327" t="s">
        <v>519</v>
      </c>
      <c r="J54" s="327" t="s">
        <v>1254</v>
      </c>
    </row>
    <row r="55" spans="1:10" ht="49.5" customHeight="1" x14ac:dyDescent="0.15">
      <c r="A55" s="347"/>
      <c r="B55" s="328"/>
      <c r="C55" s="105"/>
      <c r="D55" s="105"/>
      <c r="E55" s="105"/>
      <c r="F55" s="106"/>
      <c r="G55" s="348"/>
      <c r="H55" s="348"/>
      <c r="I55" s="328"/>
      <c r="J55" s="328"/>
    </row>
  </sheetData>
  <mergeCells count="162">
    <mergeCell ref="A54:A55"/>
    <mergeCell ref="B54:B55"/>
    <mergeCell ref="G54:G55"/>
    <mergeCell ref="H54:H55"/>
    <mergeCell ref="I54:I55"/>
    <mergeCell ref="J54:J55"/>
    <mergeCell ref="A50:A51"/>
    <mergeCell ref="B50:B51"/>
    <mergeCell ref="G50:G51"/>
    <mergeCell ref="H50:H51"/>
    <mergeCell ref="I50:I51"/>
    <mergeCell ref="J50:J51"/>
    <mergeCell ref="A52:A53"/>
    <mergeCell ref="B52:B53"/>
    <mergeCell ref="G52:G53"/>
    <mergeCell ref="H52:H53"/>
    <mergeCell ref="I52:I53"/>
    <mergeCell ref="J52:J53"/>
    <mergeCell ref="A46:A47"/>
    <mergeCell ref="C46:F46"/>
    <mergeCell ref="G46:G47"/>
    <mergeCell ref="H46:H47"/>
    <mergeCell ref="I46:I47"/>
    <mergeCell ref="J46:J47"/>
    <mergeCell ref="A48:A49"/>
    <mergeCell ref="B48:B49"/>
    <mergeCell ref="G48:G49"/>
    <mergeCell ref="H48:H49"/>
    <mergeCell ref="I48:I49"/>
    <mergeCell ref="J48:J49"/>
    <mergeCell ref="A1:A2"/>
    <mergeCell ref="C1:F1"/>
    <mergeCell ref="G1:G2"/>
    <mergeCell ref="H1:H2"/>
    <mergeCell ref="I1:I2"/>
    <mergeCell ref="J1:J2"/>
    <mergeCell ref="J3:J4"/>
    <mergeCell ref="A5:A6"/>
    <mergeCell ref="B5:B6"/>
    <mergeCell ref="G5:G6"/>
    <mergeCell ref="H5:H6"/>
    <mergeCell ref="I5:I6"/>
    <mergeCell ref="J5:J6"/>
    <mergeCell ref="A3:A4"/>
    <mergeCell ref="B3:B4"/>
    <mergeCell ref="G3:G4"/>
    <mergeCell ref="H3:H4"/>
    <mergeCell ref="I3:I4"/>
    <mergeCell ref="J7:J8"/>
    <mergeCell ref="A9:A10"/>
    <mergeCell ref="B9:B10"/>
    <mergeCell ref="G9:G10"/>
    <mergeCell ref="H9:H10"/>
    <mergeCell ref="I9:I10"/>
    <mergeCell ref="J9:J10"/>
    <mergeCell ref="A7:A8"/>
    <mergeCell ref="B7:B8"/>
    <mergeCell ref="G7:G8"/>
    <mergeCell ref="H7:H8"/>
    <mergeCell ref="I7:I8"/>
    <mergeCell ref="J11:J12"/>
    <mergeCell ref="A13:A14"/>
    <mergeCell ref="B13:B14"/>
    <mergeCell ref="G13:G14"/>
    <mergeCell ref="H13:H14"/>
    <mergeCell ref="I13:I14"/>
    <mergeCell ref="J13:J14"/>
    <mergeCell ref="A11:A12"/>
    <mergeCell ref="B11:B12"/>
    <mergeCell ref="G11:G12"/>
    <mergeCell ref="H11:H12"/>
    <mergeCell ref="I11:I12"/>
    <mergeCell ref="J15:J16"/>
    <mergeCell ref="A17:A18"/>
    <mergeCell ref="B17:B18"/>
    <mergeCell ref="G17:G18"/>
    <mergeCell ref="H17:H18"/>
    <mergeCell ref="I17:I18"/>
    <mergeCell ref="J17:J18"/>
    <mergeCell ref="A15:A16"/>
    <mergeCell ref="B15:B16"/>
    <mergeCell ref="G15:G16"/>
    <mergeCell ref="H15:H16"/>
    <mergeCell ref="I15:I16"/>
    <mergeCell ref="J19:J20"/>
    <mergeCell ref="A21:A22"/>
    <mergeCell ref="B21:B22"/>
    <mergeCell ref="G21:G22"/>
    <mergeCell ref="H21:H22"/>
    <mergeCell ref="I21:I22"/>
    <mergeCell ref="J21:J22"/>
    <mergeCell ref="A19:A20"/>
    <mergeCell ref="B19:B20"/>
    <mergeCell ref="G19:G20"/>
    <mergeCell ref="H19:H20"/>
    <mergeCell ref="I19:I20"/>
    <mergeCell ref="J23:J24"/>
    <mergeCell ref="A25:A26"/>
    <mergeCell ref="B25:B26"/>
    <mergeCell ref="G25:G26"/>
    <mergeCell ref="H25:H26"/>
    <mergeCell ref="I25:I26"/>
    <mergeCell ref="J25:J26"/>
    <mergeCell ref="A23:A24"/>
    <mergeCell ref="B23:B24"/>
    <mergeCell ref="G23:G24"/>
    <mergeCell ref="H23:H24"/>
    <mergeCell ref="I23:I24"/>
    <mergeCell ref="J27:J28"/>
    <mergeCell ref="A29:A30"/>
    <mergeCell ref="B29:B30"/>
    <mergeCell ref="G29:G30"/>
    <mergeCell ref="H29:H30"/>
    <mergeCell ref="I29:I30"/>
    <mergeCell ref="J29:J30"/>
    <mergeCell ref="A27:A28"/>
    <mergeCell ref="B27:B28"/>
    <mergeCell ref="G27:G28"/>
    <mergeCell ref="H27:H28"/>
    <mergeCell ref="I27:I28"/>
    <mergeCell ref="J31:J32"/>
    <mergeCell ref="A33:A34"/>
    <mergeCell ref="B33:B34"/>
    <mergeCell ref="G33:G34"/>
    <mergeCell ref="H33:H34"/>
    <mergeCell ref="I33:I34"/>
    <mergeCell ref="J33:J34"/>
    <mergeCell ref="A31:A32"/>
    <mergeCell ref="B31:B32"/>
    <mergeCell ref="G31:G32"/>
    <mergeCell ref="H31:H32"/>
    <mergeCell ref="I31:I32"/>
    <mergeCell ref="J35:J36"/>
    <mergeCell ref="A37:A38"/>
    <mergeCell ref="B37:B38"/>
    <mergeCell ref="G37:G38"/>
    <mergeCell ref="H37:H38"/>
    <mergeCell ref="I37:I38"/>
    <mergeCell ref="J37:J38"/>
    <mergeCell ref="A35:A36"/>
    <mergeCell ref="B35:B36"/>
    <mergeCell ref="G35:G36"/>
    <mergeCell ref="H35:H36"/>
    <mergeCell ref="I35:I36"/>
    <mergeCell ref="J43:J44"/>
    <mergeCell ref="A43:A44"/>
    <mergeCell ref="B43:B44"/>
    <mergeCell ref="G43:G44"/>
    <mergeCell ref="H43:H44"/>
    <mergeCell ref="I43:I44"/>
    <mergeCell ref="J39:J40"/>
    <mergeCell ref="A41:A42"/>
    <mergeCell ref="B41:B42"/>
    <mergeCell ref="G41:G42"/>
    <mergeCell ref="H41:H42"/>
    <mergeCell ref="I41:I42"/>
    <mergeCell ref="J41:J42"/>
    <mergeCell ref="A39:A40"/>
    <mergeCell ref="B39:B40"/>
    <mergeCell ref="G39:G40"/>
    <mergeCell ref="H39:H40"/>
    <mergeCell ref="I39:I40"/>
  </mergeCells>
  <phoneticPr fontId="2"/>
  <pageMargins left="0.70866141732283472" right="0.70866141732283472" top="0.74803149606299213" bottom="0.74803149606299213" header="0.31496062992125984" footer="0.31496062992125984"/>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J24"/>
  <sheetViews>
    <sheetView zoomScaleNormal="100" workbookViewId="0">
      <selection activeCell="P9" sqref="P9"/>
    </sheetView>
  </sheetViews>
  <sheetFormatPr defaultColWidth="8.875" defaultRowHeight="10.5" x14ac:dyDescent="0.15"/>
  <cols>
    <col min="1" max="1" width="3.875" style="11" customWidth="1"/>
    <col min="2" max="2" width="8.25" style="11" customWidth="1"/>
    <col min="3" max="3" width="3.75" style="11" customWidth="1"/>
    <col min="4" max="5" width="2.75" style="11" customWidth="1"/>
    <col min="6" max="6" width="7.875" style="11" customWidth="1"/>
    <col min="7" max="7" width="21.75" style="11" customWidth="1"/>
    <col min="8" max="8" width="21.625" style="11" customWidth="1"/>
    <col min="9" max="9" width="7.375" style="11" customWidth="1"/>
    <col min="10" max="10" width="21.125" style="21" customWidth="1"/>
    <col min="11" max="16384" width="8.875" style="11"/>
  </cols>
  <sheetData>
    <row r="1" spans="1:10" ht="26.45" customHeight="1" x14ac:dyDescent="0.15">
      <c r="A1" s="342" t="s">
        <v>104</v>
      </c>
      <c r="B1" s="23" t="s">
        <v>105</v>
      </c>
      <c r="C1" s="275" t="s">
        <v>106</v>
      </c>
      <c r="D1" s="276"/>
      <c r="E1" s="276"/>
      <c r="F1" s="277"/>
      <c r="G1" s="181" t="s">
        <v>107</v>
      </c>
      <c r="H1" s="181" t="s">
        <v>108</v>
      </c>
      <c r="I1" s="181" t="s">
        <v>109</v>
      </c>
      <c r="J1" s="278" t="s">
        <v>1369</v>
      </c>
    </row>
    <row r="2" spans="1:10" ht="12.6" customHeight="1" x14ac:dyDescent="0.15">
      <c r="A2" s="343"/>
      <c r="B2" s="24"/>
      <c r="C2" s="25" t="s">
        <v>111</v>
      </c>
      <c r="D2" s="25" t="s">
        <v>112</v>
      </c>
      <c r="E2" s="25" t="s">
        <v>113</v>
      </c>
      <c r="F2" s="25" t="s">
        <v>114</v>
      </c>
      <c r="G2" s="182"/>
      <c r="H2" s="182"/>
      <c r="I2" s="182"/>
      <c r="J2" s="279"/>
    </row>
    <row r="3" spans="1:10" ht="75" customHeight="1" x14ac:dyDescent="0.15">
      <c r="A3" s="204">
        <v>1426</v>
      </c>
      <c r="B3" s="171" t="s">
        <v>504</v>
      </c>
      <c r="C3" s="8">
        <v>2014</v>
      </c>
      <c r="D3" s="8">
        <v>7</v>
      </c>
      <c r="E3" s="8">
        <v>22</v>
      </c>
      <c r="F3" s="7">
        <v>0.3888888888888889</v>
      </c>
      <c r="G3" s="175" t="s">
        <v>483</v>
      </c>
      <c r="H3" s="175" t="s">
        <v>484</v>
      </c>
      <c r="I3" s="175" t="s">
        <v>45</v>
      </c>
      <c r="J3" s="175" t="s">
        <v>485</v>
      </c>
    </row>
    <row r="4" spans="1:10" ht="75" customHeight="1" x14ac:dyDescent="0.15">
      <c r="A4" s="205"/>
      <c r="B4" s="172"/>
      <c r="C4" s="8">
        <v>2014</v>
      </c>
      <c r="D4" s="8">
        <v>7</v>
      </c>
      <c r="E4" s="8">
        <v>25</v>
      </c>
      <c r="F4" s="7"/>
      <c r="G4" s="197"/>
      <c r="H4" s="197"/>
      <c r="I4" s="197"/>
      <c r="J4" s="197"/>
    </row>
    <row r="5" spans="1:10" ht="52.5" customHeight="1" x14ac:dyDescent="0.15">
      <c r="A5" s="286">
        <v>1427</v>
      </c>
      <c r="B5" s="296" t="s">
        <v>505</v>
      </c>
      <c r="C5" s="26">
        <v>2014</v>
      </c>
      <c r="D5" s="26">
        <v>7</v>
      </c>
      <c r="E5" s="26">
        <v>25</v>
      </c>
      <c r="F5" s="28">
        <v>0.1875</v>
      </c>
      <c r="G5" s="296" t="s">
        <v>506</v>
      </c>
      <c r="H5" s="296" t="s">
        <v>507</v>
      </c>
      <c r="I5" s="296" t="s">
        <v>45</v>
      </c>
      <c r="J5" s="296" t="s">
        <v>486</v>
      </c>
    </row>
    <row r="6" spans="1:10" ht="52.5" customHeight="1" x14ac:dyDescent="0.15">
      <c r="A6" s="287"/>
      <c r="B6" s="297"/>
      <c r="C6" s="26">
        <v>2014</v>
      </c>
      <c r="D6" s="26">
        <v>7</v>
      </c>
      <c r="E6" s="26">
        <v>25</v>
      </c>
      <c r="F6" s="28">
        <v>0.3263888888888889</v>
      </c>
      <c r="G6" s="297"/>
      <c r="H6" s="297"/>
      <c r="I6" s="289"/>
      <c r="J6" s="289"/>
    </row>
    <row r="7" spans="1:10" ht="82.5" customHeight="1" x14ac:dyDescent="0.15">
      <c r="A7" s="204">
        <v>1428</v>
      </c>
      <c r="B7" s="175" t="s">
        <v>508</v>
      </c>
      <c r="C7" s="5">
        <v>2014</v>
      </c>
      <c r="D7" s="5">
        <v>8</v>
      </c>
      <c r="E7" s="5">
        <v>4</v>
      </c>
      <c r="F7" s="3">
        <v>0.35416666666666669</v>
      </c>
      <c r="G7" s="175" t="s">
        <v>509</v>
      </c>
      <c r="H7" s="175" t="s">
        <v>487</v>
      </c>
      <c r="I7" s="201" t="s">
        <v>333</v>
      </c>
      <c r="J7" s="175" t="s">
        <v>510</v>
      </c>
    </row>
    <row r="8" spans="1:10" ht="82.5" customHeight="1" x14ac:dyDescent="0.15">
      <c r="A8" s="205"/>
      <c r="B8" s="172"/>
      <c r="C8" s="5">
        <v>2014</v>
      </c>
      <c r="D8" s="5">
        <v>8</v>
      </c>
      <c r="E8" s="5">
        <v>4</v>
      </c>
      <c r="F8" s="3">
        <v>0.70833333333333337</v>
      </c>
      <c r="G8" s="197"/>
      <c r="H8" s="197"/>
      <c r="I8" s="203"/>
      <c r="J8" s="197"/>
    </row>
    <row r="9" spans="1:10" ht="37.5" customHeight="1" x14ac:dyDescent="0.15">
      <c r="A9" s="286">
        <v>1429</v>
      </c>
      <c r="B9" s="288" t="s">
        <v>511</v>
      </c>
      <c r="C9" s="26">
        <v>2014</v>
      </c>
      <c r="D9" s="26">
        <v>8</v>
      </c>
      <c r="E9" s="26">
        <v>19</v>
      </c>
      <c r="F9" s="28">
        <v>0.40277777777777773</v>
      </c>
      <c r="G9" s="296" t="s">
        <v>512</v>
      </c>
      <c r="H9" s="296" t="s">
        <v>513</v>
      </c>
      <c r="I9" s="288" t="s">
        <v>56</v>
      </c>
      <c r="J9" s="288" t="s">
        <v>488</v>
      </c>
    </row>
    <row r="10" spans="1:10" ht="37.5" customHeight="1" x14ac:dyDescent="0.15">
      <c r="A10" s="287"/>
      <c r="B10" s="289"/>
      <c r="C10" s="26">
        <v>2014</v>
      </c>
      <c r="D10" s="26">
        <v>8</v>
      </c>
      <c r="E10" s="26">
        <v>19</v>
      </c>
      <c r="F10" s="28">
        <v>0.5625</v>
      </c>
      <c r="G10" s="297"/>
      <c r="H10" s="297"/>
      <c r="I10" s="289"/>
      <c r="J10" s="289"/>
    </row>
    <row r="11" spans="1:10" ht="45" customHeight="1" x14ac:dyDescent="0.15">
      <c r="A11" s="204">
        <v>1430</v>
      </c>
      <c r="B11" s="171" t="s">
        <v>514</v>
      </c>
      <c r="C11" s="8">
        <v>2014</v>
      </c>
      <c r="D11" s="8">
        <v>9</v>
      </c>
      <c r="E11" s="8">
        <v>11</v>
      </c>
      <c r="F11" s="7">
        <v>0.6875</v>
      </c>
      <c r="G11" s="175" t="s">
        <v>515</v>
      </c>
      <c r="H11" s="175" t="s">
        <v>516</v>
      </c>
      <c r="I11" s="171" t="s">
        <v>489</v>
      </c>
      <c r="J11" s="171" t="s">
        <v>517</v>
      </c>
    </row>
    <row r="12" spans="1:10" ht="45" customHeight="1" x14ac:dyDescent="0.15">
      <c r="A12" s="205"/>
      <c r="B12" s="172"/>
      <c r="C12" s="8"/>
      <c r="D12" s="8"/>
      <c r="E12" s="8"/>
      <c r="F12" s="7"/>
      <c r="G12" s="197"/>
      <c r="H12" s="197"/>
      <c r="I12" s="172"/>
      <c r="J12" s="172"/>
    </row>
    <row r="13" spans="1:10" ht="90" customHeight="1" x14ac:dyDescent="0.15">
      <c r="A13" s="286">
        <v>1431</v>
      </c>
      <c r="B13" s="288" t="s">
        <v>518</v>
      </c>
      <c r="C13" s="26">
        <v>2014</v>
      </c>
      <c r="D13" s="26">
        <v>10</v>
      </c>
      <c r="E13" s="26">
        <v>6</v>
      </c>
      <c r="F13" s="28"/>
      <c r="G13" s="296" t="s">
        <v>1234</v>
      </c>
      <c r="H13" s="296" t="s">
        <v>490</v>
      </c>
      <c r="I13" s="288" t="s">
        <v>519</v>
      </c>
      <c r="J13" s="288" t="s">
        <v>491</v>
      </c>
    </row>
    <row r="14" spans="1:10" ht="90" customHeight="1" x14ac:dyDescent="0.15">
      <c r="A14" s="287"/>
      <c r="B14" s="289"/>
      <c r="C14" s="26"/>
      <c r="D14" s="26"/>
      <c r="E14" s="26"/>
      <c r="F14" s="28"/>
      <c r="G14" s="297"/>
      <c r="H14" s="297"/>
      <c r="I14" s="289"/>
      <c r="J14" s="289"/>
    </row>
    <row r="15" spans="1:10" ht="75" customHeight="1" x14ac:dyDescent="0.15">
      <c r="A15" s="204">
        <v>1432</v>
      </c>
      <c r="B15" s="171" t="s">
        <v>520</v>
      </c>
      <c r="C15" s="8">
        <v>2014</v>
      </c>
      <c r="D15" s="8">
        <v>10</v>
      </c>
      <c r="E15" s="8">
        <v>13</v>
      </c>
      <c r="F15" s="20" t="s">
        <v>492</v>
      </c>
      <c r="G15" s="175" t="s">
        <v>521</v>
      </c>
      <c r="H15" s="175" t="s">
        <v>522</v>
      </c>
      <c r="I15" s="171" t="s">
        <v>523</v>
      </c>
      <c r="J15" s="171" t="s">
        <v>493</v>
      </c>
    </row>
    <row r="16" spans="1:10" ht="75" customHeight="1" x14ac:dyDescent="0.15">
      <c r="A16" s="205"/>
      <c r="B16" s="172"/>
      <c r="C16" s="8">
        <v>2014</v>
      </c>
      <c r="D16" s="8">
        <v>10</v>
      </c>
      <c r="E16" s="8">
        <v>13</v>
      </c>
      <c r="F16" s="20" t="s">
        <v>494</v>
      </c>
      <c r="G16" s="197"/>
      <c r="H16" s="197"/>
      <c r="I16" s="172"/>
      <c r="J16" s="172"/>
    </row>
    <row r="17" spans="1:10" ht="82.5" customHeight="1" x14ac:dyDescent="0.15">
      <c r="A17" s="286">
        <v>1433</v>
      </c>
      <c r="B17" s="288" t="s">
        <v>524</v>
      </c>
      <c r="C17" s="26">
        <v>2014</v>
      </c>
      <c r="D17" s="26">
        <v>10</v>
      </c>
      <c r="E17" s="26">
        <v>20</v>
      </c>
      <c r="F17" s="28">
        <v>0.23958333333333334</v>
      </c>
      <c r="G17" s="296" t="s">
        <v>495</v>
      </c>
      <c r="H17" s="296" t="s">
        <v>496</v>
      </c>
      <c r="I17" s="288" t="s">
        <v>497</v>
      </c>
      <c r="J17" s="288" t="s">
        <v>498</v>
      </c>
    </row>
    <row r="18" spans="1:10" ht="82.5" customHeight="1" x14ac:dyDescent="0.15">
      <c r="A18" s="287"/>
      <c r="B18" s="289"/>
      <c r="C18" s="26">
        <v>2014</v>
      </c>
      <c r="D18" s="26">
        <v>10</v>
      </c>
      <c r="E18" s="26">
        <v>21</v>
      </c>
      <c r="F18" s="28">
        <v>0.18402777777777779</v>
      </c>
      <c r="G18" s="297"/>
      <c r="H18" s="289"/>
      <c r="I18" s="289"/>
      <c r="J18" s="289"/>
    </row>
    <row r="19" spans="1:10" ht="52.5" customHeight="1" x14ac:dyDescent="0.15">
      <c r="A19" s="204">
        <v>1434</v>
      </c>
      <c r="B19" s="264" t="s">
        <v>525</v>
      </c>
      <c r="C19" s="8">
        <v>2014</v>
      </c>
      <c r="D19" s="8">
        <v>12</v>
      </c>
      <c r="E19" s="8">
        <v>7</v>
      </c>
      <c r="F19" s="20" t="s">
        <v>499</v>
      </c>
      <c r="G19" s="175" t="s">
        <v>1235</v>
      </c>
      <c r="H19" s="175" t="s">
        <v>526</v>
      </c>
      <c r="I19" s="175" t="s">
        <v>527</v>
      </c>
      <c r="J19" s="349" t="s">
        <v>500</v>
      </c>
    </row>
    <row r="20" spans="1:10" ht="52.5" customHeight="1" x14ac:dyDescent="0.15">
      <c r="A20" s="205"/>
      <c r="B20" s="265"/>
      <c r="C20" s="8">
        <v>2014</v>
      </c>
      <c r="D20" s="8">
        <v>12</v>
      </c>
      <c r="E20" s="8">
        <v>7</v>
      </c>
      <c r="F20" s="20" t="s">
        <v>501</v>
      </c>
      <c r="G20" s="197"/>
      <c r="H20" s="197"/>
      <c r="I20" s="197"/>
      <c r="J20" s="350"/>
    </row>
    <row r="21" spans="1:10" s="12" customFormat="1" ht="52.5" customHeight="1" x14ac:dyDescent="0.15">
      <c r="A21" s="286">
        <v>1435</v>
      </c>
      <c r="B21" s="288" t="s">
        <v>528</v>
      </c>
      <c r="C21" s="26">
        <v>2014</v>
      </c>
      <c r="D21" s="26">
        <v>12</v>
      </c>
      <c r="E21" s="26">
        <v>11</v>
      </c>
      <c r="F21" s="28">
        <v>0.43055555555555558</v>
      </c>
      <c r="G21" s="346" t="s">
        <v>529</v>
      </c>
      <c r="H21" s="292" t="s">
        <v>502</v>
      </c>
      <c r="I21" s="292" t="s">
        <v>530</v>
      </c>
      <c r="J21" s="292" t="s">
        <v>531</v>
      </c>
    </row>
    <row r="22" spans="1:10" s="12" customFormat="1" ht="52.5" customHeight="1" x14ac:dyDescent="0.15">
      <c r="A22" s="287"/>
      <c r="B22" s="289"/>
      <c r="C22" s="26"/>
      <c r="D22" s="26"/>
      <c r="E22" s="26"/>
      <c r="F22" s="28"/>
      <c r="G22" s="293"/>
      <c r="H22" s="293"/>
      <c r="I22" s="293"/>
      <c r="J22" s="293"/>
    </row>
    <row r="23" spans="1:10" s="12" customFormat="1" ht="52.5" customHeight="1" x14ac:dyDescent="0.15">
      <c r="A23" s="204">
        <v>1436</v>
      </c>
      <c r="B23" s="171" t="s">
        <v>532</v>
      </c>
      <c r="C23" s="8">
        <v>2014</v>
      </c>
      <c r="D23" s="8">
        <v>12</v>
      </c>
      <c r="E23" s="8">
        <v>18</v>
      </c>
      <c r="F23" s="7">
        <v>0.40625</v>
      </c>
      <c r="G23" s="333" t="s">
        <v>533</v>
      </c>
      <c r="H23" s="176" t="s">
        <v>534</v>
      </c>
      <c r="I23" s="176" t="s">
        <v>535</v>
      </c>
      <c r="J23" s="176" t="s">
        <v>503</v>
      </c>
    </row>
    <row r="24" spans="1:10" s="12" customFormat="1" ht="52.5" customHeight="1" x14ac:dyDescent="0.15">
      <c r="A24" s="205"/>
      <c r="B24" s="172"/>
      <c r="C24" s="8">
        <v>2014</v>
      </c>
      <c r="D24" s="8">
        <v>12</v>
      </c>
      <c r="E24" s="8">
        <v>18</v>
      </c>
      <c r="F24" s="7">
        <v>0.48958333333333331</v>
      </c>
      <c r="G24" s="334"/>
      <c r="H24" s="177"/>
      <c r="I24" s="177"/>
      <c r="J24" s="177"/>
    </row>
  </sheetData>
  <mergeCells count="72">
    <mergeCell ref="A1:A2"/>
    <mergeCell ref="C1:F1"/>
    <mergeCell ref="G1:G2"/>
    <mergeCell ref="J5:J6"/>
    <mergeCell ref="A3:A4"/>
    <mergeCell ref="B3:B4"/>
    <mergeCell ref="G3:G4"/>
    <mergeCell ref="H3:H4"/>
    <mergeCell ref="I3:I4"/>
    <mergeCell ref="A5:A6"/>
    <mergeCell ref="B5:B6"/>
    <mergeCell ref="G5:G6"/>
    <mergeCell ref="H5:H6"/>
    <mergeCell ref="I5:I6"/>
    <mergeCell ref="H1:H2"/>
    <mergeCell ref="I1:I2"/>
    <mergeCell ref="A7:A8"/>
    <mergeCell ref="B7:B8"/>
    <mergeCell ref="G7:G8"/>
    <mergeCell ref="H7:H8"/>
    <mergeCell ref="I7:I8"/>
    <mergeCell ref="B9:B10"/>
    <mergeCell ref="G9:G10"/>
    <mergeCell ref="H9:H10"/>
    <mergeCell ref="I9:I10"/>
    <mergeCell ref="J9:J10"/>
    <mergeCell ref="J1:J2"/>
    <mergeCell ref="J3:J4"/>
    <mergeCell ref="J11:J12"/>
    <mergeCell ref="A13:A14"/>
    <mergeCell ref="B13:B14"/>
    <mergeCell ref="G13:G14"/>
    <mergeCell ref="H13:H14"/>
    <mergeCell ref="I13:I14"/>
    <mergeCell ref="J13:J14"/>
    <mergeCell ref="A11:A12"/>
    <mergeCell ref="B11:B12"/>
    <mergeCell ref="G11:G12"/>
    <mergeCell ref="H11:H12"/>
    <mergeCell ref="I11:I12"/>
    <mergeCell ref="J7:J8"/>
    <mergeCell ref="A9:A10"/>
    <mergeCell ref="J15:J16"/>
    <mergeCell ref="A17:A18"/>
    <mergeCell ref="B17:B18"/>
    <mergeCell ref="G17:G18"/>
    <mergeCell ref="H17:H18"/>
    <mergeCell ref="I17:I18"/>
    <mergeCell ref="J17:J18"/>
    <mergeCell ref="A15:A16"/>
    <mergeCell ref="B15:B16"/>
    <mergeCell ref="G15:G16"/>
    <mergeCell ref="H15:H16"/>
    <mergeCell ref="I15:I16"/>
    <mergeCell ref="J19:J20"/>
    <mergeCell ref="A21:A22"/>
    <mergeCell ref="B21:B22"/>
    <mergeCell ref="G21:G22"/>
    <mergeCell ref="H21:H22"/>
    <mergeCell ref="I21:I22"/>
    <mergeCell ref="J21:J22"/>
    <mergeCell ref="A19:A20"/>
    <mergeCell ref="B19:B20"/>
    <mergeCell ref="G19:G20"/>
    <mergeCell ref="H19:H20"/>
    <mergeCell ref="I19:I20"/>
    <mergeCell ref="J23:J24"/>
    <mergeCell ref="A23:A24"/>
    <mergeCell ref="B23:B24"/>
    <mergeCell ref="G23:G24"/>
    <mergeCell ref="H23:H24"/>
    <mergeCell ref="I23:I24"/>
  </mergeCells>
  <phoneticPr fontId="2"/>
  <pageMargins left="0.70866141732283472" right="0.70866141732283472" top="0.74803149606299213" bottom="0.74803149606299213"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J54"/>
  <sheetViews>
    <sheetView zoomScaleNormal="100" workbookViewId="0">
      <selection activeCell="J47" sqref="J47:J48"/>
    </sheetView>
  </sheetViews>
  <sheetFormatPr defaultColWidth="8.875" defaultRowHeight="10.5" x14ac:dyDescent="0.15"/>
  <cols>
    <col min="1" max="1" width="3.875" style="11" customWidth="1"/>
    <col min="2" max="2" width="8.25" style="11" customWidth="1"/>
    <col min="3" max="3" width="3.75" style="11" customWidth="1"/>
    <col min="4" max="5" width="2.75" style="11" customWidth="1"/>
    <col min="6" max="6" width="7.875" style="11" customWidth="1"/>
    <col min="7" max="7" width="21.75" style="11" customWidth="1"/>
    <col min="8" max="8" width="27.5" style="11" customWidth="1"/>
    <col min="9" max="9" width="7.375" style="11" customWidth="1"/>
    <col min="10" max="10" width="21.125" style="21" customWidth="1"/>
    <col min="11" max="16384" width="8.875" style="11"/>
  </cols>
  <sheetData>
    <row r="1" spans="1:10" ht="26.45" customHeight="1" x14ac:dyDescent="0.15">
      <c r="A1" s="342" t="s">
        <v>104</v>
      </c>
      <c r="B1" s="23" t="s">
        <v>105</v>
      </c>
      <c r="C1" s="275" t="s">
        <v>106</v>
      </c>
      <c r="D1" s="276"/>
      <c r="E1" s="276"/>
      <c r="F1" s="277"/>
      <c r="G1" s="181" t="s">
        <v>107</v>
      </c>
      <c r="H1" s="181" t="s">
        <v>108</v>
      </c>
      <c r="I1" s="181" t="s">
        <v>109</v>
      </c>
      <c r="J1" s="278" t="s">
        <v>1370</v>
      </c>
    </row>
    <row r="2" spans="1:10" ht="12.6" customHeight="1" x14ac:dyDescent="0.15">
      <c r="A2" s="343"/>
      <c r="B2" s="24"/>
      <c r="C2" s="25" t="s">
        <v>111</v>
      </c>
      <c r="D2" s="25" t="s">
        <v>112</v>
      </c>
      <c r="E2" s="25" t="s">
        <v>113</v>
      </c>
      <c r="F2" s="25" t="s">
        <v>114</v>
      </c>
      <c r="G2" s="182"/>
      <c r="H2" s="182"/>
      <c r="I2" s="182"/>
      <c r="J2" s="279"/>
    </row>
    <row r="3" spans="1:10" ht="52.5" customHeight="1" x14ac:dyDescent="0.15">
      <c r="A3" s="204">
        <v>1401</v>
      </c>
      <c r="B3" s="171" t="s">
        <v>536</v>
      </c>
      <c r="C3" s="8">
        <v>2014</v>
      </c>
      <c r="D3" s="8">
        <v>1</v>
      </c>
      <c r="E3" s="8">
        <v>9</v>
      </c>
      <c r="F3" s="7">
        <v>0.58333333333333337</v>
      </c>
      <c r="G3" s="175" t="s">
        <v>537</v>
      </c>
      <c r="H3" s="175" t="s">
        <v>538</v>
      </c>
      <c r="I3" s="175" t="s">
        <v>539</v>
      </c>
      <c r="J3" s="175" t="s">
        <v>540</v>
      </c>
    </row>
    <row r="4" spans="1:10" ht="52.5" customHeight="1" x14ac:dyDescent="0.15">
      <c r="A4" s="205"/>
      <c r="B4" s="172"/>
      <c r="C4" s="8">
        <v>2014</v>
      </c>
      <c r="D4" s="8">
        <v>1</v>
      </c>
      <c r="E4" s="8">
        <v>9</v>
      </c>
      <c r="F4" s="7">
        <v>0.65069444444444446</v>
      </c>
      <c r="G4" s="197"/>
      <c r="H4" s="197"/>
      <c r="I4" s="197"/>
      <c r="J4" s="197"/>
    </row>
    <row r="5" spans="1:10" ht="52.5" customHeight="1" x14ac:dyDescent="0.15">
      <c r="A5" s="286">
        <v>1402</v>
      </c>
      <c r="B5" s="296" t="s">
        <v>541</v>
      </c>
      <c r="C5" s="26">
        <v>2014</v>
      </c>
      <c r="D5" s="26">
        <v>1</v>
      </c>
      <c r="E5" s="26">
        <v>16</v>
      </c>
      <c r="F5" s="31">
        <v>0.40069444444444446</v>
      </c>
      <c r="G5" s="296" t="s">
        <v>542</v>
      </c>
      <c r="H5" s="358" t="s">
        <v>1228</v>
      </c>
      <c r="I5" s="296" t="s">
        <v>539</v>
      </c>
      <c r="J5" s="296" t="s">
        <v>543</v>
      </c>
    </row>
    <row r="6" spans="1:10" ht="52.5" customHeight="1" x14ac:dyDescent="0.15">
      <c r="A6" s="287"/>
      <c r="B6" s="289"/>
      <c r="C6" s="26">
        <v>2014</v>
      </c>
      <c r="D6" s="26">
        <v>1</v>
      </c>
      <c r="E6" s="26">
        <v>17</v>
      </c>
      <c r="F6" s="31">
        <v>0.24722222222222223</v>
      </c>
      <c r="G6" s="297"/>
      <c r="H6" s="359"/>
      <c r="I6" s="289"/>
      <c r="J6" s="289"/>
    </row>
    <row r="7" spans="1:10" ht="52.5" customHeight="1" x14ac:dyDescent="0.15">
      <c r="A7" s="204">
        <v>1403</v>
      </c>
      <c r="B7" s="175" t="s">
        <v>544</v>
      </c>
      <c r="C7" s="8">
        <v>2014</v>
      </c>
      <c r="D7" s="8">
        <v>1</v>
      </c>
      <c r="E7" s="8">
        <v>16</v>
      </c>
      <c r="F7" s="7"/>
      <c r="G7" s="175" t="s">
        <v>545</v>
      </c>
      <c r="H7" s="175" t="s">
        <v>546</v>
      </c>
      <c r="I7" s="201" t="s">
        <v>56</v>
      </c>
      <c r="J7" s="175" t="s">
        <v>547</v>
      </c>
    </row>
    <row r="8" spans="1:10" ht="52.5" customHeight="1" x14ac:dyDescent="0.15">
      <c r="A8" s="205"/>
      <c r="B8" s="172"/>
      <c r="C8" s="8">
        <v>2014</v>
      </c>
      <c r="D8" s="8">
        <v>2</v>
      </c>
      <c r="E8" s="8">
        <v>15</v>
      </c>
      <c r="F8" s="7"/>
      <c r="G8" s="197"/>
      <c r="H8" s="197"/>
      <c r="I8" s="203"/>
      <c r="J8" s="197"/>
    </row>
    <row r="9" spans="1:10" ht="75" customHeight="1" x14ac:dyDescent="0.15">
      <c r="A9" s="286">
        <v>1404</v>
      </c>
      <c r="B9" s="288" t="s">
        <v>548</v>
      </c>
      <c r="C9" s="26">
        <v>2014</v>
      </c>
      <c r="D9" s="26">
        <v>1</v>
      </c>
      <c r="E9" s="26">
        <v>25</v>
      </c>
      <c r="F9" s="28">
        <v>0.4375</v>
      </c>
      <c r="G9" s="296" t="s">
        <v>549</v>
      </c>
      <c r="H9" s="296" t="s">
        <v>550</v>
      </c>
      <c r="I9" s="288" t="s">
        <v>56</v>
      </c>
      <c r="J9" s="288" t="s">
        <v>551</v>
      </c>
    </row>
    <row r="10" spans="1:10" ht="75" customHeight="1" x14ac:dyDescent="0.15">
      <c r="A10" s="287"/>
      <c r="B10" s="289"/>
      <c r="C10" s="26">
        <v>2014</v>
      </c>
      <c r="D10" s="26">
        <v>1</v>
      </c>
      <c r="E10" s="26">
        <v>25</v>
      </c>
      <c r="F10" s="28">
        <v>0.46875</v>
      </c>
      <c r="G10" s="297"/>
      <c r="H10" s="297"/>
      <c r="I10" s="289"/>
      <c r="J10" s="289"/>
    </row>
    <row r="11" spans="1:10" ht="52.5" customHeight="1" x14ac:dyDescent="0.15">
      <c r="A11" s="204">
        <v>1405</v>
      </c>
      <c r="B11" s="171" t="s">
        <v>552</v>
      </c>
      <c r="C11" s="8">
        <v>2014</v>
      </c>
      <c r="D11" s="8">
        <v>2</v>
      </c>
      <c r="E11" s="8">
        <v>13</v>
      </c>
      <c r="F11" s="20" t="s">
        <v>553</v>
      </c>
      <c r="G11" s="175" t="s">
        <v>1229</v>
      </c>
      <c r="H11" s="175" t="s">
        <v>554</v>
      </c>
      <c r="I11" s="171" t="s">
        <v>12</v>
      </c>
      <c r="J11" s="171" t="s">
        <v>555</v>
      </c>
    </row>
    <row r="12" spans="1:10" ht="52.5" customHeight="1" x14ac:dyDescent="0.15">
      <c r="A12" s="205"/>
      <c r="B12" s="172"/>
      <c r="C12" s="8">
        <v>2014</v>
      </c>
      <c r="D12" s="8">
        <v>2</v>
      </c>
      <c r="E12" s="8">
        <v>13</v>
      </c>
      <c r="F12" s="7">
        <v>0.3611111111111111</v>
      </c>
      <c r="G12" s="197"/>
      <c r="H12" s="197"/>
      <c r="I12" s="172"/>
      <c r="J12" s="172"/>
    </row>
    <row r="13" spans="1:10" ht="75" customHeight="1" x14ac:dyDescent="0.15">
      <c r="A13" s="286">
        <v>1406</v>
      </c>
      <c r="B13" s="288" t="s">
        <v>556</v>
      </c>
      <c r="C13" s="26">
        <v>2014</v>
      </c>
      <c r="D13" s="26">
        <v>2</v>
      </c>
      <c r="E13" s="26"/>
      <c r="F13" s="28"/>
      <c r="G13" s="296" t="s">
        <v>557</v>
      </c>
      <c r="H13" s="296" t="s">
        <v>1230</v>
      </c>
      <c r="I13" s="288" t="s">
        <v>558</v>
      </c>
      <c r="J13" s="288" t="s">
        <v>559</v>
      </c>
    </row>
    <row r="14" spans="1:10" ht="107.25" customHeight="1" x14ac:dyDescent="0.15">
      <c r="A14" s="287"/>
      <c r="B14" s="289"/>
      <c r="C14" s="26">
        <v>2014</v>
      </c>
      <c r="D14" s="26">
        <v>3</v>
      </c>
      <c r="E14" s="26"/>
      <c r="F14" s="28"/>
      <c r="G14" s="297"/>
      <c r="H14" s="297"/>
      <c r="I14" s="289"/>
      <c r="J14" s="289"/>
    </row>
    <row r="15" spans="1:10" ht="52.5" customHeight="1" x14ac:dyDescent="0.15">
      <c r="A15" s="204">
        <v>1407</v>
      </c>
      <c r="B15" s="171" t="s">
        <v>560</v>
      </c>
      <c r="C15" s="8">
        <v>2014</v>
      </c>
      <c r="D15" s="8">
        <v>3</v>
      </c>
      <c r="E15" s="8">
        <v>4</v>
      </c>
      <c r="F15" s="7">
        <v>0.46180555555555558</v>
      </c>
      <c r="G15" s="349" t="s">
        <v>561</v>
      </c>
      <c r="H15" s="175" t="s">
        <v>562</v>
      </c>
      <c r="I15" s="171" t="s">
        <v>37</v>
      </c>
      <c r="J15" s="171" t="s">
        <v>563</v>
      </c>
    </row>
    <row r="16" spans="1:10" ht="52.5" customHeight="1" x14ac:dyDescent="0.15">
      <c r="A16" s="205"/>
      <c r="B16" s="172"/>
      <c r="C16" s="8">
        <v>2014</v>
      </c>
      <c r="D16" s="8">
        <v>3</v>
      </c>
      <c r="E16" s="8">
        <v>4</v>
      </c>
      <c r="F16" s="7">
        <v>0.47916666666666669</v>
      </c>
      <c r="G16" s="350"/>
      <c r="H16" s="197"/>
      <c r="I16" s="172"/>
      <c r="J16" s="172"/>
    </row>
    <row r="17" spans="1:10" ht="52.5" customHeight="1" x14ac:dyDescent="0.15">
      <c r="A17" s="286">
        <v>1408</v>
      </c>
      <c r="B17" s="288" t="s">
        <v>564</v>
      </c>
      <c r="C17" s="26">
        <v>2014</v>
      </c>
      <c r="D17" s="26">
        <v>3</v>
      </c>
      <c r="E17" s="26">
        <v>6</v>
      </c>
      <c r="F17" s="28">
        <v>0.31527777777777777</v>
      </c>
      <c r="G17" s="296" t="s">
        <v>565</v>
      </c>
      <c r="H17" s="296" t="s">
        <v>566</v>
      </c>
      <c r="I17" s="288" t="s">
        <v>56</v>
      </c>
      <c r="J17" s="288" t="s">
        <v>567</v>
      </c>
    </row>
    <row r="18" spans="1:10" ht="52.5" customHeight="1" x14ac:dyDescent="0.15">
      <c r="A18" s="287"/>
      <c r="B18" s="289"/>
      <c r="C18" s="26">
        <v>2014</v>
      </c>
      <c r="D18" s="26">
        <v>3</v>
      </c>
      <c r="E18" s="26">
        <v>6</v>
      </c>
      <c r="F18" s="28">
        <v>0.5625</v>
      </c>
      <c r="G18" s="297"/>
      <c r="H18" s="289"/>
      <c r="I18" s="289"/>
      <c r="J18" s="289"/>
    </row>
    <row r="19" spans="1:10" ht="52.5" customHeight="1" x14ac:dyDescent="0.15">
      <c r="A19" s="204">
        <v>1409</v>
      </c>
      <c r="B19" s="264" t="s">
        <v>568</v>
      </c>
      <c r="C19" s="8">
        <v>2014</v>
      </c>
      <c r="D19" s="8">
        <v>3</v>
      </c>
      <c r="E19" s="8">
        <v>31</v>
      </c>
      <c r="F19" s="7"/>
      <c r="G19" s="175" t="s">
        <v>569</v>
      </c>
      <c r="H19" s="175" t="s">
        <v>570</v>
      </c>
      <c r="I19" s="175" t="s">
        <v>12</v>
      </c>
      <c r="J19" s="175" t="s">
        <v>571</v>
      </c>
    </row>
    <row r="20" spans="1:10" ht="52.5" customHeight="1" x14ac:dyDescent="0.15">
      <c r="A20" s="205"/>
      <c r="B20" s="265"/>
      <c r="C20" s="8">
        <v>2014</v>
      </c>
      <c r="D20" s="8">
        <v>3</v>
      </c>
      <c r="E20" s="8">
        <v>31</v>
      </c>
      <c r="F20" s="7"/>
      <c r="G20" s="197"/>
      <c r="H20" s="197"/>
      <c r="I20" s="197"/>
      <c r="J20" s="197"/>
    </row>
    <row r="21" spans="1:10" s="12" customFormat="1" ht="52.5" customHeight="1" x14ac:dyDescent="0.15">
      <c r="A21" s="286">
        <v>1410</v>
      </c>
      <c r="B21" s="356" t="s">
        <v>572</v>
      </c>
      <c r="C21" s="26">
        <v>2014</v>
      </c>
      <c r="D21" s="26">
        <v>4</v>
      </c>
      <c r="E21" s="26">
        <v>1</v>
      </c>
      <c r="F21" s="29" t="s">
        <v>273</v>
      </c>
      <c r="G21" s="346" t="s">
        <v>573</v>
      </c>
      <c r="H21" s="292" t="s">
        <v>643</v>
      </c>
      <c r="I21" s="292" t="s">
        <v>574</v>
      </c>
      <c r="J21" s="292" t="s">
        <v>575</v>
      </c>
    </row>
    <row r="22" spans="1:10" s="12" customFormat="1" ht="52.5" customHeight="1" x14ac:dyDescent="0.15">
      <c r="A22" s="287"/>
      <c r="B22" s="352"/>
      <c r="C22" s="26">
        <v>2014</v>
      </c>
      <c r="D22" s="26">
        <v>4</v>
      </c>
      <c r="E22" s="26">
        <v>1</v>
      </c>
      <c r="F22" s="28">
        <v>0.3263888888888889</v>
      </c>
      <c r="G22" s="293"/>
      <c r="H22" s="293"/>
      <c r="I22" s="293"/>
      <c r="J22" s="293"/>
    </row>
    <row r="23" spans="1:10" s="12" customFormat="1" ht="52.5" customHeight="1" x14ac:dyDescent="0.15">
      <c r="A23" s="204">
        <v>1411</v>
      </c>
      <c r="B23" s="354" t="s">
        <v>576</v>
      </c>
      <c r="C23" s="8">
        <v>2014</v>
      </c>
      <c r="D23" s="8">
        <v>4</v>
      </c>
      <c r="E23" s="8">
        <v>1</v>
      </c>
      <c r="F23" s="20" t="s">
        <v>273</v>
      </c>
      <c r="G23" s="206" t="s">
        <v>577</v>
      </c>
      <c r="H23" s="173" t="s">
        <v>578</v>
      </c>
      <c r="I23" s="176" t="s">
        <v>579</v>
      </c>
      <c r="J23" s="176" t="s">
        <v>580</v>
      </c>
    </row>
    <row r="24" spans="1:10" s="12" customFormat="1" ht="52.5" customHeight="1" x14ac:dyDescent="0.15">
      <c r="A24" s="205"/>
      <c r="B24" s="357"/>
      <c r="C24" s="8">
        <v>2014</v>
      </c>
      <c r="D24" s="8">
        <v>4</v>
      </c>
      <c r="E24" s="8">
        <v>1</v>
      </c>
      <c r="F24" s="7">
        <v>0.31944444444444448</v>
      </c>
      <c r="G24" s="207"/>
      <c r="H24" s="174"/>
      <c r="I24" s="177"/>
      <c r="J24" s="177"/>
    </row>
    <row r="25" spans="1:10" s="12" customFormat="1" ht="52.5" customHeight="1" x14ac:dyDescent="0.15">
      <c r="A25" s="286">
        <v>1412</v>
      </c>
      <c r="B25" s="356" t="s">
        <v>581</v>
      </c>
      <c r="C25" s="26">
        <v>2014</v>
      </c>
      <c r="D25" s="26">
        <v>4</v>
      </c>
      <c r="E25" s="26">
        <v>1</v>
      </c>
      <c r="F25" s="28">
        <v>0.41666666666666669</v>
      </c>
      <c r="G25" s="344" t="s">
        <v>1231</v>
      </c>
      <c r="H25" s="292" t="s">
        <v>582</v>
      </c>
      <c r="I25" s="292" t="s">
        <v>56</v>
      </c>
      <c r="J25" s="292" t="s">
        <v>583</v>
      </c>
    </row>
    <row r="26" spans="1:10" s="12" customFormat="1" ht="52.5" customHeight="1" x14ac:dyDescent="0.15">
      <c r="A26" s="287"/>
      <c r="B26" s="352"/>
      <c r="C26" s="26">
        <v>2014</v>
      </c>
      <c r="D26" s="26">
        <v>4</v>
      </c>
      <c r="E26" s="26">
        <v>1</v>
      </c>
      <c r="F26" s="29" t="s">
        <v>584</v>
      </c>
      <c r="G26" s="345"/>
      <c r="H26" s="293"/>
      <c r="I26" s="293"/>
      <c r="J26" s="293"/>
    </row>
    <row r="27" spans="1:10" s="12" customFormat="1" ht="52.5" customHeight="1" x14ac:dyDescent="0.15">
      <c r="A27" s="204">
        <v>1413</v>
      </c>
      <c r="B27" s="354" t="s">
        <v>585</v>
      </c>
      <c r="C27" s="8">
        <v>2014</v>
      </c>
      <c r="D27" s="8">
        <v>4</v>
      </c>
      <c r="E27" s="8">
        <v>1</v>
      </c>
      <c r="F27" s="7"/>
      <c r="G27" s="333" t="s">
        <v>586</v>
      </c>
      <c r="H27" s="176" t="s">
        <v>587</v>
      </c>
      <c r="I27" s="176" t="s">
        <v>56</v>
      </c>
      <c r="J27" s="176" t="s">
        <v>588</v>
      </c>
    </row>
    <row r="28" spans="1:10" s="12" customFormat="1" ht="52.5" customHeight="1" x14ac:dyDescent="0.15">
      <c r="A28" s="205"/>
      <c r="B28" s="357"/>
      <c r="C28" s="8">
        <v>2014</v>
      </c>
      <c r="D28" s="8">
        <v>4</v>
      </c>
      <c r="E28" s="8">
        <v>4</v>
      </c>
      <c r="F28" s="7"/>
      <c r="G28" s="334"/>
      <c r="H28" s="177"/>
      <c r="I28" s="177"/>
      <c r="J28" s="177"/>
    </row>
    <row r="29" spans="1:10" s="12" customFormat="1" ht="52.5" customHeight="1" x14ac:dyDescent="0.15">
      <c r="A29" s="286">
        <v>1414</v>
      </c>
      <c r="B29" s="356" t="s">
        <v>589</v>
      </c>
      <c r="C29" s="26">
        <v>2014</v>
      </c>
      <c r="D29" s="26">
        <v>4</v>
      </c>
      <c r="E29" s="26">
        <v>1</v>
      </c>
      <c r="F29" s="28"/>
      <c r="G29" s="344" t="s">
        <v>590</v>
      </c>
      <c r="H29" s="292" t="s">
        <v>591</v>
      </c>
      <c r="I29" s="292" t="s">
        <v>12</v>
      </c>
      <c r="J29" s="292" t="s">
        <v>592</v>
      </c>
    </row>
    <row r="30" spans="1:10" s="12" customFormat="1" ht="52.5" customHeight="1" x14ac:dyDescent="0.15">
      <c r="A30" s="287"/>
      <c r="B30" s="352"/>
      <c r="C30" s="26">
        <v>2014</v>
      </c>
      <c r="D30" s="26">
        <v>4</v>
      </c>
      <c r="E30" s="26">
        <v>1</v>
      </c>
      <c r="F30" s="28"/>
      <c r="G30" s="345"/>
      <c r="H30" s="293"/>
      <c r="I30" s="293"/>
      <c r="J30" s="293"/>
    </row>
    <row r="31" spans="1:10" s="12" customFormat="1" ht="52.5" customHeight="1" x14ac:dyDescent="0.15">
      <c r="A31" s="204">
        <v>1415</v>
      </c>
      <c r="B31" s="354" t="s">
        <v>593</v>
      </c>
      <c r="C31" s="8">
        <v>2014</v>
      </c>
      <c r="D31" s="8">
        <v>4</v>
      </c>
      <c r="E31" s="8">
        <v>2</v>
      </c>
      <c r="F31" s="7">
        <v>0.33333333333333331</v>
      </c>
      <c r="G31" s="333" t="s">
        <v>594</v>
      </c>
      <c r="H31" s="176" t="s">
        <v>595</v>
      </c>
      <c r="I31" s="176" t="s">
        <v>539</v>
      </c>
      <c r="J31" s="176" t="s">
        <v>596</v>
      </c>
    </row>
    <row r="32" spans="1:10" s="12" customFormat="1" ht="52.5" customHeight="1" x14ac:dyDescent="0.15">
      <c r="A32" s="205"/>
      <c r="B32" s="357"/>
      <c r="C32" s="8">
        <v>2014</v>
      </c>
      <c r="D32" s="8">
        <v>4</v>
      </c>
      <c r="E32" s="8">
        <v>2</v>
      </c>
      <c r="F32" s="7">
        <v>0.4236111111111111</v>
      </c>
      <c r="G32" s="334"/>
      <c r="H32" s="177"/>
      <c r="I32" s="177"/>
      <c r="J32" s="177"/>
    </row>
    <row r="33" spans="1:10" s="12" customFormat="1" ht="52.5" customHeight="1" x14ac:dyDescent="0.15">
      <c r="A33" s="286">
        <v>1416</v>
      </c>
      <c r="B33" s="356" t="s">
        <v>597</v>
      </c>
      <c r="C33" s="26">
        <v>2014</v>
      </c>
      <c r="D33" s="26">
        <v>4</v>
      </c>
      <c r="E33" s="26">
        <v>7</v>
      </c>
      <c r="F33" s="28">
        <v>0.33333333333333331</v>
      </c>
      <c r="G33" s="344" t="s">
        <v>598</v>
      </c>
      <c r="H33" s="292" t="s">
        <v>599</v>
      </c>
      <c r="I33" s="292" t="s">
        <v>600</v>
      </c>
      <c r="J33" s="292" t="s">
        <v>601</v>
      </c>
    </row>
    <row r="34" spans="1:10" s="12" customFormat="1" ht="52.5" customHeight="1" x14ac:dyDescent="0.15">
      <c r="A34" s="287"/>
      <c r="B34" s="352"/>
      <c r="C34" s="26">
        <v>2014</v>
      </c>
      <c r="D34" s="26">
        <v>4</v>
      </c>
      <c r="E34" s="26">
        <v>8</v>
      </c>
      <c r="F34" s="28">
        <v>0.33333333333333331</v>
      </c>
      <c r="G34" s="345"/>
      <c r="H34" s="293"/>
      <c r="I34" s="293"/>
      <c r="J34" s="293"/>
    </row>
    <row r="35" spans="1:10" s="12" customFormat="1" ht="52.5" customHeight="1" x14ac:dyDescent="0.15">
      <c r="A35" s="204">
        <v>1417</v>
      </c>
      <c r="B35" s="354" t="s">
        <v>602</v>
      </c>
      <c r="C35" s="8">
        <v>2014</v>
      </c>
      <c r="D35" s="8">
        <v>4</v>
      </c>
      <c r="E35" s="8">
        <v>22</v>
      </c>
      <c r="F35" s="20" t="s">
        <v>603</v>
      </c>
      <c r="G35" s="333" t="s">
        <v>604</v>
      </c>
      <c r="H35" s="176" t="s">
        <v>605</v>
      </c>
      <c r="I35" s="176" t="s">
        <v>606</v>
      </c>
      <c r="J35" s="176" t="s">
        <v>607</v>
      </c>
    </row>
    <row r="36" spans="1:10" s="12" customFormat="1" ht="52.5" customHeight="1" x14ac:dyDescent="0.15">
      <c r="A36" s="205"/>
      <c r="B36" s="357"/>
      <c r="C36" s="8">
        <v>2014</v>
      </c>
      <c r="D36" s="8">
        <v>4</v>
      </c>
      <c r="E36" s="8">
        <v>22</v>
      </c>
      <c r="F36" s="7">
        <v>0.5625</v>
      </c>
      <c r="G36" s="334"/>
      <c r="H36" s="177"/>
      <c r="I36" s="177"/>
      <c r="J36" s="177"/>
    </row>
    <row r="37" spans="1:10" s="12" customFormat="1" ht="52.5" customHeight="1" x14ac:dyDescent="0.15">
      <c r="A37" s="286">
        <v>1418</v>
      </c>
      <c r="B37" s="356" t="s">
        <v>608</v>
      </c>
      <c r="C37" s="26">
        <v>2014</v>
      </c>
      <c r="D37" s="26">
        <v>4</v>
      </c>
      <c r="E37" s="26">
        <v>25</v>
      </c>
      <c r="F37" s="28">
        <v>0.50208333333333333</v>
      </c>
      <c r="G37" s="344" t="s">
        <v>1373</v>
      </c>
      <c r="H37" s="292" t="s">
        <v>609</v>
      </c>
      <c r="I37" s="292" t="s">
        <v>610</v>
      </c>
      <c r="J37" s="292" t="s">
        <v>611</v>
      </c>
    </row>
    <row r="38" spans="1:10" s="12" customFormat="1" ht="52.5" customHeight="1" x14ac:dyDescent="0.15">
      <c r="A38" s="287"/>
      <c r="B38" s="352"/>
      <c r="C38" s="26">
        <v>2014</v>
      </c>
      <c r="D38" s="26">
        <v>4</v>
      </c>
      <c r="E38" s="26">
        <v>25</v>
      </c>
      <c r="F38" s="28">
        <v>0.55625000000000002</v>
      </c>
      <c r="G38" s="345"/>
      <c r="H38" s="293"/>
      <c r="I38" s="293"/>
      <c r="J38" s="293"/>
    </row>
    <row r="39" spans="1:10" s="12" customFormat="1" ht="67.5" customHeight="1" x14ac:dyDescent="0.15">
      <c r="A39" s="204">
        <v>1419</v>
      </c>
      <c r="B39" s="354" t="s">
        <v>612</v>
      </c>
      <c r="C39" s="8">
        <v>2014</v>
      </c>
      <c r="D39" s="8">
        <v>4</v>
      </c>
      <c r="E39" s="8">
        <v>30</v>
      </c>
      <c r="F39" s="8"/>
      <c r="G39" s="333" t="s">
        <v>613</v>
      </c>
      <c r="H39" s="176" t="s">
        <v>1232</v>
      </c>
      <c r="I39" s="176" t="s">
        <v>614</v>
      </c>
      <c r="J39" s="176" t="s">
        <v>615</v>
      </c>
    </row>
    <row r="40" spans="1:10" s="12" customFormat="1" ht="67.5" customHeight="1" x14ac:dyDescent="0.15">
      <c r="A40" s="205"/>
      <c r="B40" s="357"/>
      <c r="C40" s="8">
        <v>2014</v>
      </c>
      <c r="D40" s="8">
        <v>4</v>
      </c>
      <c r="E40" s="8">
        <v>30</v>
      </c>
      <c r="F40" s="8"/>
      <c r="G40" s="334"/>
      <c r="H40" s="177"/>
      <c r="I40" s="177"/>
      <c r="J40" s="177"/>
    </row>
    <row r="41" spans="1:10" s="12" customFormat="1" ht="52.5" customHeight="1" x14ac:dyDescent="0.15">
      <c r="A41" s="286">
        <v>1420</v>
      </c>
      <c r="B41" s="356" t="s">
        <v>616</v>
      </c>
      <c r="C41" s="26">
        <v>2014</v>
      </c>
      <c r="D41" s="26">
        <v>5</v>
      </c>
      <c r="E41" s="26">
        <v>7</v>
      </c>
      <c r="F41" s="28">
        <v>0.34652777777777777</v>
      </c>
      <c r="G41" s="344" t="s">
        <v>617</v>
      </c>
      <c r="H41" s="292" t="s">
        <v>1372</v>
      </c>
      <c r="I41" s="292" t="s">
        <v>618</v>
      </c>
      <c r="J41" s="292" t="s">
        <v>619</v>
      </c>
    </row>
    <row r="42" spans="1:10" s="12" customFormat="1" ht="52.5" customHeight="1" x14ac:dyDescent="0.15">
      <c r="A42" s="287"/>
      <c r="B42" s="352"/>
      <c r="C42" s="26">
        <v>2014</v>
      </c>
      <c r="D42" s="26">
        <v>5</v>
      </c>
      <c r="E42" s="26">
        <v>7</v>
      </c>
      <c r="F42" s="28">
        <v>0.4513888888888889</v>
      </c>
      <c r="G42" s="345"/>
      <c r="H42" s="293"/>
      <c r="I42" s="293"/>
      <c r="J42" s="293"/>
    </row>
    <row r="43" spans="1:10" s="12" customFormat="1" ht="52.5" customHeight="1" x14ac:dyDescent="0.15">
      <c r="A43" s="204">
        <v>1421</v>
      </c>
      <c r="B43" s="354" t="s">
        <v>620</v>
      </c>
      <c r="C43" s="8">
        <v>2014</v>
      </c>
      <c r="D43" s="8">
        <v>5</v>
      </c>
      <c r="E43" s="8">
        <v>14</v>
      </c>
      <c r="F43" s="30" t="s">
        <v>62</v>
      </c>
      <c r="G43" s="333" t="s">
        <v>621</v>
      </c>
      <c r="H43" s="176" t="s">
        <v>622</v>
      </c>
      <c r="I43" s="176" t="s">
        <v>56</v>
      </c>
      <c r="J43" s="176" t="s">
        <v>623</v>
      </c>
    </row>
    <row r="44" spans="1:10" s="12" customFormat="1" ht="52.5" customHeight="1" x14ac:dyDescent="0.15">
      <c r="A44" s="205"/>
      <c r="B44" s="357"/>
      <c r="C44" s="8">
        <v>2014</v>
      </c>
      <c r="D44" s="8">
        <v>5</v>
      </c>
      <c r="E44" s="8">
        <v>14</v>
      </c>
      <c r="F44" s="20" t="s">
        <v>624</v>
      </c>
      <c r="G44" s="334"/>
      <c r="H44" s="177"/>
      <c r="I44" s="177"/>
      <c r="J44" s="177"/>
    </row>
    <row r="45" spans="1:10" s="12" customFormat="1" ht="60" customHeight="1" x14ac:dyDescent="0.15">
      <c r="A45" s="286">
        <v>1422</v>
      </c>
      <c r="B45" s="356" t="s">
        <v>625</v>
      </c>
      <c r="C45" s="26">
        <v>2014</v>
      </c>
      <c r="D45" s="26">
        <v>6</v>
      </c>
      <c r="E45" s="26">
        <v>5</v>
      </c>
      <c r="F45" s="28">
        <v>0.38541666666666669</v>
      </c>
      <c r="G45" s="311" t="s">
        <v>626</v>
      </c>
      <c r="H45" s="290" t="s">
        <v>627</v>
      </c>
      <c r="I45" s="292" t="s">
        <v>29</v>
      </c>
      <c r="J45" s="292" t="s">
        <v>628</v>
      </c>
    </row>
    <row r="46" spans="1:10" s="12" customFormat="1" ht="60" customHeight="1" x14ac:dyDescent="0.15">
      <c r="A46" s="287"/>
      <c r="B46" s="352"/>
      <c r="C46" s="26">
        <v>2014</v>
      </c>
      <c r="D46" s="26">
        <v>6</v>
      </c>
      <c r="E46" s="26">
        <v>5</v>
      </c>
      <c r="F46" s="28">
        <v>0.70833333333333337</v>
      </c>
      <c r="G46" s="312"/>
      <c r="H46" s="291"/>
      <c r="I46" s="293"/>
      <c r="J46" s="293"/>
    </row>
    <row r="47" spans="1:10" s="12" customFormat="1" ht="66.75" customHeight="1" x14ac:dyDescent="0.15">
      <c r="A47" s="204">
        <v>1423</v>
      </c>
      <c r="B47" s="354" t="s">
        <v>629</v>
      </c>
      <c r="C47" s="8">
        <v>2014</v>
      </c>
      <c r="D47" s="8">
        <v>6</v>
      </c>
      <c r="E47" s="8">
        <v>21</v>
      </c>
      <c r="F47" s="7">
        <v>0.4236111111111111</v>
      </c>
      <c r="G47" s="333" t="s">
        <v>630</v>
      </c>
      <c r="H47" s="176" t="s">
        <v>631</v>
      </c>
      <c r="I47" s="176" t="s">
        <v>29</v>
      </c>
      <c r="J47" s="176" t="s">
        <v>632</v>
      </c>
    </row>
    <row r="48" spans="1:10" s="12" customFormat="1" ht="68.25" customHeight="1" x14ac:dyDescent="0.15">
      <c r="A48" s="205"/>
      <c r="B48" s="357"/>
      <c r="C48" s="8">
        <v>2014</v>
      </c>
      <c r="D48" s="8">
        <v>7</v>
      </c>
      <c r="E48" s="8">
        <v>7</v>
      </c>
      <c r="F48" s="7">
        <v>0.375</v>
      </c>
      <c r="G48" s="334"/>
      <c r="H48" s="177"/>
      <c r="I48" s="177"/>
      <c r="J48" s="177"/>
    </row>
    <row r="49" spans="1:10" s="12" customFormat="1" ht="52.5" customHeight="1" x14ac:dyDescent="0.15">
      <c r="A49" s="286">
        <v>1424</v>
      </c>
      <c r="B49" s="356" t="s">
        <v>633</v>
      </c>
      <c r="C49" s="26">
        <v>2013</v>
      </c>
      <c r="D49" s="26">
        <v>8</v>
      </c>
      <c r="E49" s="26"/>
      <c r="F49" s="28"/>
      <c r="G49" s="344" t="s">
        <v>634</v>
      </c>
      <c r="H49" s="292" t="s">
        <v>635</v>
      </c>
      <c r="I49" s="292" t="s">
        <v>574</v>
      </c>
      <c r="J49" s="292" t="s">
        <v>636</v>
      </c>
    </row>
    <row r="50" spans="1:10" s="12" customFormat="1" ht="52.5" customHeight="1" x14ac:dyDescent="0.15">
      <c r="A50" s="287"/>
      <c r="B50" s="352"/>
      <c r="C50" s="26">
        <v>2014</v>
      </c>
      <c r="D50" s="26">
        <v>6</v>
      </c>
      <c r="E50" s="26">
        <v>27</v>
      </c>
      <c r="F50" s="28"/>
      <c r="G50" s="345"/>
      <c r="H50" s="293"/>
      <c r="I50" s="293"/>
      <c r="J50" s="293"/>
    </row>
    <row r="51" spans="1:10" s="12" customFormat="1" ht="75" customHeight="1" x14ac:dyDescent="0.15">
      <c r="A51" s="204">
        <v>1425</v>
      </c>
      <c r="B51" s="354" t="s">
        <v>637</v>
      </c>
      <c r="C51" s="8">
        <v>2011</v>
      </c>
      <c r="D51" s="8">
        <v>5</v>
      </c>
      <c r="E51" s="8"/>
      <c r="F51" s="7"/>
      <c r="G51" s="176" t="s">
        <v>638</v>
      </c>
      <c r="H51" s="176" t="s">
        <v>1233</v>
      </c>
      <c r="I51" s="176" t="s">
        <v>644</v>
      </c>
      <c r="J51" s="176" t="s">
        <v>1375</v>
      </c>
    </row>
    <row r="52" spans="1:10" s="12" customFormat="1" ht="75" customHeight="1" x14ac:dyDescent="0.15">
      <c r="A52" s="322"/>
      <c r="B52" s="355"/>
      <c r="C52" s="8">
        <v>2013</v>
      </c>
      <c r="D52" s="8">
        <v>5</v>
      </c>
      <c r="E52" s="8"/>
      <c r="F52" s="7"/>
      <c r="G52" s="222"/>
      <c r="H52" s="222"/>
      <c r="I52" s="222"/>
      <c r="J52" s="222"/>
    </row>
    <row r="53" spans="1:10" s="12" customFormat="1" ht="60" customHeight="1" x14ac:dyDescent="0.15">
      <c r="A53" s="300" t="s">
        <v>639</v>
      </c>
      <c r="B53" s="351" t="s">
        <v>640</v>
      </c>
      <c r="C53" s="32">
        <v>2014</v>
      </c>
      <c r="D53" s="32">
        <v>3</v>
      </c>
      <c r="E53" s="32">
        <v>14</v>
      </c>
      <c r="F53" s="33"/>
      <c r="G53" s="344" t="s">
        <v>1374</v>
      </c>
      <c r="H53" s="353" t="s">
        <v>641</v>
      </c>
      <c r="I53" s="353" t="s">
        <v>574</v>
      </c>
      <c r="J53" s="353" t="s">
        <v>642</v>
      </c>
    </row>
    <row r="54" spans="1:10" s="12" customFormat="1" ht="60" customHeight="1" x14ac:dyDescent="0.15">
      <c r="A54" s="287"/>
      <c r="B54" s="352"/>
      <c r="C54" s="26">
        <v>2014</v>
      </c>
      <c r="D54" s="26">
        <v>4</v>
      </c>
      <c r="E54" s="26">
        <v>15</v>
      </c>
      <c r="F54" s="28"/>
      <c r="G54" s="345"/>
      <c r="H54" s="293"/>
      <c r="I54" s="293"/>
      <c r="J54" s="293"/>
    </row>
  </sheetData>
  <mergeCells count="162">
    <mergeCell ref="A1:A2"/>
    <mergeCell ref="C1:F1"/>
    <mergeCell ref="G1:G2"/>
    <mergeCell ref="H1:H2"/>
    <mergeCell ref="I1:I2"/>
    <mergeCell ref="J1:J2"/>
    <mergeCell ref="J3:J4"/>
    <mergeCell ref="A5:A6"/>
    <mergeCell ref="B5:B6"/>
    <mergeCell ref="G5:G6"/>
    <mergeCell ref="H5:H6"/>
    <mergeCell ref="I5:I6"/>
    <mergeCell ref="J5:J6"/>
    <mergeCell ref="A3:A4"/>
    <mergeCell ref="B3:B4"/>
    <mergeCell ref="G3:G4"/>
    <mergeCell ref="H3:H4"/>
    <mergeCell ref="I3:I4"/>
    <mergeCell ref="J7:J8"/>
    <mergeCell ref="A9:A10"/>
    <mergeCell ref="B9:B10"/>
    <mergeCell ref="G9:G10"/>
    <mergeCell ref="H9:H10"/>
    <mergeCell ref="I9:I10"/>
    <mergeCell ref="J9:J10"/>
    <mergeCell ref="A7:A8"/>
    <mergeCell ref="B7:B8"/>
    <mergeCell ref="G7:G8"/>
    <mergeCell ref="H7:H8"/>
    <mergeCell ref="I7:I8"/>
    <mergeCell ref="J11:J12"/>
    <mergeCell ref="A13:A14"/>
    <mergeCell ref="B13:B14"/>
    <mergeCell ref="G13:G14"/>
    <mergeCell ref="H13:H14"/>
    <mergeCell ref="I13:I14"/>
    <mergeCell ref="J13:J14"/>
    <mergeCell ref="A11:A12"/>
    <mergeCell ref="B11:B12"/>
    <mergeCell ref="G11:G12"/>
    <mergeCell ref="H11:H12"/>
    <mergeCell ref="I11:I12"/>
    <mergeCell ref="J15:J16"/>
    <mergeCell ref="A17:A18"/>
    <mergeCell ref="B17:B18"/>
    <mergeCell ref="G17:G18"/>
    <mergeCell ref="H17:H18"/>
    <mergeCell ref="I17:I18"/>
    <mergeCell ref="J17:J18"/>
    <mergeCell ref="A15:A16"/>
    <mergeCell ref="B15:B16"/>
    <mergeCell ref="G15:G16"/>
    <mergeCell ref="H15:H16"/>
    <mergeCell ref="I15:I16"/>
    <mergeCell ref="J19:J20"/>
    <mergeCell ref="A21:A22"/>
    <mergeCell ref="B21:B22"/>
    <mergeCell ref="G21:G22"/>
    <mergeCell ref="H21:H22"/>
    <mergeCell ref="I21:I22"/>
    <mergeCell ref="J21:J22"/>
    <mergeCell ref="A19:A20"/>
    <mergeCell ref="B19:B20"/>
    <mergeCell ref="G19:G20"/>
    <mergeCell ref="H19:H20"/>
    <mergeCell ref="I19:I20"/>
    <mergeCell ref="J23:J24"/>
    <mergeCell ref="A25:A26"/>
    <mergeCell ref="B25:B26"/>
    <mergeCell ref="G25:G26"/>
    <mergeCell ref="H25:H26"/>
    <mergeCell ref="I25:I26"/>
    <mergeCell ref="J25:J26"/>
    <mergeCell ref="A23:A24"/>
    <mergeCell ref="B23:B24"/>
    <mergeCell ref="G23:G24"/>
    <mergeCell ref="H23:H24"/>
    <mergeCell ref="I23:I24"/>
    <mergeCell ref="J27:J28"/>
    <mergeCell ref="A29:A30"/>
    <mergeCell ref="B29:B30"/>
    <mergeCell ref="G29:G30"/>
    <mergeCell ref="H29:H30"/>
    <mergeCell ref="I29:I30"/>
    <mergeCell ref="J29:J30"/>
    <mergeCell ref="A27:A28"/>
    <mergeCell ref="B27:B28"/>
    <mergeCell ref="G27:G28"/>
    <mergeCell ref="H27:H28"/>
    <mergeCell ref="I27:I28"/>
    <mergeCell ref="J31:J32"/>
    <mergeCell ref="A33:A34"/>
    <mergeCell ref="B33:B34"/>
    <mergeCell ref="G33:G34"/>
    <mergeCell ref="H33:H34"/>
    <mergeCell ref="I33:I34"/>
    <mergeCell ref="J33:J34"/>
    <mergeCell ref="A31:A32"/>
    <mergeCell ref="B31:B32"/>
    <mergeCell ref="G31:G32"/>
    <mergeCell ref="H31:H32"/>
    <mergeCell ref="I31:I32"/>
    <mergeCell ref="J35:J36"/>
    <mergeCell ref="A37:A38"/>
    <mergeCell ref="B37:B38"/>
    <mergeCell ref="G37:G38"/>
    <mergeCell ref="H37:H38"/>
    <mergeCell ref="I37:I38"/>
    <mergeCell ref="J37:J38"/>
    <mergeCell ref="A35:A36"/>
    <mergeCell ref="B35:B36"/>
    <mergeCell ref="G35:G36"/>
    <mergeCell ref="H35:H36"/>
    <mergeCell ref="I35:I36"/>
    <mergeCell ref="J39:J40"/>
    <mergeCell ref="A41:A42"/>
    <mergeCell ref="B41:B42"/>
    <mergeCell ref="G41:G42"/>
    <mergeCell ref="H41:H42"/>
    <mergeCell ref="I41:I42"/>
    <mergeCell ref="J41:J42"/>
    <mergeCell ref="A39:A40"/>
    <mergeCell ref="B39:B40"/>
    <mergeCell ref="G39:G40"/>
    <mergeCell ref="H39:H40"/>
    <mergeCell ref="I39:I40"/>
    <mergeCell ref="J43:J44"/>
    <mergeCell ref="A45:A46"/>
    <mergeCell ref="B45:B46"/>
    <mergeCell ref="G45:G46"/>
    <mergeCell ref="H45:H46"/>
    <mergeCell ref="I45:I46"/>
    <mergeCell ref="J45:J46"/>
    <mergeCell ref="A43:A44"/>
    <mergeCell ref="B43:B44"/>
    <mergeCell ref="G43:G44"/>
    <mergeCell ref="H43:H44"/>
    <mergeCell ref="I43:I44"/>
    <mergeCell ref="J47:J48"/>
    <mergeCell ref="A49:A50"/>
    <mergeCell ref="B49:B50"/>
    <mergeCell ref="G49:G50"/>
    <mergeCell ref="H49:H50"/>
    <mergeCell ref="I49:I50"/>
    <mergeCell ref="J49:J50"/>
    <mergeCell ref="A47:A48"/>
    <mergeCell ref="B47:B48"/>
    <mergeCell ref="G47:G48"/>
    <mergeCell ref="H47:H48"/>
    <mergeCell ref="I47:I48"/>
    <mergeCell ref="J51:J52"/>
    <mergeCell ref="A53:A54"/>
    <mergeCell ref="B53:B54"/>
    <mergeCell ref="G53:G54"/>
    <mergeCell ref="H53:H54"/>
    <mergeCell ref="I53:I54"/>
    <mergeCell ref="J53:J54"/>
    <mergeCell ref="A51:A52"/>
    <mergeCell ref="B51:B52"/>
    <mergeCell ref="G51:G52"/>
    <mergeCell ref="H51:H52"/>
    <mergeCell ref="I51:I52"/>
  </mergeCells>
  <phoneticPr fontId="2"/>
  <pageMargins left="0.70866141732283472" right="0.70866141732283472" top="0.74803149606299213" bottom="0.7480314960629921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J24"/>
  <sheetViews>
    <sheetView zoomScaleNormal="100" workbookViewId="0">
      <selection activeCell="J1" sqref="J1:J2"/>
    </sheetView>
  </sheetViews>
  <sheetFormatPr defaultColWidth="8.875" defaultRowHeight="10.5" x14ac:dyDescent="0.15"/>
  <cols>
    <col min="1" max="1" width="3.875" style="11" customWidth="1"/>
    <col min="2" max="2" width="8.25" style="11" customWidth="1"/>
    <col min="3" max="3" width="3.75" style="11" customWidth="1"/>
    <col min="4" max="5" width="2.75" style="11" customWidth="1"/>
    <col min="6" max="6" width="7.875" style="11" customWidth="1"/>
    <col min="7" max="7" width="26.625" style="11" customWidth="1"/>
    <col min="8" max="8" width="21.625" style="11" customWidth="1"/>
    <col min="9" max="9" width="7.375" style="11" customWidth="1"/>
    <col min="10" max="10" width="21.125" style="21" customWidth="1"/>
    <col min="11" max="16384" width="8.875" style="11"/>
  </cols>
  <sheetData>
    <row r="1" spans="1:10" ht="26.45" customHeight="1" x14ac:dyDescent="0.15">
      <c r="A1" s="342" t="s">
        <v>104</v>
      </c>
      <c r="B1" s="23" t="s">
        <v>105</v>
      </c>
      <c r="C1" s="275" t="s">
        <v>106</v>
      </c>
      <c r="D1" s="276"/>
      <c r="E1" s="276"/>
      <c r="F1" s="277"/>
      <c r="G1" s="181" t="s">
        <v>107</v>
      </c>
      <c r="H1" s="181" t="s">
        <v>108</v>
      </c>
      <c r="I1" s="181" t="s">
        <v>109</v>
      </c>
      <c r="J1" s="278" t="s">
        <v>1370</v>
      </c>
    </row>
    <row r="2" spans="1:10" ht="12.6" customHeight="1" x14ac:dyDescent="0.15">
      <c r="A2" s="343"/>
      <c r="B2" s="24"/>
      <c r="C2" s="25" t="s">
        <v>111</v>
      </c>
      <c r="D2" s="25" t="s">
        <v>112</v>
      </c>
      <c r="E2" s="25" t="s">
        <v>113</v>
      </c>
      <c r="F2" s="25" t="s">
        <v>114</v>
      </c>
      <c r="G2" s="182"/>
      <c r="H2" s="182"/>
      <c r="I2" s="182"/>
      <c r="J2" s="279"/>
    </row>
    <row r="3" spans="1:10" ht="57" customHeight="1" x14ac:dyDescent="0.15">
      <c r="A3" s="204">
        <v>1322</v>
      </c>
      <c r="B3" s="171" t="s">
        <v>1209</v>
      </c>
      <c r="C3" s="34">
        <v>2013</v>
      </c>
      <c r="D3" s="34">
        <v>7</v>
      </c>
      <c r="E3" s="34">
        <v>11</v>
      </c>
      <c r="F3" s="35">
        <v>0.30555555555555552</v>
      </c>
      <c r="G3" s="175" t="s">
        <v>1210</v>
      </c>
      <c r="H3" s="175" t="s">
        <v>665</v>
      </c>
      <c r="I3" s="367" t="s">
        <v>645</v>
      </c>
      <c r="J3" s="175" t="s">
        <v>1211</v>
      </c>
    </row>
    <row r="4" spans="1:10" ht="57" customHeight="1" x14ac:dyDescent="0.15">
      <c r="A4" s="366"/>
      <c r="B4" s="172"/>
      <c r="C4" s="34">
        <v>2013</v>
      </c>
      <c r="D4" s="36">
        <v>7</v>
      </c>
      <c r="E4" s="36">
        <v>11</v>
      </c>
      <c r="F4" s="37">
        <v>0.42638888888888887</v>
      </c>
      <c r="G4" s="197"/>
      <c r="H4" s="197"/>
      <c r="I4" s="368"/>
      <c r="J4" s="205"/>
    </row>
    <row r="5" spans="1:10" ht="45" customHeight="1" x14ac:dyDescent="0.15">
      <c r="A5" s="286">
        <v>1323</v>
      </c>
      <c r="B5" s="296" t="s">
        <v>646</v>
      </c>
      <c r="C5" s="296">
        <v>2013</v>
      </c>
      <c r="D5" s="47">
        <v>7</v>
      </c>
      <c r="E5" s="47">
        <v>15</v>
      </c>
      <c r="F5" s="48">
        <v>0.4375</v>
      </c>
      <c r="G5" s="296" t="s">
        <v>647</v>
      </c>
      <c r="H5" s="296" t="s">
        <v>666</v>
      </c>
      <c r="I5" s="369" t="s">
        <v>648</v>
      </c>
      <c r="J5" s="296" t="s">
        <v>667</v>
      </c>
    </row>
    <row r="6" spans="1:10" ht="45" customHeight="1" x14ac:dyDescent="0.15">
      <c r="A6" s="287"/>
      <c r="B6" s="289"/>
      <c r="C6" s="289"/>
      <c r="D6" s="47">
        <v>7</v>
      </c>
      <c r="E6" s="47">
        <v>15</v>
      </c>
      <c r="F6" s="48">
        <v>0.47222222222222227</v>
      </c>
      <c r="G6" s="297"/>
      <c r="H6" s="297"/>
      <c r="I6" s="352"/>
      <c r="J6" s="289"/>
    </row>
    <row r="7" spans="1:10" ht="99" customHeight="1" x14ac:dyDescent="0.15">
      <c r="A7" s="204">
        <v>1324</v>
      </c>
      <c r="B7" s="175" t="s">
        <v>668</v>
      </c>
      <c r="C7" s="34">
        <v>2013</v>
      </c>
      <c r="D7" s="34">
        <v>7</v>
      </c>
      <c r="E7" s="34">
        <v>18</v>
      </c>
      <c r="F7" s="39" t="s">
        <v>649</v>
      </c>
      <c r="G7" s="175" t="s">
        <v>1213</v>
      </c>
      <c r="H7" s="349" t="s">
        <v>650</v>
      </c>
      <c r="I7" s="176" t="s">
        <v>682</v>
      </c>
      <c r="J7" s="175" t="s">
        <v>1214</v>
      </c>
    </row>
    <row r="8" spans="1:10" ht="99" customHeight="1" x14ac:dyDescent="0.15">
      <c r="A8" s="366"/>
      <c r="B8" s="172"/>
      <c r="C8" s="34">
        <v>2013</v>
      </c>
      <c r="D8" s="34">
        <v>7</v>
      </c>
      <c r="E8" s="34">
        <v>18</v>
      </c>
      <c r="F8" s="40" t="s">
        <v>1212</v>
      </c>
      <c r="G8" s="197"/>
      <c r="H8" s="350"/>
      <c r="I8" s="177"/>
      <c r="J8" s="197"/>
    </row>
    <row r="9" spans="1:10" ht="113.25" customHeight="1" x14ac:dyDescent="0.15">
      <c r="A9" s="286">
        <v>1325</v>
      </c>
      <c r="B9" s="288" t="s">
        <v>651</v>
      </c>
      <c r="C9" s="47">
        <v>2013</v>
      </c>
      <c r="D9" s="47">
        <v>8</v>
      </c>
      <c r="E9" s="47">
        <v>8</v>
      </c>
      <c r="F9" s="49">
        <v>0.7055555555555556</v>
      </c>
      <c r="G9" s="296" t="s">
        <v>1215</v>
      </c>
      <c r="H9" s="296" t="s">
        <v>669</v>
      </c>
      <c r="I9" s="288" t="s">
        <v>1216</v>
      </c>
      <c r="J9" s="288" t="s">
        <v>1217</v>
      </c>
    </row>
    <row r="10" spans="1:10" ht="114" customHeight="1" x14ac:dyDescent="0.15">
      <c r="A10" s="287"/>
      <c r="B10" s="289"/>
      <c r="C10" s="47"/>
      <c r="D10" s="47"/>
      <c r="E10" s="47"/>
      <c r="F10" s="49"/>
      <c r="G10" s="297"/>
      <c r="H10" s="297"/>
      <c r="I10" s="289"/>
      <c r="J10" s="289"/>
    </row>
    <row r="11" spans="1:10" ht="64.5" customHeight="1" x14ac:dyDescent="0.15">
      <c r="A11" s="204">
        <v>1326</v>
      </c>
      <c r="B11" s="171" t="s">
        <v>670</v>
      </c>
      <c r="C11" s="34">
        <v>2013</v>
      </c>
      <c r="D11" s="34">
        <v>8</v>
      </c>
      <c r="E11" s="34">
        <v>20</v>
      </c>
      <c r="F11" s="39" t="s">
        <v>652</v>
      </c>
      <c r="G11" s="175" t="s">
        <v>653</v>
      </c>
      <c r="H11" s="175" t="s">
        <v>654</v>
      </c>
      <c r="I11" s="354" t="s">
        <v>648</v>
      </c>
      <c r="J11" s="171" t="s">
        <v>1218</v>
      </c>
    </row>
    <row r="12" spans="1:10" ht="65.25" customHeight="1" x14ac:dyDescent="0.15">
      <c r="A12" s="366"/>
      <c r="B12" s="172"/>
      <c r="C12" s="34">
        <v>2013</v>
      </c>
      <c r="D12" s="34">
        <v>8</v>
      </c>
      <c r="E12" s="34">
        <v>20</v>
      </c>
      <c r="F12" s="39" t="s">
        <v>655</v>
      </c>
      <c r="G12" s="197"/>
      <c r="H12" s="197"/>
      <c r="I12" s="357"/>
      <c r="J12" s="172"/>
    </row>
    <row r="13" spans="1:10" ht="40.5" customHeight="1" x14ac:dyDescent="0.15">
      <c r="A13" s="286">
        <v>1327</v>
      </c>
      <c r="B13" s="288" t="s">
        <v>656</v>
      </c>
      <c r="C13" s="47">
        <v>2013</v>
      </c>
      <c r="D13" s="47">
        <v>8</v>
      </c>
      <c r="E13" s="47">
        <v>31</v>
      </c>
      <c r="F13" s="50">
        <v>0.375</v>
      </c>
      <c r="G13" s="296" t="s">
        <v>671</v>
      </c>
      <c r="H13" s="296" t="s">
        <v>657</v>
      </c>
      <c r="I13" s="356" t="s">
        <v>658</v>
      </c>
      <c r="J13" s="288" t="s">
        <v>1219</v>
      </c>
    </row>
    <row r="14" spans="1:10" ht="40.5" customHeight="1" x14ac:dyDescent="0.15">
      <c r="A14" s="287"/>
      <c r="B14" s="289"/>
      <c r="C14" s="47">
        <v>2013</v>
      </c>
      <c r="D14" s="47">
        <v>8</v>
      </c>
      <c r="E14" s="47">
        <v>31</v>
      </c>
      <c r="F14" s="51">
        <v>0.66666666666666663</v>
      </c>
      <c r="G14" s="297"/>
      <c r="H14" s="297"/>
      <c r="I14" s="352"/>
      <c r="J14" s="289"/>
    </row>
    <row r="15" spans="1:10" ht="71.25" customHeight="1" x14ac:dyDescent="0.15">
      <c r="A15" s="286">
        <v>1328</v>
      </c>
      <c r="B15" s="288" t="s">
        <v>1220</v>
      </c>
      <c r="C15" s="47">
        <v>2013</v>
      </c>
      <c r="D15" s="47">
        <v>8</v>
      </c>
      <c r="E15" s="47"/>
      <c r="F15" s="52"/>
      <c r="G15" s="296" t="s">
        <v>674</v>
      </c>
      <c r="H15" s="296" t="s">
        <v>675</v>
      </c>
      <c r="I15" s="356" t="s">
        <v>658</v>
      </c>
      <c r="J15" s="288" t="s">
        <v>661</v>
      </c>
    </row>
    <row r="16" spans="1:10" ht="49.5" customHeight="1" x14ac:dyDescent="0.15">
      <c r="A16" s="287"/>
      <c r="B16" s="289"/>
      <c r="C16" s="47">
        <v>2013</v>
      </c>
      <c r="D16" s="47">
        <v>9</v>
      </c>
      <c r="E16" s="47"/>
      <c r="F16" s="52"/>
      <c r="G16" s="297"/>
      <c r="H16" s="289"/>
      <c r="I16" s="352"/>
      <c r="J16" s="289"/>
    </row>
    <row r="17" spans="1:10" ht="87" customHeight="1" x14ac:dyDescent="0.15">
      <c r="A17" s="204">
        <v>1329</v>
      </c>
      <c r="B17" s="171" t="s">
        <v>1221</v>
      </c>
      <c r="C17" s="34">
        <v>2009</v>
      </c>
      <c r="D17" s="34">
        <v>10</v>
      </c>
      <c r="E17" s="34">
        <v>8</v>
      </c>
      <c r="F17" s="38"/>
      <c r="G17" s="175" t="s">
        <v>1222</v>
      </c>
      <c r="H17" s="175" t="s">
        <v>672</v>
      </c>
      <c r="I17" s="354" t="s">
        <v>659</v>
      </c>
      <c r="J17" s="171" t="s">
        <v>673</v>
      </c>
    </row>
    <row r="18" spans="1:10" ht="69.75" customHeight="1" x14ac:dyDescent="0.15">
      <c r="A18" s="366"/>
      <c r="B18" s="172"/>
      <c r="C18" s="34">
        <v>2013</v>
      </c>
      <c r="D18" s="34">
        <v>9</v>
      </c>
      <c r="E18" s="34" t="s">
        <v>660</v>
      </c>
      <c r="F18" s="41"/>
      <c r="G18" s="197"/>
      <c r="H18" s="197"/>
      <c r="I18" s="357"/>
      <c r="J18" s="172"/>
    </row>
    <row r="19" spans="1:10" ht="114" customHeight="1" x14ac:dyDescent="0.15">
      <c r="A19" s="204">
        <v>1330</v>
      </c>
      <c r="B19" s="264" t="s">
        <v>1223</v>
      </c>
      <c r="C19" s="34">
        <v>2013</v>
      </c>
      <c r="D19" s="34">
        <v>11</v>
      </c>
      <c r="E19" s="34">
        <v>6</v>
      </c>
      <c r="F19" s="42" t="s">
        <v>1224</v>
      </c>
      <c r="G19" s="175" t="s">
        <v>676</v>
      </c>
      <c r="H19" s="175" t="s">
        <v>677</v>
      </c>
      <c r="I19" s="367" t="s">
        <v>645</v>
      </c>
      <c r="J19" s="175" t="s">
        <v>678</v>
      </c>
    </row>
    <row r="20" spans="1:10" ht="114" customHeight="1" x14ac:dyDescent="0.15">
      <c r="A20" s="366"/>
      <c r="B20" s="265"/>
      <c r="C20" s="34">
        <v>2013</v>
      </c>
      <c r="D20" s="34">
        <v>11</v>
      </c>
      <c r="E20" s="34">
        <v>7</v>
      </c>
      <c r="F20" s="43">
        <v>0.16666666666666666</v>
      </c>
      <c r="G20" s="197"/>
      <c r="H20" s="197"/>
      <c r="I20" s="368"/>
      <c r="J20" s="197"/>
    </row>
    <row r="21" spans="1:10" s="12" customFormat="1" ht="70.5" customHeight="1" x14ac:dyDescent="0.15">
      <c r="A21" s="356" t="s">
        <v>662</v>
      </c>
      <c r="B21" s="356" t="s">
        <v>663</v>
      </c>
      <c r="C21" s="53">
        <v>2013</v>
      </c>
      <c r="D21" s="54">
        <v>9</v>
      </c>
      <c r="E21" s="54">
        <v>30</v>
      </c>
      <c r="F21" s="55">
        <v>0.56805555555555554</v>
      </c>
      <c r="G21" s="323" t="s">
        <v>1225</v>
      </c>
      <c r="H21" s="290" t="s">
        <v>654</v>
      </c>
      <c r="I21" s="361" t="s">
        <v>648</v>
      </c>
      <c r="J21" s="292" t="s">
        <v>1226</v>
      </c>
    </row>
    <row r="22" spans="1:10" s="12" customFormat="1" ht="73.5" customHeight="1" x14ac:dyDescent="0.15">
      <c r="A22" s="360"/>
      <c r="B22" s="352"/>
      <c r="C22" s="53">
        <v>2013</v>
      </c>
      <c r="D22" s="54">
        <v>10</v>
      </c>
      <c r="E22" s="54">
        <v>1</v>
      </c>
      <c r="F22" s="55">
        <v>0.19930555555555554</v>
      </c>
      <c r="G22" s="291"/>
      <c r="H22" s="291"/>
      <c r="I22" s="362"/>
      <c r="J22" s="293"/>
    </row>
    <row r="23" spans="1:10" s="12" customFormat="1" ht="57" customHeight="1" x14ac:dyDescent="0.15">
      <c r="A23" s="354" t="s">
        <v>664</v>
      </c>
      <c r="B23" s="354" t="s">
        <v>679</v>
      </c>
      <c r="C23" s="44">
        <v>2013</v>
      </c>
      <c r="D23" s="45">
        <v>11</v>
      </c>
      <c r="E23" s="45">
        <v>19</v>
      </c>
      <c r="F23" s="46">
        <v>0.46180555555555558</v>
      </c>
      <c r="G23" s="333" t="s">
        <v>1227</v>
      </c>
      <c r="H23" s="173" t="s">
        <v>680</v>
      </c>
      <c r="I23" s="364" t="s">
        <v>648</v>
      </c>
      <c r="J23" s="176" t="s">
        <v>681</v>
      </c>
    </row>
    <row r="24" spans="1:10" s="12" customFormat="1" ht="81.75" customHeight="1" x14ac:dyDescent="0.15">
      <c r="A24" s="363"/>
      <c r="B24" s="357"/>
      <c r="C24" s="44">
        <v>2013</v>
      </c>
      <c r="D24" s="45">
        <v>11</v>
      </c>
      <c r="E24" s="45">
        <v>19</v>
      </c>
      <c r="F24" s="46">
        <v>0.50138888888888888</v>
      </c>
      <c r="G24" s="334"/>
      <c r="H24" s="174"/>
      <c r="I24" s="365"/>
      <c r="J24" s="177"/>
    </row>
  </sheetData>
  <mergeCells count="73">
    <mergeCell ref="J3:J4"/>
    <mergeCell ref="A1:A2"/>
    <mergeCell ref="C1:F1"/>
    <mergeCell ref="G1:G2"/>
    <mergeCell ref="H1:H2"/>
    <mergeCell ref="I1:I2"/>
    <mergeCell ref="J1:J2"/>
    <mergeCell ref="A3:A4"/>
    <mergeCell ref="B3:B4"/>
    <mergeCell ref="G3:G4"/>
    <mergeCell ref="H3:H4"/>
    <mergeCell ref="I3:I4"/>
    <mergeCell ref="H7:H8"/>
    <mergeCell ref="I7:I8"/>
    <mergeCell ref="J7:J8"/>
    <mergeCell ref="A5:A6"/>
    <mergeCell ref="B5:B6"/>
    <mergeCell ref="G5:G6"/>
    <mergeCell ref="H5:H6"/>
    <mergeCell ref="I5:I6"/>
    <mergeCell ref="C5:C6"/>
    <mergeCell ref="J5:J6"/>
    <mergeCell ref="A7:A8"/>
    <mergeCell ref="B7:B8"/>
    <mergeCell ref="G7:G8"/>
    <mergeCell ref="J11:J12"/>
    <mergeCell ref="A9:A10"/>
    <mergeCell ref="B9:B10"/>
    <mergeCell ref="G9:G10"/>
    <mergeCell ref="H9:H10"/>
    <mergeCell ref="I9:I10"/>
    <mergeCell ref="J9:J10"/>
    <mergeCell ref="A11:A12"/>
    <mergeCell ref="B11:B12"/>
    <mergeCell ref="G11:G12"/>
    <mergeCell ref="H11:H12"/>
    <mergeCell ref="I11:I12"/>
    <mergeCell ref="A13:A14"/>
    <mergeCell ref="B13:B14"/>
    <mergeCell ref="G13:G14"/>
    <mergeCell ref="H13:H14"/>
    <mergeCell ref="I13:I14"/>
    <mergeCell ref="J13:J14"/>
    <mergeCell ref="J19:J20"/>
    <mergeCell ref="A15:A16"/>
    <mergeCell ref="B15:B16"/>
    <mergeCell ref="G15:G16"/>
    <mergeCell ref="H15:H16"/>
    <mergeCell ref="I15:I16"/>
    <mergeCell ref="J15:J16"/>
    <mergeCell ref="A19:A20"/>
    <mergeCell ref="B19:B20"/>
    <mergeCell ref="G19:G20"/>
    <mergeCell ref="H19:H20"/>
    <mergeCell ref="I19:I20"/>
    <mergeCell ref="A17:A18"/>
    <mergeCell ref="B17:B18"/>
    <mergeCell ref="G17:G18"/>
    <mergeCell ref="H17:H18"/>
    <mergeCell ref="J23:J24"/>
    <mergeCell ref="A21:A22"/>
    <mergeCell ref="B21:B22"/>
    <mergeCell ref="G21:G22"/>
    <mergeCell ref="H21:H22"/>
    <mergeCell ref="I21:I22"/>
    <mergeCell ref="J21:J22"/>
    <mergeCell ref="A23:A24"/>
    <mergeCell ref="B23:B24"/>
    <mergeCell ref="G23:G24"/>
    <mergeCell ref="H23:H24"/>
    <mergeCell ref="I23:I24"/>
    <mergeCell ref="I17:I18"/>
    <mergeCell ref="J17:J18"/>
  </mergeCells>
  <phoneticPr fontId="2"/>
  <pageMargins left="0.70866141732283472" right="0.70866141732283472" top="0.74803149606299213" bottom="0.74803149606299213" header="0.31496062992125984" footer="0.31496062992125984"/>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A1:J52"/>
  <sheetViews>
    <sheetView topLeftCell="B1" zoomScaleNormal="100" workbookViewId="0">
      <selection activeCell="O7" sqref="O7"/>
    </sheetView>
  </sheetViews>
  <sheetFormatPr defaultColWidth="8.875" defaultRowHeight="10.5" x14ac:dyDescent="0.15"/>
  <cols>
    <col min="1" max="1" width="3.875" style="11" customWidth="1"/>
    <col min="2" max="2" width="9.375" style="11" customWidth="1"/>
    <col min="3" max="3" width="3.75" style="11" customWidth="1"/>
    <col min="4" max="5" width="2.75" style="11" customWidth="1"/>
    <col min="6" max="6" width="7.875" style="11" customWidth="1"/>
    <col min="7" max="7" width="26.75" style="11" customWidth="1"/>
    <col min="8" max="8" width="25.875" style="11" customWidth="1"/>
    <col min="9" max="9" width="7.375" style="11" customWidth="1"/>
    <col min="10" max="10" width="18.25" style="21" customWidth="1"/>
    <col min="11" max="11" width="24.25" style="11" customWidth="1"/>
    <col min="12" max="16384" width="8.875" style="11"/>
  </cols>
  <sheetData>
    <row r="1" spans="1:10" ht="26.45" customHeight="1" x14ac:dyDescent="0.15">
      <c r="A1" s="342" t="s">
        <v>104</v>
      </c>
      <c r="B1" s="23" t="s">
        <v>105</v>
      </c>
      <c r="C1" s="275" t="s">
        <v>106</v>
      </c>
      <c r="D1" s="276"/>
      <c r="E1" s="276"/>
      <c r="F1" s="277"/>
      <c r="G1" s="181" t="s">
        <v>107</v>
      </c>
      <c r="H1" s="181" t="s">
        <v>108</v>
      </c>
      <c r="I1" s="181" t="s">
        <v>109</v>
      </c>
      <c r="J1" s="278" t="s">
        <v>1370</v>
      </c>
    </row>
    <row r="2" spans="1:10" ht="12.6" customHeight="1" x14ac:dyDescent="0.15">
      <c r="A2" s="343"/>
      <c r="B2" s="24"/>
      <c r="C2" s="25" t="s">
        <v>111</v>
      </c>
      <c r="D2" s="25" t="s">
        <v>112</v>
      </c>
      <c r="E2" s="25" t="s">
        <v>113</v>
      </c>
      <c r="F2" s="25" t="s">
        <v>114</v>
      </c>
      <c r="G2" s="182"/>
      <c r="H2" s="182"/>
      <c r="I2" s="182"/>
      <c r="J2" s="279"/>
    </row>
    <row r="3" spans="1:10" ht="20.25" customHeight="1" x14ac:dyDescent="0.15">
      <c r="A3" s="204">
        <v>1301</v>
      </c>
      <c r="B3" s="175" t="s">
        <v>683</v>
      </c>
      <c r="C3" s="11">
        <v>2013</v>
      </c>
      <c r="D3" s="34">
        <v>1</v>
      </c>
      <c r="E3" s="34">
        <v>1</v>
      </c>
      <c r="F3" s="39">
        <v>8.3333333333333332E-3</v>
      </c>
      <c r="G3" s="383" t="s">
        <v>1201</v>
      </c>
      <c r="H3" s="175" t="s">
        <v>684</v>
      </c>
      <c r="I3" s="175" t="s">
        <v>685</v>
      </c>
      <c r="J3" s="175" t="s">
        <v>686</v>
      </c>
    </row>
    <row r="4" spans="1:10" ht="21.75" customHeight="1" x14ac:dyDescent="0.15">
      <c r="A4" s="381"/>
      <c r="B4" s="382"/>
      <c r="C4" s="34">
        <v>2013</v>
      </c>
      <c r="D4" s="34">
        <v>1</v>
      </c>
      <c r="E4" s="34">
        <v>1</v>
      </c>
      <c r="F4" s="41">
        <v>0.10347222222222223</v>
      </c>
      <c r="G4" s="384"/>
      <c r="H4" s="382"/>
      <c r="I4" s="382"/>
      <c r="J4" s="382"/>
    </row>
    <row r="5" spans="1:10" ht="22.5" customHeight="1" x14ac:dyDescent="0.15">
      <c r="A5" s="381"/>
      <c r="B5" s="382"/>
      <c r="C5" s="34">
        <v>2013</v>
      </c>
      <c r="D5" s="34">
        <v>1</v>
      </c>
      <c r="E5" s="34">
        <v>1</v>
      </c>
      <c r="F5" s="39">
        <v>0.3979166666666667</v>
      </c>
      <c r="G5" s="384"/>
      <c r="H5" s="382"/>
      <c r="I5" s="382"/>
      <c r="J5" s="382"/>
    </row>
    <row r="6" spans="1:10" ht="25.5" customHeight="1" x14ac:dyDescent="0.15">
      <c r="A6" s="322"/>
      <c r="B6" s="222"/>
      <c r="C6" s="34">
        <v>2013</v>
      </c>
      <c r="D6" s="34">
        <v>1</v>
      </c>
      <c r="E6" s="34">
        <v>1</v>
      </c>
      <c r="F6" s="39">
        <v>0.56458333333333333</v>
      </c>
      <c r="G6" s="385"/>
      <c r="H6" s="222"/>
      <c r="I6" s="222"/>
      <c r="J6" s="222"/>
    </row>
    <row r="7" spans="1:10" ht="93" customHeight="1" x14ac:dyDescent="0.15">
      <c r="A7" s="286">
        <v>1302</v>
      </c>
      <c r="B7" s="296" t="s">
        <v>687</v>
      </c>
      <c r="C7" s="47">
        <v>2013</v>
      </c>
      <c r="D7" s="47">
        <v>1</v>
      </c>
      <c r="E7" s="47">
        <v>2</v>
      </c>
      <c r="F7" s="50">
        <v>1.1805555555555555E-2</v>
      </c>
      <c r="G7" s="296" t="s">
        <v>688</v>
      </c>
      <c r="H7" s="296" t="s">
        <v>689</v>
      </c>
      <c r="I7" s="296" t="s">
        <v>690</v>
      </c>
      <c r="J7" s="296" t="s">
        <v>691</v>
      </c>
    </row>
    <row r="8" spans="1:10" ht="86.25" customHeight="1" x14ac:dyDescent="0.15">
      <c r="A8" s="341"/>
      <c r="B8" s="301"/>
      <c r="C8" s="47">
        <v>2013</v>
      </c>
      <c r="D8" s="47">
        <v>1</v>
      </c>
      <c r="E8" s="47">
        <v>2</v>
      </c>
      <c r="F8" s="50">
        <v>9.0277777777777776E-2</v>
      </c>
      <c r="G8" s="297"/>
      <c r="H8" s="297"/>
      <c r="I8" s="297"/>
      <c r="J8" s="297"/>
    </row>
    <row r="9" spans="1:10" ht="28.5" customHeight="1" x14ac:dyDescent="0.15">
      <c r="A9" s="204">
        <v>1303</v>
      </c>
      <c r="B9" s="171" t="s">
        <v>692</v>
      </c>
      <c r="C9" s="34">
        <v>2013</v>
      </c>
      <c r="D9" s="34">
        <v>2</v>
      </c>
      <c r="E9" s="34">
        <v>4</v>
      </c>
      <c r="F9" s="35">
        <v>0.8666666666666667</v>
      </c>
      <c r="G9" s="175" t="s">
        <v>1365</v>
      </c>
      <c r="H9" s="175" t="s">
        <v>693</v>
      </c>
      <c r="I9" s="175" t="s">
        <v>694</v>
      </c>
      <c r="J9" s="175" t="s">
        <v>695</v>
      </c>
    </row>
    <row r="10" spans="1:10" ht="38.25" customHeight="1" x14ac:dyDescent="0.15">
      <c r="A10" s="322"/>
      <c r="B10" s="222"/>
      <c r="C10" s="34">
        <v>2013</v>
      </c>
      <c r="D10" s="36">
        <v>2</v>
      </c>
      <c r="E10" s="36">
        <v>5</v>
      </c>
      <c r="F10" s="56">
        <v>0.375</v>
      </c>
      <c r="G10" s="197"/>
      <c r="H10" s="197"/>
      <c r="I10" s="197"/>
      <c r="J10" s="186"/>
    </row>
    <row r="11" spans="1:10" ht="34.5" customHeight="1" x14ac:dyDescent="0.15">
      <c r="A11" s="286">
        <v>1304</v>
      </c>
      <c r="B11" s="296" t="s">
        <v>696</v>
      </c>
      <c r="C11" s="296">
        <v>2013</v>
      </c>
      <c r="D11" s="47">
        <v>2</v>
      </c>
      <c r="E11" s="47">
        <v>21</v>
      </c>
      <c r="F11" s="48">
        <v>0.35069444444444442</v>
      </c>
      <c r="G11" s="296" t="s">
        <v>697</v>
      </c>
      <c r="H11" s="296" t="s">
        <v>698</v>
      </c>
      <c r="I11" s="296" t="s">
        <v>699</v>
      </c>
      <c r="J11" s="296" t="s">
        <v>700</v>
      </c>
    </row>
    <row r="12" spans="1:10" ht="57.75" customHeight="1" x14ac:dyDescent="0.15">
      <c r="A12" s="287"/>
      <c r="B12" s="301"/>
      <c r="C12" s="301"/>
      <c r="D12" s="47">
        <v>2</v>
      </c>
      <c r="E12" s="47">
        <v>21</v>
      </c>
      <c r="F12" s="48">
        <v>0.40277777777777773</v>
      </c>
      <c r="G12" s="297"/>
      <c r="H12" s="297"/>
      <c r="I12" s="301"/>
      <c r="J12" s="301"/>
    </row>
    <row r="13" spans="1:10" ht="68.25" customHeight="1" x14ac:dyDescent="0.15">
      <c r="A13" s="204">
        <v>1305</v>
      </c>
      <c r="B13" s="171" t="s">
        <v>701</v>
      </c>
      <c r="C13" s="34">
        <v>2013</v>
      </c>
      <c r="D13" s="34">
        <v>2</v>
      </c>
      <c r="E13" s="34">
        <v>24</v>
      </c>
      <c r="F13" s="39">
        <v>0.59722222222222221</v>
      </c>
      <c r="G13" s="175" t="s">
        <v>702</v>
      </c>
      <c r="H13" s="175" t="s">
        <v>703</v>
      </c>
      <c r="I13" s="171" t="s">
        <v>704</v>
      </c>
      <c r="J13" s="171" t="s">
        <v>705</v>
      </c>
    </row>
    <row r="14" spans="1:10" ht="71.45" customHeight="1" x14ac:dyDescent="0.15">
      <c r="A14" s="205"/>
      <c r="B14" s="222"/>
      <c r="C14" s="34">
        <v>2013</v>
      </c>
      <c r="D14" s="34">
        <v>2</v>
      </c>
      <c r="E14" s="34">
        <v>25</v>
      </c>
      <c r="F14" s="39" t="s">
        <v>706</v>
      </c>
      <c r="G14" s="197"/>
      <c r="H14" s="197"/>
      <c r="I14" s="380"/>
      <c r="J14" s="222"/>
    </row>
    <row r="15" spans="1:10" ht="101.25" customHeight="1" x14ac:dyDescent="0.15">
      <c r="A15" s="286">
        <v>1306</v>
      </c>
      <c r="B15" s="288" t="s">
        <v>707</v>
      </c>
      <c r="C15" s="47">
        <v>2013</v>
      </c>
      <c r="D15" s="47">
        <v>3</v>
      </c>
      <c r="E15" s="47">
        <v>5</v>
      </c>
      <c r="F15" s="50">
        <v>0.43055555555555558</v>
      </c>
      <c r="G15" s="296" t="s">
        <v>708</v>
      </c>
      <c r="H15" s="296" t="s">
        <v>709</v>
      </c>
      <c r="I15" s="288" t="s">
        <v>710</v>
      </c>
      <c r="J15" s="288" t="s">
        <v>711</v>
      </c>
    </row>
    <row r="16" spans="1:10" ht="123.75" customHeight="1" x14ac:dyDescent="0.15">
      <c r="A16" s="287"/>
      <c r="B16" s="301"/>
      <c r="C16" s="47">
        <v>2013</v>
      </c>
      <c r="D16" s="47">
        <v>3</v>
      </c>
      <c r="E16" s="47">
        <v>5</v>
      </c>
      <c r="F16" s="50">
        <v>0.59027777777777779</v>
      </c>
      <c r="G16" s="297"/>
      <c r="H16" s="297"/>
      <c r="I16" s="301"/>
      <c r="J16" s="301"/>
    </row>
    <row r="17" spans="1:10" ht="36.75" customHeight="1" x14ac:dyDescent="0.15">
      <c r="A17" s="204">
        <v>1307</v>
      </c>
      <c r="B17" s="171" t="s">
        <v>712</v>
      </c>
      <c r="C17" s="34">
        <v>2013</v>
      </c>
      <c r="D17" s="34">
        <v>3</v>
      </c>
      <c r="E17" s="34">
        <v>26</v>
      </c>
      <c r="F17" s="41"/>
      <c r="G17" s="175" t="s">
        <v>713</v>
      </c>
      <c r="H17" s="175" t="s">
        <v>714</v>
      </c>
      <c r="I17" s="171" t="s">
        <v>715</v>
      </c>
      <c r="J17" s="171" t="s">
        <v>716</v>
      </c>
    </row>
    <row r="18" spans="1:10" ht="45.75" customHeight="1" x14ac:dyDescent="0.15">
      <c r="A18" s="205"/>
      <c r="B18" s="222"/>
      <c r="C18" s="34">
        <v>2013</v>
      </c>
      <c r="D18" s="34">
        <v>4</v>
      </c>
      <c r="E18" s="34">
        <v>2</v>
      </c>
      <c r="F18" s="41"/>
      <c r="G18" s="197"/>
      <c r="H18" s="197"/>
      <c r="I18" s="222"/>
      <c r="J18" s="222"/>
    </row>
    <row r="19" spans="1:10" ht="46.5" customHeight="1" x14ac:dyDescent="0.15">
      <c r="A19" s="286">
        <v>1308</v>
      </c>
      <c r="B19" s="288" t="s">
        <v>717</v>
      </c>
      <c r="C19" s="47">
        <v>2013</v>
      </c>
      <c r="D19" s="47">
        <v>4</v>
      </c>
      <c r="E19" s="47">
        <v>1</v>
      </c>
      <c r="F19" s="52" t="s">
        <v>706</v>
      </c>
      <c r="G19" s="296" t="s">
        <v>718</v>
      </c>
      <c r="H19" s="369" t="s">
        <v>685</v>
      </c>
      <c r="I19" s="288" t="s">
        <v>685</v>
      </c>
      <c r="J19" s="288" t="s">
        <v>719</v>
      </c>
    </row>
    <row r="20" spans="1:10" ht="60" customHeight="1" x14ac:dyDescent="0.15">
      <c r="A20" s="287"/>
      <c r="B20" s="301"/>
      <c r="C20" s="376" t="s">
        <v>685</v>
      </c>
      <c r="D20" s="377"/>
      <c r="E20" s="377"/>
      <c r="F20" s="378"/>
      <c r="G20" s="297"/>
      <c r="H20" s="379"/>
      <c r="I20" s="301"/>
      <c r="J20" s="301"/>
    </row>
    <row r="21" spans="1:10" ht="35.25" customHeight="1" x14ac:dyDescent="0.15">
      <c r="A21" s="204">
        <v>1309</v>
      </c>
      <c r="B21" s="171" t="s">
        <v>720</v>
      </c>
      <c r="C21" s="34">
        <v>2013</v>
      </c>
      <c r="D21" s="34">
        <v>4</v>
      </c>
      <c r="E21" s="34">
        <v>2</v>
      </c>
      <c r="F21" s="41">
        <v>0.57361111111111118</v>
      </c>
      <c r="G21" s="175" t="s">
        <v>721</v>
      </c>
      <c r="H21" s="175" t="s">
        <v>722</v>
      </c>
      <c r="I21" s="171" t="s">
        <v>685</v>
      </c>
      <c r="J21" s="171" t="s">
        <v>723</v>
      </c>
    </row>
    <row r="22" spans="1:10" ht="39.75" customHeight="1" x14ac:dyDescent="0.15">
      <c r="A22" s="205"/>
      <c r="B22" s="222"/>
      <c r="C22" s="34">
        <v>2013</v>
      </c>
      <c r="D22" s="34">
        <v>4</v>
      </c>
      <c r="E22" s="34">
        <v>2</v>
      </c>
      <c r="F22" s="41">
        <v>0.69444444444444453</v>
      </c>
      <c r="G22" s="197"/>
      <c r="H22" s="197"/>
      <c r="I22" s="222"/>
      <c r="J22" s="222"/>
    </row>
    <row r="23" spans="1:10" ht="48" customHeight="1" x14ac:dyDescent="0.15">
      <c r="A23" s="286">
        <v>1310</v>
      </c>
      <c r="B23" s="288" t="s">
        <v>724</v>
      </c>
      <c r="C23" s="47">
        <v>2013</v>
      </c>
      <c r="D23" s="47">
        <v>4</v>
      </c>
      <c r="E23" s="47">
        <v>4</v>
      </c>
      <c r="F23" s="52">
        <v>0.1875</v>
      </c>
      <c r="G23" s="296" t="s">
        <v>1202</v>
      </c>
      <c r="H23" s="296" t="s">
        <v>1203</v>
      </c>
      <c r="I23" s="288" t="s">
        <v>685</v>
      </c>
      <c r="J23" s="288" t="s">
        <v>725</v>
      </c>
    </row>
    <row r="24" spans="1:10" ht="107.25" customHeight="1" x14ac:dyDescent="0.15">
      <c r="A24" s="287"/>
      <c r="B24" s="289"/>
      <c r="C24" s="376" t="s">
        <v>685</v>
      </c>
      <c r="D24" s="377"/>
      <c r="E24" s="377"/>
      <c r="F24" s="378"/>
      <c r="G24" s="297"/>
      <c r="H24" s="297"/>
      <c r="I24" s="289"/>
      <c r="J24" s="289"/>
    </row>
    <row r="25" spans="1:10" ht="53.25" customHeight="1" x14ac:dyDescent="0.15">
      <c r="A25" s="204">
        <v>1311</v>
      </c>
      <c r="B25" s="264" t="s">
        <v>726</v>
      </c>
      <c r="C25" s="34">
        <v>2013</v>
      </c>
      <c r="D25" s="34">
        <v>4</v>
      </c>
      <c r="E25" s="34">
        <v>4</v>
      </c>
      <c r="F25" s="39">
        <v>8.5416666666666655E-2</v>
      </c>
      <c r="G25" s="175" t="s">
        <v>727</v>
      </c>
      <c r="H25" s="175" t="s">
        <v>728</v>
      </c>
      <c r="I25" s="175" t="s">
        <v>729</v>
      </c>
      <c r="J25" s="175" t="s">
        <v>730</v>
      </c>
    </row>
    <row r="26" spans="1:10" ht="58.5" customHeight="1" x14ac:dyDescent="0.15">
      <c r="A26" s="205"/>
      <c r="B26" s="265"/>
      <c r="C26" s="34">
        <v>2013</v>
      </c>
      <c r="D26" s="34">
        <v>4</v>
      </c>
      <c r="E26" s="34">
        <v>4</v>
      </c>
      <c r="F26" s="57">
        <v>8.9583333333333334E-2</v>
      </c>
      <c r="G26" s="197"/>
      <c r="H26" s="197"/>
      <c r="I26" s="197"/>
      <c r="J26" s="197"/>
    </row>
    <row r="27" spans="1:10" ht="63" customHeight="1" x14ac:dyDescent="0.15">
      <c r="A27" s="286">
        <v>1312</v>
      </c>
      <c r="B27" s="296" t="s">
        <v>731</v>
      </c>
      <c r="C27" s="47">
        <v>2013</v>
      </c>
      <c r="D27" s="47">
        <v>4</v>
      </c>
      <c r="E27" s="47">
        <v>4</v>
      </c>
      <c r="F27" s="51">
        <v>0.79166666666666663</v>
      </c>
      <c r="G27" s="296" t="s">
        <v>732</v>
      </c>
      <c r="H27" s="296" t="s">
        <v>733</v>
      </c>
      <c r="I27" s="296" t="s">
        <v>685</v>
      </c>
      <c r="J27" s="296" t="s">
        <v>734</v>
      </c>
    </row>
    <row r="28" spans="1:10" ht="50.45" customHeight="1" x14ac:dyDescent="0.15">
      <c r="A28" s="287"/>
      <c r="B28" s="297"/>
      <c r="C28" s="47">
        <v>2013</v>
      </c>
      <c r="D28" s="47">
        <v>4</v>
      </c>
      <c r="E28" s="47">
        <v>4</v>
      </c>
      <c r="F28" s="51">
        <v>0.84375</v>
      </c>
      <c r="G28" s="297"/>
      <c r="H28" s="297"/>
      <c r="I28" s="297"/>
      <c r="J28" s="297"/>
    </row>
    <row r="29" spans="1:10" ht="38.25" customHeight="1" x14ac:dyDescent="0.15">
      <c r="A29" s="204">
        <v>1313</v>
      </c>
      <c r="B29" s="264" t="s">
        <v>735</v>
      </c>
      <c r="C29" s="34">
        <v>2013</v>
      </c>
      <c r="D29" s="34">
        <v>4</v>
      </c>
      <c r="E29" s="34">
        <v>13</v>
      </c>
      <c r="F29" s="40">
        <v>0.21944444444444444</v>
      </c>
      <c r="G29" s="175" t="s">
        <v>736</v>
      </c>
      <c r="H29" s="175" t="s">
        <v>737</v>
      </c>
      <c r="I29" s="175" t="s">
        <v>685</v>
      </c>
      <c r="J29" s="175" t="s">
        <v>738</v>
      </c>
    </row>
    <row r="30" spans="1:10" ht="36.75" customHeight="1" x14ac:dyDescent="0.15">
      <c r="A30" s="322"/>
      <c r="B30" s="222"/>
      <c r="C30" s="34">
        <v>2013</v>
      </c>
      <c r="D30" s="34">
        <v>4</v>
      </c>
      <c r="E30" s="34">
        <v>13</v>
      </c>
      <c r="F30" s="40">
        <v>0.31875000000000003</v>
      </c>
      <c r="G30" s="222"/>
      <c r="H30" s="222"/>
      <c r="I30" s="222"/>
      <c r="J30" s="222"/>
    </row>
    <row r="31" spans="1:10" ht="44.25" customHeight="1" x14ac:dyDescent="0.15">
      <c r="A31" s="286">
        <v>1314</v>
      </c>
      <c r="B31" s="296" t="s">
        <v>739</v>
      </c>
      <c r="C31" s="47">
        <v>2013</v>
      </c>
      <c r="D31" s="47">
        <v>4</v>
      </c>
      <c r="E31" s="47">
        <v>16</v>
      </c>
      <c r="F31" s="51">
        <v>2.4305555555555556E-2</v>
      </c>
      <c r="G31" s="296" t="s">
        <v>740</v>
      </c>
      <c r="H31" s="296" t="s">
        <v>741</v>
      </c>
      <c r="I31" s="296" t="s">
        <v>742</v>
      </c>
      <c r="J31" s="296" t="s">
        <v>743</v>
      </c>
    </row>
    <row r="32" spans="1:10" ht="33.75" customHeight="1" x14ac:dyDescent="0.15">
      <c r="A32" s="371"/>
      <c r="B32" s="372"/>
      <c r="C32" s="47">
        <v>2013</v>
      </c>
      <c r="D32" s="47">
        <v>4</v>
      </c>
      <c r="E32" s="47">
        <v>16</v>
      </c>
      <c r="F32" s="51">
        <v>7.013888888888889E-2</v>
      </c>
      <c r="G32" s="301"/>
      <c r="H32" s="301"/>
      <c r="I32" s="301"/>
      <c r="J32" s="301"/>
    </row>
    <row r="33" spans="1:10" ht="39" customHeight="1" x14ac:dyDescent="0.15">
      <c r="A33" s="371"/>
      <c r="B33" s="372"/>
      <c r="C33" s="47">
        <v>2013</v>
      </c>
      <c r="D33" s="47">
        <v>4</v>
      </c>
      <c r="E33" s="47">
        <v>16</v>
      </c>
      <c r="F33" s="51">
        <v>0.33888888888888885</v>
      </c>
      <c r="G33" s="296" t="s">
        <v>744</v>
      </c>
      <c r="H33" s="296" t="s">
        <v>745</v>
      </c>
      <c r="I33" s="296" t="s">
        <v>746</v>
      </c>
      <c r="J33" s="296" t="s">
        <v>747</v>
      </c>
    </row>
    <row r="34" spans="1:10" ht="47.25" customHeight="1" x14ac:dyDescent="0.15">
      <c r="A34" s="371"/>
      <c r="B34" s="372"/>
      <c r="C34" s="47">
        <v>2013</v>
      </c>
      <c r="D34" s="47">
        <v>4</v>
      </c>
      <c r="E34" s="47">
        <v>16</v>
      </c>
      <c r="F34" s="51">
        <v>0.56180555555555556</v>
      </c>
      <c r="G34" s="297"/>
      <c r="H34" s="297"/>
      <c r="I34" s="297"/>
      <c r="J34" s="297"/>
    </row>
    <row r="35" spans="1:10" ht="37.9" customHeight="1" x14ac:dyDescent="0.15">
      <c r="A35" s="371"/>
      <c r="B35" s="372"/>
      <c r="C35" s="47">
        <v>2013</v>
      </c>
      <c r="D35" s="47">
        <v>4</v>
      </c>
      <c r="E35" s="47">
        <v>16</v>
      </c>
      <c r="F35" s="51">
        <v>0.56180555555555556</v>
      </c>
      <c r="G35" s="296" t="s">
        <v>748</v>
      </c>
      <c r="H35" s="296" t="s">
        <v>749</v>
      </c>
      <c r="I35" s="296" t="s">
        <v>750</v>
      </c>
      <c r="J35" s="296" t="s">
        <v>751</v>
      </c>
    </row>
    <row r="36" spans="1:10" ht="36.6" customHeight="1" x14ac:dyDescent="0.15">
      <c r="A36" s="341"/>
      <c r="B36" s="301"/>
      <c r="C36" s="47">
        <v>2013</v>
      </c>
      <c r="D36" s="47">
        <v>4</v>
      </c>
      <c r="E36" s="47">
        <v>19</v>
      </c>
      <c r="F36" s="51">
        <v>0.12083333333333333</v>
      </c>
      <c r="G36" s="297"/>
      <c r="H36" s="297"/>
      <c r="I36" s="297"/>
      <c r="J36" s="297"/>
    </row>
    <row r="37" spans="1:10" ht="31.5" customHeight="1" x14ac:dyDescent="0.15">
      <c r="A37" s="204">
        <v>1315</v>
      </c>
      <c r="B37" s="264" t="s">
        <v>752</v>
      </c>
      <c r="C37" s="34">
        <v>2013</v>
      </c>
      <c r="D37" s="34">
        <v>4</v>
      </c>
      <c r="E37" s="34">
        <v>27</v>
      </c>
      <c r="F37" s="58">
        <v>0.66736111111111107</v>
      </c>
      <c r="G37" s="175" t="s">
        <v>1204</v>
      </c>
      <c r="H37" s="175" t="s">
        <v>753</v>
      </c>
      <c r="I37" s="175" t="s">
        <v>754</v>
      </c>
      <c r="J37" s="175" t="s">
        <v>755</v>
      </c>
    </row>
    <row r="38" spans="1:10" ht="27.75" customHeight="1" x14ac:dyDescent="0.15">
      <c r="A38" s="205"/>
      <c r="B38" s="265"/>
      <c r="C38" s="34">
        <v>2013</v>
      </c>
      <c r="D38" s="34">
        <v>4</v>
      </c>
      <c r="E38" s="34">
        <v>27</v>
      </c>
      <c r="F38" s="58">
        <v>0.92916666666666703</v>
      </c>
      <c r="G38" s="197"/>
      <c r="H38" s="222"/>
      <c r="I38" s="197"/>
      <c r="J38" s="197"/>
    </row>
    <row r="39" spans="1:10" ht="32.25" customHeight="1" x14ac:dyDescent="0.15">
      <c r="A39" s="286">
        <v>1316</v>
      </c>
      <c r="B39" s="296" t="s">
        <v>756</v>
      </c>
      <c r="C39" s="47">
        <v>2013</v>
      </c>
      <c r="D39" s="47">
        <v>4</v>
      </c>
      <c r="E39" s="47">
        <v>30</v>
      </c>
      <c r="F39" s="59">
        <v>0.375</v>
      </c>
      <c r="G39" s="296" t="s">
        <v>757</v>
      </c>
      <c r="H39" s="296" t="s">
        <v>685</v>
      </c>
      <c r="I39" s="296" t="s">
        <v>685</v>
      </c>
      <c r="J39" s="296" t="s">
        <v>758</v>
      </c>
    </row>
    <row r="40" spans="1:10" ht="36" customHeight="1" x14ac:dyDescent="0.15">
      <c r="A40" s="287"/>
      <c r="B40" s="297"/>
      <c r="C40" s="47">
        <v>2013</v>
      </c>
      <c r="D40" s="47">
        <v>4</v>
      </c>
      <c r="E40" s="47">
        <v>30</v>
      </c>
      <c r="F40" s="59">
        <v>0.70833333333333337</v>
      </c>
      <c r="G40" s="297"/>
      <c r="H40" s="301"/>
      <c r="I40" s="297"/>
      <c r="J40" s="297"/>
    </row>
    <row r="41" spans="1:10" ht="70.5" customHeight="1" x14ac:dyDescent="0.15">
      <c r="A41" s="204">
        <v>1317</v>
      </c>
      <c r="B41" s="264" t="s">
        <v>759</v>
      </c>
      <c r="C41" s="34">
        <v>2013</v>
      </c>
      <c r="D41" s="34">
        <v>5</v>
      </c>
      <c r="E41" s="34">
        <v>8</v>
      </c>
      <c r="F41" s="58"/>
      <c r="G41" s="175" t="s">
        <v>760</v>
      </c>
      <c r="H41" s="171" t="s">
        <v>1205</v>
      </c>
      <c r="I41" s="175" t="s">
        <v>715</v>
      </c>
      <c r="J41" s="175" t="s">
        <v>761</v>
      </c>
    </row>
    <row r="42" spans="1:10" ht="100.5" customHeight="1" x14ac:dyDescent="0.15">
      <c r="A42" s="322"/>
      <c r="B42" s="222"/>
      <c r="C42" s="373" t="s">
        <v>685</v>
      </c>
      <c r="D42" s="374"/>
      <c r="E42" s="374"/>
      <c r="F42" s="375"/>
      <c r="G42" s="222"/>
      <c r="H42" s="222"/>
      <c r="I42" s="222"/>
      <c r="J42" s="222"/>
    </row>
    <row r="43" spans="1:10" ht="35.25" customHeight="1" x14ac:dyDescent="0.15">
      <c r="A43" s="286">
        <v>1318</v>
      </c>
      <c r="B43" s="296" t="s">
        <v>762</v>
      </c>
      <c r="C43" s="47">
        <v>2013</v>
      </c>
      <c r="D43" s="47">
        <v>5</v>
      </c>
      <c r="E43" s="47">
        <v>10</v>
      </c>
      <c r="F43" s="51">
        <v>0.375</v>
      </c>
      <c r="G43" s="296" t="s">
        <v>763</v>
      </c>
      <c r="H43" s="296" t="s">
        <v>764</v>
      </c>
      <c r="I43" s="296" t="s">
        <v>765</v>
      </c>
      <c r="J43" s="296" t="s">
        <v>766</v>
      </c>
    </row>
    <row r="44" spans="1:10" ht="44.25" customHeight="1" x14ac:dyDescent="0.15">
      <c r="A44" s="287"/>
      <c r="B44" s="297"/>
      <c r="C44" s="47">
        <v>2013</v>
      </c>
      <c r="D44" s="47">
        <v>5</v>
      </c>
      <c r="E44" s="47">
        <v>10</v>
      </c>
      <c r="F44" s="51">
        <v>0.3972222222222222</v>
      </c>
      <c r="G44" s="297"/>
      <c r="H44" s="297"/>
      <c r="I44" s="297"/>
      <c r="J44" s="297"/>
    </row>
    <row r="45" spans="1:10" ht="45" customHeight="1" x14ac:dyDescent="0.15">
      <c r="A45" s="204">
        <v>1319</v>
      </c>
      <c r="B45" s="264" t="s">
        <v>767</v>
      </c>
      <c r="C45" s="34">
        <v>2013</v>
      </c>
      <c r="D45" s="34">
        <v>5</v>
      </c>
      <c r="E45" s="34">
        <v>13</v>
      </c>
      <c r="F45" s="40">
        <v>0.375</v>
      </c>
      <c r="G45" s="175" t="s">
        <v>768</v>
      </c>
      <c r="H45" s="175" t="s">
        <v>769</v>
      </c>
      <c r="I45" s="175" t="s">
        <v>699</v>
      </c>
      <c r="J45" s="175" t="s">
        <v>770</v>
      </c>
    </row>
    <row r="46" spans="1:10" ht="22.5" customHeight="1" x14ac:dyDescent="0.15">
      <c r="A46" s="205"/>
      <c r="B46" s="265"/>
      <c r="C46" s="34">
        <v>2013</v>
      </c>
      <c r="D46" s="34">
        <v>5</v>
      </c>
      <c r="E46" s="34">
        <v>13</v>
      </c>
      <c r="F46" s="40">
        <v>0.5625</v>
      </c>
      <c r="G46" s="197"/>
      <c r="H46" s="197"/>
      <c r="I46" s="197"/>
      <c r="J46" s="197"/>
    </row>
    <row r="47" spans="1:10" ht="47.25" customHeight="1" x14ac:dyDescent="0.15">
      <c r="A47" s="286">
        <v>1320</v>
      </c>
      <c r="B47" s="296" t="s">
        <v>771</v>
      </c>
      <c r="C47" s="47">
        <v>2013</v>
      </c>
      <c r="D47" s="47">
        <v>5</v>
      </c>
      <c r="E47" s="47">
        <v>29</v>
      </c>
      <c r="F47" s="51">
        <v>0.1875</v>
      </c>
      <c r="G47" s="296" t="s">
        <v>772</v>
      </c>
      <c r="H47" s="296" t="s">
        <v>773</v>
      </c>
      <c r="I47" s="296" t="s">
        <v>774</v>
      </c>
      <c r="J47" s="296" t="s">
        <v>775</v>
      </c>
    </row>
    <row r="48" spans="1:10" ht="73.5" customHeight="1" x14ac:dyDescent="0.15">
      <c r="A48" s="370"/>
      <c r="B48" s="300"/>
      <c r="C48" s="47">
        <v>2013</v>
      </c>
      <c r="D48" s="47">
        <v>5</v>
      </c>
      <c r="E48" s="47">
        <v>29</v>
      </c>
      <c r="F48" s="51">
        <v>0.96736111111111101</v>
      </c>
      <c r="G48" s="297"/>
      <c r="H48" s="297"/>
      <c r="I48" s="297"/>
      <c r="J48" s="297"/>
    </row>
    <row r="49" spans="1:10" ht="41.25" customHeight="1" x14ac:dyDescent="0.15">
      <c r="A49" s="371"/>
      <c r="B49" s="372"/>
      <c r="C49" s="47">
        <v>2013</v>
      </c>
      <c r="D49" s="47">
        <v>5</v>
      </c>
      <c r="E49" s="47">
        <v>30</v>
      </c>
      <c r="F49" s="51">
        <v>0.5444444444444444</v>
      </c>
      <c r="G49" s="296" t="s">
        <v>1207</v>
      </c>
      <c r="H49" s="296" t="s">
        <v>776</v>
      </c>
      <c r="I49" s="296" t="s">
        <v>777</v>
      </c>
      <c r="J49" s="296" t="s">
        <v>778</v>
      </c>
    </row>
    <row r="50" spans="1:10" ht="40.5" customHeight="1" x14ac:dyDescent="0.15">
      <c r="A50" s="341"/>
      <c r="B50" s="301"/>
      <c r="C50" s="47">
        <v>2013</v>
      </c>
      <c r="D50" s="47">
        <v>5</v>
      </c>
      <c r="E50" s="47">
        <v>30</v>
      </c>
      <c r="F50" s="51">
        <v>0.95972222222222225</v>
      </c>
      <c r="G50" s="297"/>
      <c r="H50" s="297"/>
      <c r="I50" s="297"/>
      <c r="J50" s="297"/>
    </row>
    <row r="51" spans="1:10" ht="37.5" customHeight="1" x14ac:dyDescent="0.15">
      <c r="A51" s="204">
        <v>1321</v>
      </c>
      <c r="B51" s="264" t="s">
        <v>779</v>
      </c>
      <c r="C51" s="34">
        <v>2013</v>
      </c>
      <c r="D51" s="34">
        <v>2</v>
      </c>
      <c r="E51" s="34">
        <v>13</v>
      </c>
      <c r="F51" s="40"/>
      <c r="G51" s="175" t="s">
        <v>1206</v>
      </c>
      <c r="H51" s="175" t="s">
        <v>1208</v>
      </c>
      <c r="I51" s="175" t="s">
        <v>780</v>
      </c>
      <c r="J51" s="175" t="s">
        <v>781</v>
      </c>
    </row>
    <row r="52" spans="1:10" ht="33.75" customHeight="1" x14ac:dyDescent="0.15">
      <c r="A52" s="322"/>
      <c r="B52" s="222"/>
      <c r="C52" s="34">
        <v>2013</v>
      </c>
      <c r="D52" s="34">
        <v>6</v>
      </c>
      <c r="E52" s="34">
        <v>14</v>
      </c>
      <c r="F52" s="40"/>
      <c r="G52" s="222"/>
      <c r="H52" s="222"/>
      <c r="I52" s="222"/>
      <c r="J52" s="222"/>
    </row>
  </sheetData>
  <mergeCells count="148">
    <mergeCell ref="A1:A2"/>
    <mergeCell ref="C1:F1"/>
    <mergeCell ref="G1:G2"/>
    <mergeCell ref="H1:H2"/>
    <mergeCell ref="I1:I2"/>
    <mergeCell ref="J1:J2"/>
    <mergeCell ref="A3:A6"/>
    <mergeCell ref="B3:B6"/>
    <mergeCell ref="G3:G6"/>
    <mergeCell ref="H3:H6"/>
    <mergeCell ref="I3:I6"/>
    <mergeCell ref="J3:J6"/>
    <mergeCell ref="A9:A10"/>
    <mergeCell ref="B9:B10"/>
    <mergeCell ref="G9:G10"/>
    <mergeCell ref="H9:H10"/>
    <mergeCell ref="I9:I10"/>
    <mergeCell ref="J9:J10"/>
    <mergeCell ref="A7:A8"/>
    <mergeCell ref="B7:B8"/>
    <mergeCell ref="G7:G8"/>
    <mergeCell ref="H7:H8"/>
    <mergeCell ref="I7:I8"/>
    <mergeCell ref="J7:J8"/>
    <mergeCell ref="J11:J12"/>
    <mergeCell ref="A13:A14"/>
    <mergeCell ref="B13:B14"/>
    <mergeCell ref="G13:G14"/>
    <mergeCell ref="H13:H14"/>
    <mergeCell ref="I13:I14"/>
    <mergeCell ref="J13:J14"/>
    <mergeCell ref="A11:A12"/>
    <mergeCell ref="B11:B12"/>
    <mergeCell ref="G11:G12"/>
    <mergeCell ref="H11:H12"/>
    <mergeCell ref="I11:I12"/>
    <mergeCell ref="C11:C12"/>
    <mergeCell ref="A17:A18"/>
    <mergeCell ref="B17:B18"/>
    <mergeCell ref="G17:G18"/>
    <mergeCell ref="H17:H18"/>
    <mergeCell ref="I17:I18"/>
    <mergeCell ref="J17:J18"/>
    <mergeCell ref="C20:F20"/>
    <mergeCell ref="A15:A16"/>
    <mergeCell ref="B15:B16"/>
    <mergeCell ref="G15:G16"/>
    <mergeCell ref="H15:H16"/>
    <mergeCell ref="I15:I16"/>
    <mergeCell ref="J15:J16"/>
    <mergeCell ref="A21:A22"/>
    <mergeCell ref="B21:B22"/>
    <mergeCell ref="G21:G22"/>
    <mergeCell ref="H21:H22"/>
    <mergeCell ref="I21:I22"/>
    <mergeCell ref="J21:J22"/>
    <mergeCell ref="C24:F24"/>
    <mergeCell ref="A19:A20"/>
    <mergeCell ref="B19:B20"/>
    <mergeCell ref="G19:G20"/>
    <mergeCell ref="H19:H20"/>
    <mergeCell ref="I19:I20"/>
    <mergeCell ref="J19:J20"/>
    <mergeCell ref="A25:A26"/>
    <mergeCell ref="B25:B26"/>
    <mergeCell ref="G25:G26"/>
    <mergeCell ref="H25:H26"/>
    <mergeCell ref="I25:I26"/>
    <mergeCell ref="J25:J26"/>
    <mergeCell ref="A23:A24"/>
    <mergeCell ref="B23:B24"/>
    <mergeCell ref="G23:G24"/>
    <mergeCell ref="H23:H24"/>
    <mergeCell ref="I23:I24"/>
    <mergeCell ref="J23:J24"/>
    <mergeCell ref="A29:A30"/>
    <mergeCell ref="B29:B30"/>
    <mergeCell ref="G29:G30"/>
    <mergeCell ref="H29:H30"/>
    <mergeCell ref="I29:I30"/>
    <mergeCell ref="J29:J30"/>
    <mergeCell ref="A27:A28"/>
    <mergeCell ref="B27:B28"/>
    <mergeCell ref="G27:G28"/>
    <mergeCell ref="H27:H28"/>
    <mergeCell ref="I27:I28"/>
    <mergeCell ref="J27:J28"/>
    <mergeCell ref="G35:G36"/>
    <mergeCell ref="H35:H36"/>
    <mergeCell ref="I35:I36"/>
    <mergeCell ref="J35:J36"/>
    <mergeCell ref="A37:A38"/>
    <mergeCell ref="B37:B38"/>
    <mergeCell ref="G37:G38"/>
    <mergeCell ref="H37:H38"/>
    <mergeCell ref="I37:I38"/>
    <mergeCell ref="J37:J38"/>
    <mergeCell ref="A31:A36"/>
    <mergeCell ref="B31:B36"/>
    <mergeCell ref="G31:G32"/>
    <mergeCell ref="H31:H32"/>
    <mergeCell ref="I31:I32"/>
    <mergeCell ref="J31:J32"/>
    <mergeCell ref="G33:G34"/>
    <mergeCell ref="H33:H34"/>
    <mergeCell ref="I33:I34"/>
    <mergeCell ref="J33:J34"/>
    <mergeCell ref="A39:A40"/>
    <mergeCell ref="B39:B40"/>
    <mergeCell ref="G39:G40"/>
    <mergeCell ref="H39:H40"/>
    <mergeCell ref="I39:I40"/>
    <mergeCell ref="J39:J40"/>
    <mergeCell ref="A41:A42"/>
    <mergeCell ref="B41:B42"/>
    <mergeCell ref="G41:G42"/>
    <mergeCell ref="C42:F42"/>
    <mergeCell ref="H41:H42"/>
    <mergeCell ref="I41:I42"/>
    <mergeCell ref="J41:J42"/>
    <mergeCell ref="A51:A52"/>
    <mergeCell ref="B51:B52"/>
    <mergeCell ref="G51:G52"/>
    <mergeCell ref="H51:H52"/>
    <mergeCell ref="I51:I52"/>
    <mergeCell ref="J51:J52"/>
    <mergeCell ref="G47:G48"/>
    <mergeCell ref="H47:H48"/>
    <mergeCell ref="I47:I48"/>
    <mergeCell ref="J47:J48"/>
    <mergeCell ref="G49:G50"/>
    <mergeCell ref="H49:H50"/>
    <mergeCell ref="I49:I50"/>
    <mergeCell ref="J49:J50"/>
    <mergeCell ref="A47:A50"/>
    <mergeCell ref="B47:B50"/>
    <mergeCell ref="A45:A46"/>
    <mergeCell ref="B45:B46"/>
    <mergeCell ref="G45:G46"/>
    <mergeCell ref="H45:H46"/>
    <mergeCell ref="I45:I46"/>
    <mergeCell ref="J45:J46"/>
    <mergeCell ref="A43:A44"/>
    <mergeCell ref="B43:B44"/>
    <mergeCell ref="G43:G44"/>
    <mergeCell ref="H43:H44"/>
    <mergeCell ref="I43:I44"/>
    <mergeCell ref="J43:J44"/>
  </mergeCells>
  <phoneticPr fontId="2"/>
  <pageMargins left="0.70866141732283472" right="0.70866141732283472"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9CCFF"/>
  </sheetPr>
  <dimension ref="A1:K58"/>
  <sheetViews>
    <sheetView zoomScaleNormal="100" workbookViewId="0">
      <selection activeCell="G1" sqref="G1:G3"/>
    </sheetView>
  </sheetViews>
  <sheetFormatPr defaultRowHeight="13.5" x14ac:dyDescent="0.15"/>
  <cols>
    <col min="1" max="1" width="4.75" style="60" customWidth="1"/>
    <col min="2" max="2" width="13.375" style="60" customWidth="1"/>
    <col min="3" max="3" width="4.125" style="60" customWidth="1"/>
    <col min="4" max="4" width="2.5" style="60" customWidth="1"/>
    <col min="5" max="5" width="2.125" style="60" customWidth="1"/>
    <col min="6" max="6" width="6.625" style="60" customWidth="1"/>
    <col min="7" max="7" width="24.25" style="60" customWidth="1"/>
    <col min="8" max="8" width="24" style="60" customWidth="1"/>
    <col min="9" max="9" width="7.375" style="60" customWidth="1"/>
    <col min="10" max="10" width="19.75" style="60" customWidth="1"/>
    <col min="11" max="16384" width="9" style="60"/>
  </cols>
  <sheetData>
    <row r="1" spans="1:10" x14ac:dyDescent="0.15">
      <c r="A1" s="458" t="s">
        <v>783</v>
      </c>
      <c r="B1" s="458" t="s">
        <v>784</v>
      </c>
      <c r="C1" s="451" t="s">
        <v>782</v>
      </c>
      <c r="D1" s="452"/>
      <c r="E1" s="452"/>
      <c r="F1" s="453"/>
      <c r="G1" s="456" t="s">
        <v>786</v>
      </c>
      <c r="H1" s="454" t="s">
        <v>1156</v>
      </c>
      <c r="I1" s="456" t="s">
        <v>787</v>
      </c>
      <c r="J1" s="458" t="s">
        <v>1371</v>
      </c>
    </row>
    <row r="2" spans="1:10" ht="13.5" customHeight="1" x14ac:dyDescent="0.15">
      <c r="A2" s="459"/>
      <c r="B2" s="459"/>
      <c r="C2" s="460" t="s">
        <v>785</v>
      </c>
      <c r="D2" s="461"/>
      <c r="E2" s="461"/>
      <c r="F2" s="462"/>
      <c r="G2" s="457"/>
      <c r="H2" s="454"/>
      <c r="I2" s="457"/>
      <c r="J2" s="459"/>
    </row>
    <row r="3" spans="1:10" ht="23.25" customHeight="1" x14ac:dyDescent="0.15">
      <c r="A3" s="363"/>
      <c r="B3" s="363"/>
      <c r="C3" s="94" t="s">
        <v>788</v>
      </c>
      <c r="D3" s="94" t="s">
        <v>789</v>
      </c>
      <c r="E3" s="94" t="s">
        <v>790</v>
      </c>
      <c r="F3" s="94" t="s">
        <v>791</v>
      </c>
      <c r="G3" s="457"/>
      <c r="H3" s="455"/>
      <c r="I3" s="457"/>
      <c r="J3" s="363"/>
    </row>
    <row r="4" spans="1:10" ht="34.5" customHeight="1" x14ac:dyDescent="0.15">
      <c r="A4" s="387">
        <v>1215</v>
      </c>
      <c r="B4" s="427" t="s">
        <v>792</v>
      </c>
      <c r="C4" s="70">
        <v>2012</v>
      </c>
      <c r="D4" s="70">
        <v>7</v>
      </c>
      <c r="E4" s="70">
        <v>9</v>
      </c>
      <c r="F4" s="71" t="s">
        <v>793</v>
      </c>
      <c r="G4" s="448" t="s">
        <v>794</v>
      </c>
      <c r="H4" s="449" t="s">
        <v>795</v>
      </c>
      <c r="I4" s="403" t="s">
        <v>648</v>
      </c>
      <c r="J4" s="427" t="s">
        <v>796</v>
      </c>
    </row>
    <row r="5" spans="1:10" ht="39" customHeight="1" x14ac:dyDescent="0.15">
      <c r="A5" s="388"/>
      <c r="B5" s="437"/>
      <c r="C5" s="72">
        <v>2012</v>
      </c>
      <c r="D5" s="73">
        <v>8</v>
      </c>
      <c r="E5" s="73">
        <v>10</v>
      </c>
      <c r="F5" s="112" t="s">
        <v>648</v>
      </c>
      <c r="G5" s="437"/>
      <c r="H5" s="411"/>
      <c r="I5" s="450"/>
      <c r="J5" s="437"/>
    </row>
    <row r="6" spans="1:10" ht="30" customHeight="1" thickBot="1" x14ac:dyDescent="0.2">
      <c r="A6" s="446">
        <v>1216</v>
      </c>
      <c r="B6" s="397" t="s">
        <v>797</v>
      </c>
      <c r="C6" s="118">
        <v>2012</v>
      </c>
      <c r="D6" s="119">
        <v>7</v>
      </c>
      <c r="E6" s="119">
        <v>25</v>
      </c>
      <c r="F6" s="120">
        <v>7.013888888888889E-2</v>
      </c>
      <c r="G6" s="397" t="s">
        <v>1179</v>
      </c>
      <c r="H6" s="121" t="s">
        <v>881</v>
      </c>
      <c r="I6" s="397" t="s">
        <v>798</v>
      </c>
      <c r="J6" s="397" t="s">
        <v>799</v>
      </c>
    </row>
    <row r="7" spans="1:10" ht="75" customHeight="1" thickBot="1" x14ac:dyDescent="0.2">
      <c r="A7" s="401"/>
      <c r="B7" s="392"/>
      <c r="C7" s="118">
        <v>2012</v>
      </c>
      <c r="D7" s="119">
        <v>7</v>
      </c>
      <c r="E7" s="119">
        <v>25</v>
      </c>
      <c r="F7" s="120">
        <v>0.56736111111111109</v>
      </c>
      <c r="G7" s="447"/>
      <c r="H7" s="74" t="s">
        <v>800</v>
      </c>
      <c r="I7" s="441"/>
      <c r="J7" s="392"/>
    </row>
    <row r="8" spans="1:10" ht="30" customHeight="1" x14ac:dyDescent="0.15">
      <c r="A8" s="387">
        <v>1217</v>
      </c>
      <c r="B8" s="190" t="s">
        <v>801</v>
      </c>
      <c r="C8" s="72">
        <v>2012</v>
      </c>
      <c r="D8" s="73">
        <v>7</v>
      </c>
      <c r="E8" s="73">
        <v>26</v>
      </c>
      <c r="F8" s="75" t="s">
        <v>802</v>
      </c>
      <c r="G8" s="310" t="s">
        <v>1181</v>
      </c>
      <c r="H8" s="445" t="s">
        <v>803</v>
      </c>
      <c r="I8" s="423" t="s">
        <v>648</v>
      </c>
      <c r="J8" s="190" t="s">
        <v>804</v>
      </c>
    </row>
    <row r="9" spans="1:10" ht="28.5" customHeight="1" x14ac:dyDescent="0.15">
      <c r="A9" s="412"/>
      <c r="B9" s="191"/>
      <c r="C9" s="72">
        <v>2012</v>
      </c>
      <c r="D9" s="73">
        <v>7</v>
      </c>
      <c r="E9" s="73">
        <v>26</v>
      </c>
      <c r="F9" s="76">
        <v>0.83333333333333337</v>
      </c>
      <c r="G9" s="202"/>
      <c r="H9" s="220"/>
      <c r="I9" s="404"/>
      <c r="J9" s="191"/>
    </row>
    <row r="10" spans="1:10" ht="26.25" customHeight="1" x14ac:dyDescent="0.15">
      <c r="A10" s="406">
        <v>1218</v>
      </c>
      <c r="B10" s="442" t="s">
        <v>805</v>
      </c>
      <c r="C10" s="122">
        <v>2012</v>
      </c>
      <c r="D10" s="122">
        <v>8</v>
      </c>
      <c r="E10" s="122">
        <v>1</v>
      </c>
      <c r="F10" s="123">
        <v>0.40763888888888888</v>
      </c>
      <c r="G10" s="442" t="s">
        <v>1182</v>
      </c>
      <c r="H10" s="397" t="s">
        <v>1186</v>
      </c>
      <c r="I10" s="400" t="s">
        <v>648</v>
      </c>
      <c r="J10" s="442" t="s">
        <v>806</v>
      </c>
    </row>
    <row r="11" spans="1:10" ht="26.25" customHeight="1" x14ac:dyDescent="0.15">
      <c r="A11" s="390"/>
      <c r="B11" s="443"/>
      <c r="C11" s="122">
        <v>2012</v>
      </c>
      <c r="D11" s="122">
        <v>8</v>
      </c>
      <c r="E11" s="122">
        <v>1</v>
      </c>
      <c r="F11" s="124">
        <v>0.64583333333333337</v>
      </c>
      <c r="G11" s="443"/>
      <c r="H11" s="396"/>
      <c r="I11" s="401"/>
      <c r="J11" s="444"/>
    </row>
    <row r="12" spans="1:10" ht="19.5" customHeight="1" thickBot="1" x14ac:dyDescent="0.2">
      <c r="A12" s="405">
        <v>1219</v>
      </c>
      <c r="B12" s="190" t="s">
        <v>797</v>
      </c>
      <c r="C12" s="70">
        <v>2012</v>
      </c>
      <c r="D12" s="70">
        <v>8</v>
      </c>
      <c r="E12" s="70">
        <v>2</v>
      </c>
      <c r="F12" s="77">
        <v>0.68055555555555547</v>
      </c>
      <c r="G12" s="427" t="s">
        <v>807</v>
      </c>
      <c r="H12" s="111" t="s">
        <v>808</v>
      </c>
      <c r="I12" s="405" t="s">
        <v>809</v>
      </c>
      <c r="J12" s="427" t="s">
        <v>810</v>
      </c>
    </row>
    <row r="13" spans="1:10" ht="45.75" customHeight="1" thickBot="1" x14ac:dyDescent="0.2">
      <c r="A13" s="404"/>
      <c r="B13" s="191"/>
      <c r="C13" s="70">
        <v>2012</v>
      </c>
      <c r="D13" s="70">
        <v>8</v>
      </c>
      <c r="E13" s="70">
        <v>3</v>
      </c>
      <c r="F13" s="78">
        <v>0.5083333333333333</v>
      </c>
      <c r="G13" s="439"/>
      <c r="H13" s="74" t="s">
        <v>811</v>
      </c>
      <c r="I13" s="440"/>
      <c r="J13" s="437"/>
    </row>
    <row r="14" spans="1:10" ht="27.75" customHeight="1" thickBot="1" x14ac:dyDescent="0.2">
      <c r="A14" s="406">
        <v>1220</v>
      </c>
      <c r="B14" s="397" t="s">
        <v>797</v>
      </c>
      <c r="C14" s="118">
        <v>2013</v>
      </c>
      <c r="D14" s="119">
        <v>8</v>
      </c>
      <c r="E14" s="119">
        <v>2</v>
      </c>
      <c r="F14" s="120">
        <v>0.76041666666666663</v>
      </c>
      <c r="G14" s="398" t="s">
        <v>812</v>
      </c>
      <c r="H14" s="125" t="s">
        <v>813</v>
      </c>
      <c r="I14" s="397" t="s">
        <v>814</v>
      </c>
      <c r="J14" s="397" t="s">
        <v>1366</v>
      </c>
    </row>
    <row r="15" spans="1:10" ht="99.75" customHeight="1" thickBot="1" x14ac:dyDescent="0.2">
      <c r="A15" s="390"/>
      <c r="B15" s="392"/>
      <c r="C15" s="118">
        <v>2013</v>
      </c>
      <c r="D15" s="119">
        <v>8</v>
      </c>
      <c r="E15" s="119">
        <v>2</v>
      </c>
      <c r="F15" s="120">
        <v>0.8208333333333333</v>
      </c>
      <c r="G15" s="431"/>
      <c r="H15" s="101" t="s">
        <v>880</v>
      </c>
      <c r="I15" s="441"/>
      <c r="J15" s="392"/>
    </row>
    <row r="16" spans="1:10" ht="29.25" customHeight="1" x14ac:dyDescent="0.15">
      <c r="A16" s="405">
        <v>1221</v>
      </c>
      <c r="B16" s="436" t="s">
        <v>815</v>
      </c>
      <c r="C16" s="70">
        <v>2012</v>
      </c>
      <c r="D16" s="70">
        <v>8</v>
      </c>
      <c r="E16" s="70">
        <v>3</v>
      </c>
      <c r="F16" s="77">
        <v>0.29166666666666669</v>
      </c>
      <c r="G16" s="427" t="s">
        <v>1187</v>
      </c>
      <c r="H16" s="438" t="s">
        <v>816</v>
      </c>
      <c r="I16" s="387" t="s">
        <v>817</v>
      </c>
      <c r="J16" s="436" t="s">
        <v>818</v>
      </c>
    </row>
    <row r="17" spans="1:11" ht="33" customHeight="1" x14ac:dyDescent="0.15">
      <c r="A17" s="404"/>
      <c r="B17" s="437"/>
      <c r="C17" s="70">
        <v>2012</v>
      </c>
      <c r="D17" s="70">
        <v>8</v>
      </c>
      <c r="E17" s="70">
        <v>3</v>
      </c>
      <c r="F17" s="77">
        <v>0.53402777777777777</v>
      </c>
      <c r="G17" s="428"/>
      <c r="H17" s="220"/>
      <c r="I17" s="412"/>
      <c r="J17" s="437"/>
    </row>
    <row r="18" spans="1:11" ht="30" customHeight="1" thickBot="1" x14ac:dyDescent="0.2">
      <c r="A18" s="406">
        <v>1222</v>
      </c>
      <c r="B18" s="397" t="s">
        <v>819</v>
      </c>
      <c r="C18" s="118">
        <v>2012</v>
      </c>
      <c r="D18" s="119">
        <v>8</v>
      </c>
      <c r="E18" s="119">
        <v>7</v>
      </c>
      <c r="F18" s="120">
        <v>0.38750000000000001</v>
      </c>
      <c r="G18" s="398" t="s">
        <v>820</v>
      </c>
      <c r="H18" s="126" t="s">
        <v>821</v>
      </c>
      <c r="I18" s="400" t="s">
        <v>822</v>
      </c>
      <c r="J18" s="397" t="s">
        <v>823</v>
      </c>
    </row>
    <row r="19" spans="1:11" ht="114.75" customHeight="1" thickBot="1" x14ac:dyDescent="0.2">
      <c r="A19" s="390"/>
      <c r="B19" s="392"/>
      <c r="C19" s="118">
        <v>2012</v>
      </c>
      <c r="D19" s="119">
        <v>8</v>
      </c>
      <c r="E19" s="119">
        <v>7</v>
      </c>
      <c r="F19" s="120">
        <v>0.4548611111111111</v>
      </c>
      <c r="G19" s="431"/>
      <c r="H19" s="101" t="s">
        <v>1188</v>
      </c>
      <c r="I19" s="432"/>
      <c r="J19" s="392"/>
    </row>
    <row r="20" spans="1:11" ht="60" customHeight="1" x14ac:dyDescent="0.15">
      <c r="A20" s="405">
        <v>1223</v>
      </c>
      <c r="B20" s="427" t="s">
        <v>824</v>
      </c>
      <c r="C20" s="70">
        <v>2012</v>
      </c>
      <c r="D20" s="70">
        <v>8</v>
      </c>
      <c r="E20" s="70">
        <v>12</v>
      </c>
      <c r="F20" s="71">
        <v>0.37222222222222223</v>
      </c>
      <c r="G20" s="433" t="s">
        <v>1189</v>
      </c>
      <c r="H20" s="435" t="s">
        <v>1190</v>
      </c>
      <c r="I20" s="427" t="s">
        <v>825</v>
      </c>
      <c r="J20" s="427" t="s">
        <v>826</v>
      </c>
    </row>
    <row r="21" spans="1:11" ht="36" customHeight="1" x14ac:dyDescent="0.15">
      <c r="A21" s="404"/>
      <c r="B21" s="428"/>
      <c r="C21" s="70">
        <v>2012</v>
      </c>
      <c r="D21" s="70">
        <v>8</v>
      </c>
      <c r="E21" s="70">
        <v>19</v>
      </c>
      <c r="F21" s="71" t="s">
        <v>827</v>
      </c>
      <c r="G21" s="434"/>
      <c r="H21" s="220"/>
      <c r="I21" s="428"/>
      <c r="J21" s="428"/>
    </row>
    <row r="22" spans="1:11" ht="29.25" customHeight="1" x14ac:dyDescent="0.15">
      <c r="A22" s="406">
        <v>1224</v>
      </c>
      <c r="B22" s="397" t="s">
        <v>828</v>
      </c>
      <c r="C22" s="118">
        <v>2012</v>
      </c>
      <c r="D22" s="119">
        <v>9</v>
      </c>
      <c r="E22" s="119">
        <v>5</v>
      </c>
      <c r="F22" s="120">
        <v>0.78541666666666676</v>
      </c>
      <c r="G22" s="429" t="s">
        <v>1191</v>
      </c>
      <c r="H22" s="399" t="s">
        <v>829</v>
      </c>
      <c r="I22" s="400" t="s">
        <v>830</v>
      </c>
      <c r="J22" s="397" t="s">
        <v>831</v>
      </c>
    </row>
    <row r="23" spans="1:11" ht="26.25" customHeight="1" x14ac:dyDescent="0.15">
      <c r="A23" s="390"/>
      <c r="B23" s="392"/>
      <c r="C23" s="118">
        <v>2012</v>
      </c>
      <c r="D23" s="119">
        <v>9</v>
      </c>
      <c r="E23" s="119">
        <v>5</v>
      </c>
      <c r="F23" s="120">
        <v>0.9819444444444444</v>
      </c>
      <c r="G23" s="430"/>
      <c r="H23" s="396"/>
      <c r="I23" s="390"/>
      <c r="J23" s="402"/>
    </row>
    <row r="24" spans="1:11" ht="33" customHeight="1" x14ac:dyDescent="0.15">
      <c r="A24" s="405">
        <v>1225</v>
      </c>
      <c r="B24" s="190" t="s">
        <v>832</v>
      </c>
      <c r="C24" s="72">
        <v>2012</v>
      </c>
      <c r="D24" s="73">
        <v>9</v>
      </c>
      <c r="E24" s="73">
        <v>13</v>
      </c>
      <c r="F24" s="79">
        <v>0.73958333333333337</v>
      </c>
      <c r="G24" s="310" t="s">
        <v>1192</v>
      </c>
      <c r="H24" s="193" t="s">
        <v>1180</v>
      </c>
      <c r="I24" s="423" t="s">
        <v>648</v>
      </c>
      <c r="J24" s="190" t="s">
        <v>833</v>
      </c>
    </row>
    <row r="25" spans="1:11" ht="28.5" customHeight="1" x14ac:dyDescent="0.15">
      <c r="A25" s="404"/>
      <c r="B25" s="191"/>
      <c r="C25" s="72">
        <v>2012</v>
      </c>
      <c r="D25" s="73">
        <v>9</v>
      </c>
      <c r="E25" s="73">
        <v>13</v>
      </c>
      <c r="F25" s="79">
        <v>0.83680555555555547</v>
      </c>
      <c r="G25" s="202"/>
      <c r="H25" s="220"/>
      <c r="I25" s="404"/>
      <c r="J25" s="191"/>
    </row>
    <row r="26" spans="1:11" ht="63.75" customHeight="1" x14ac:dyDescent="0.15">
      <c r="A26" s="406">
        <v>1226</v>
      </c>
      <c r="B26" s="397" t="s">
        <v>834</v>
      </c>
      <c r="C26" s="118">
        <v>2012</v>
      </c>
      <c r="D26" s="119">
        <v>10</v>
      </c>
      <c r="E26" s="127" t="s">
        <v>835</v>
      </c>
      <c r="F26" s="128" t="s">
        <v>648</v>
      </c>
      <c r="G26" s="398" t="s">
        <v>1193</v>
      </c>
      <c r="H26" s="399" t="s">
        <v>1183</v>
      </c>
      <c r="I26" s="400" t="s">
        <v>648</v>
      </c>
      <c r="J26" s="397" t="s">
        <v>1194</v>
      </c>
    </row>
    <row r="27" spans="1:11" ht="77.25" customHeight="1" x14ac:dyDescent="0.15">
      <c r="A27" s="390"/>
      <c r="B27" s="392"/>
      <c r="C27" s="424" t="s">
        <v>836</v>
      </c>
      <c r="D27" s="425"/>
      <c r="E27" s="425"/>
      <c r="F27" s="426"/>
      <c r="G27" s="394"/>
      <c r="H27" s="396"/>
      <c r="I27" s="401"/>
      <c r="J27" s="402"/>
    </row>
    <row r="28" spans="1:11" ht="34.5" customHeight="1" x14ac:dyDescent="0.15">
      <c r="A28" s="405">
        <v>1227</v>
      </c>
      <c r="B28" s="190" t="s">
        <v>837</v>
      </c>
      <c r="C28" s="72">
        <v>2012</v>
      </c>
      <c r="D28" s="73">
        <v>10</v>
      </c>
      <c r="E28" s="417" t="s">
        <v>838</v>
      </c>
      <c r="F28" s="418"/>
      <c r="G28" s="310" t="s">
        <v>1195</v>
      </c>
      <c r="H28" s="415" t="s">
        <v>877</v>
      </c>
      <c r="I28" s="387" t="s">
        <v>648</v>
      </c>
      <c r="J28" s="190" t="s">
        <v>839</v>
      </c>
    </row>
    <row r="29" spans="1:11" ht="28.5" customHeight="1" x14ac:dyDescent="0.15">
      <c r="A29" s="404"/>
      <c r="B29" s="191"/>
      <c r="C29" s="72">
        <v>2012</v>
      </c>
      <c r="D29" s="417" t="s">
        <v>648</v>
      </c>
      <c r="E29" s="419"/>
      <c r="F29" s="418"/>
      <c r="G29" s="202"/>
      <c r="H29" s="416"/>
      <c r="I29" s="388"/>
      <c r="J29" s="191"/>
    </row>
    <row r="30" spans="1:11" ht="25.5" customHeight="1" x14ac:dyDescent="0.15">
      <c r="A30" s="406">
        <v>1228</v>
      </c>
      <c r="B30" s="397" t="s">
        <v>840</v>
      </c>
      <c r="C30" s="118">
        <v>2012</v>
      </c>
      <c r="D30" s="119">
        <v>11</v>
      </c>
      <c r="E30" s="119">
        <v>14</v>
      </c>
      <c r="F30" s="129" t="s">
        <v>841</v>
      </c>
      <c r="G30" s="398" t="s">
        <v>842</v>
      </c>
      <c r="H30" s="413" t="s">
        <v>843</v>
      </c>
      <c r="I30" s="400" t="s">
        <v>844</v>
      </c>
      <c r="J30" s="397" t="s">
        <v>845</v>
      </c>
    </row>
    <row r="31" spans="1:11" ht="24" customHeight="1" x14ac:dyDescent="0.15">
      <c r="A31" s="390"/>
      <c r="B31" s="392"/>
      <c r="C31" s="118">
        <v>2012</v>
      </c>
      <c r="D31" s="119">
        <v>11</v>
      </c>
      <c r="E31" s="119">
        <v>14</v>
      </c>
      <c r="F31" s="120">
        <v>0.82152777777777775</v>
      </c>
      <c r="G31" s="394"/>
      <c r="H31" s="414"/>
      <c r="I31" s="390"/>
      <c r="J31" s="402"/>
    </row>
    <row r="32" spans="1:11" ht="42" customHeight="1" x14ac:dyDescent="0.15">
      <c r="A32" s="405">
        <v>1229</v>
      </c>
      <c r="B32" s="410" t="s">
        <v>846</v>
      </c>
      <c r="C32" s="72">
        <v>2012</v>
      </c>
      <c r="D32" s="73">
        <v>11</v>
      </c>
      <c r="E32" s="73">
        <v>28</v>
      </c>
      <c r="F32" s="112" t="s">
        <v>648</v>
      </c>
      <c r="G32" s="310" t="s">
        <v>847</v>
      </c>
      <c r="H32" s="193" t="s">
        <v>878</v>
      </c>
      <c r="I32" s="387" t="s">
        <v>848</v>
      </c>
      <c r="J32" s="190" t="s">
        <v>849</v>
      </c>
      <c r="K32" s="61"/>
    </row>
    <row r="33" spans="1:10" ht="98.25" customHeight="1" x14ac:dyDescent="0.15">
      <c r="A33" s="404"/>
      <c r="B33" s="411"/>
      <c r="C33" s="420" t="s">
        <v>648</v>
      </c>
      <c r="D33" s="421"/>
      <c r="E33" s="421"/>
      <c r="F33" s="422"/>
      <c r="G33" s="202"/>
      <c r="H33" s="220"/>
      <c r="I33" s="412"/>
      <c r="J33" s="191"/>
    </row>
    <row r="34" spans="1:10" ht="16.5" customHeight="1" x14ac:dyDescent="0.15">
      <c r="A34" s="406">
        <v>1230</v>
      </c>
      <c r="B34" s="397" t="s">
        <v>850</v>
      </c>
      <c r="C34" s="118">
        <v>2012</v>
      </c>
      <c r="D34" s="119">
        <v>12</v>
      </c>
      <c r="E34" s="119">
        <v>4</v>
      </c>
      <c r="F34" s="128" t="s">
        <v>648</v>
      </c>
      <c r="G34" s="398" t="s">
        <v>1196</v>
      </c>
      <c r="H34" s="399" t="s">
        <v>851</v>
      </c>
      <c r="I34" s="400" t="s">
        <v>648</v>
      </c>
      <c r="J34" s="397" t="s">
        <v>852</v>
      </c>
    </row>
    <row r="35" spans="1:10" ht="18" customHeight="1" x14ac:dyDescent="0.15">
      <c r="A35" s="390"/>
      <c r="B35" s="392"/>
      <c r="C35" s="118">
        <v>2012</v>
      </c>
      <c r="D35" s="119">
        <v>12</v>
      </c>
      <c r="E35" s="119">
        <v>4</v>
      </c>
      <c r="F35" s="120">
        <v>0.44444444444444442</v>
      </c>
      <c r="G35" s="394"/>
      <c r="H35" s="396"/>
      <c r="I35" s="401"/>
      <c r="J35" s="402"/>
    </row>
    <row r="36" spans="1:10" ht="21.75" customHeight="1" x14ac:dyDescent="0.15">
      <c r="A36" s="405">
        <v>1231</v>
      </c>
      <c r="B36" s="190" t="s">
        <v>853</v>
      </c>
      <c r="C36" s="72">
        <v>2012</v>
      </c>
      <c r="D36" s="73">
        <v>12</v>
      </c>
      <c r="E36" s="73">
        <v>6</v>
      </c>
      <c r="F36" s="112" t="s">
        <v>854</v>
      </c>
      <c r="G36" s="310" t="s">
        <v>1197</v>
      </c>
      <c r="H36" s="193" t="s">
        <v>879</v>
      </c>
      <c r="I36" s="387" t="s">
        <v>648</v>
      </c>
      <c r="J36" s="190" t="s">
        <v>855</v>
      </c>
    </row>
    <row r="37" spans="1:10" ht="21.75" customHeight="1" x14ac:dyDescent="0.15">
      <c r="A37" s="404"/>
      <c r="B37" s="191"/>
      <c r="C37" s="72">
        <v>2012</v>
      </c>
      <c r="D37" s="73">
        <v>12</v>
      </c>
      <c r="E37" s="73">
        <v>6</v>
      </c>
      <c r="F37" s="112" t="s">
        <v>648</v>
      </c>
      <c r="G37" s="202"/>
      <c r="H37" s="220"/>
      <c r="I37" s="388"/>
      <c r="J37" s="386"/>
    </row>
    <row r="38" spans="1:10" ht="30.75" customHeight="1" x14ac:dyDescent="0.15">
      <c r="A38" s="406">
        <v>1232</v>
      </c>
      <c r="B38" s="397" t="s">
        <v>856</v>
      </c>
      <c r="C38" s="118">
        <v>2012</v>
      </c>
      <c r="D38" s="119">
        <v>12</v>
      </c>
      <c r="E38" s="119">
        <v>7</v>
      </c>
      <c r="F38" s="128" t="s">
        <v>648</v>
      </c>
      <c r="G38" s="397" t="s">
        <v>857</v>
      </c>
      <c r="H38" s="399" t="s">
        <v>1198</v>
      </c>
      <c r="I38" s="400" t="s">
        <v>648</v>
      </c>
      <c r="J38" s="397" t="s">
        <v>858</v>
      </c>
    </row>
    <row r="39" spans="1:10" ht="17.25" customHeight="1" x14ac:dyDescent="0.15">
      <c r="A39" s="390"/>
      <c r="B39" s="392"/>
      <c r="C39" s="407" t="s">
        <v>648</v>
      </c>
      <c r="D39" s="408"/>
      <c r="E39" s="408"/>
      <c r="F39" s="409"/>
      <c r="G39" s="392"/>
      <c r="H39" s="396"/>
      <c r="I39" s="401"/>
      <c r="J39" s="402"/>
    </row>
    <row r="40" spans="1:10" ht="23.25" customHeight="1" x14ac:dyDescent="0.15">
      <c r="A40" s="405">
        <v>1233</v>
      </c>
      <c r="B40" s="190" t="s">
        <v>859</v>
      </c>
      <c r="C40" s="72">
        <v>2012</v>
      </c>
      <c r="D40" s="73">
        <v>12</v>
      </c>
      <c r="E40" s="73">
        <v>31</v>
      </c>
      <c r="F40" s="112">
        <v>0</v>
      </c>
      <c r="G40" s="190" t="s">
        <v>1199</v>
      </c>
      <c r="H40" s="193" t="s">
        <v>860</v>
      </c>
      <c r="I40" s="387" t="s">
        <v>648</v>
      </c>
      <c r="J40" s="190" t="s">
        <v>861</v>
      </c>
    </row>
    <row r="41" spans="1:10" ht="23.25" customHeight="1" x14ac:dyDescent="0.15">
      <c r="A41" s="404"/>
      <c r="B41" s="191"/>
      <c r="C41" s="72">
        <v>2012</v>
      </c>
      <c r="D41" s="73">
        <v>12</v>
      </c>
      <c r="E41" s="73">
        <v>31</v>
      </c>
      <c r="F41" s="112">
        <v>0.18263888888888891</v>
      </c>
      <c r="G41" s="191"/>
      <c r="H41" s="220"/>
      <c r="I41" s="388"/>
      <c r="J41" s="386"/>
    </row>
    <row r="42" spans="1:10" ht="21" customHeight="1" x14ac:dyDescent="0.15">
      <c r="A42" s="389" t="s">
        <v>862</v>
      </c>
      <c r="B42" s="391" t="s">
        <v>863</v>
      </c>
      <c r="C42" s="130">
        <v>2012</v>
      </c>
      <c r="D42" s="131">
        <v>7</v>
      </c>
      <c r="E42" s="131">
        <v>27</v>
      </c>
      <c r="F42" s="132">
        <v>1.3888888888888888E-2</v>
      </c>
      <c r="G42" s="393" t="s">
        <v>864</v>
      </c>
      <c r="H42" s="395" t="s">
        <v>865</v>
      </c>
      <c r="I42" s="389" t="s">
        <v>648</v>
      </c>
      <c r="J42" s="391" t="s">
        <v>1367</v>
      </c>
    </row>
    <row r="43" spans="1:10" ht="20.25" customHeight="1" x14ac:dyDescent="0.15">
      <c r="A43" s="390"/>
      <c r="B43" s="392"/>
      <c r="C43" s="118">
        <v>2012</v>
      </c>
      <c r="D43" s="119">
        <v>7</v>
      </c>
      <c r="E43" s="119">
        <v>27</v>
      </c>
      <c r="F43" s="120">
        <v>5.9027777777777783E-2</v>
      </c>
      <c r="G43" s="394"/>
      <c r="H43" s="396"/>
      <c r="I43" s="390"/>
      <c r="J43" s="392"/>
    </row>
    <row r="44" spans="1:10" ht="24" customHeight="1" x14ac:dyDescent="0.15">
      <c r="A44" s="403" t="s">
        <v>866</v>
      </c>
      <c r="B44" s="190" t="s">
        <v>867</v>
      </c>
      <c r="C44" s="72">
        <v>2012</v>
      </c>
      <c r="D44" s="73">
        <v>10</v>
      </c>
      <c r="E44" s="73">
        <v>31</v>
      </c>
      <c r="F44" s="79">
        <v>3.4722222222222224E-2</v>
      </c>
      <c r="G44" s="310" t="s">
        <v>1184</v>
      </c>
      <c r="H44" s="193" t="s">
        <v>1185</v>
      </c>
      <c r="I44" s="387" t="s">
        <v>868</v>
      </c>
      <c r="J44" s="190" t="s">
        <v>1368</v>
      </c>
    </row>
    <row r="45" spans="1:10" ht="32.25" customHeight="1" x14ac:dyDescent="0.15">
      <c r="A45" s="404"/>
      <c r="B45" s="191"/>
      <c r="C45" s="72">
        <v>2012</v>
      </c>
      <c r="D45" s="73">
        <v>10</v>
      </c>
      <c r="E45" s="73">
        <v>31</v>
      </c>
      <c r="F45" s="79">
        <v>7.6388888888888895E-2</v>
      </c>
      <c r="G45" s="202"/>
      <c r="H45" s="220"/>
      <c r="I45" s="388"/>
      <c r="J45" s="191"/>
    </row>
    <row r="46" spans="1:10" ht="27.75" customHeight="1" x14ac:dyDescent="0.15">
      <c r="A46" s="389" t="s">
        <v>869</v>
      </c>
      <c r="B46" s="397" t="s">
        <v>867</v>
      </c>
      <c r="C46" s="118">
        <v>2012</v>
      </c>
      <c r="D46" s="119">
        <v>11</v>
      </c>
      <c r="E46" s="119">
        <v>26</v>
      </c>
      <c r="F46" s="128" t="s">
        <v>648</v>
      </c>
      <c r="G46" s="398" t="s">
        <v>1200</v>
      </c>
      <c r="H46" s="399" t="s">
        <v>870</v>
      </c>
      <c r="I46" s="400" t="s">
        <v>871</v>
      </c>
      <c r="J46" s="397" t="s">
        <v>872</v>
      </c>
    </row>
    <row r="47" spans="1:10" ht="29.25" customHeight="1" x14ac:dyDescent="0.15">
      <c r="A47" s="390"/>
      <c r="B47" s="392"/>
      <c r="C47" s="118">
        <v>2012</v>
      </c>
      <c r="D47" s="119">
        <v>11</v>
      </c>
      <c r="E47" s="119">
        <v>26</v>
      </c>
      <c r="F47" s="128" t="s">
        <v>648</v>
      </c>
      <c r="G47" s="394"/>
      <c r="H47" s="396"/>
      <c r="I47" s="401"/>
      <c r="J47" s="402"/>
    </row>
    <row r="48" spans="1:10" x14ac:dyDescent="0.15">
      <c r="A48" s="403" t="s">
        <v>873</v>
      </c>
      <c r="B48" s="190" t="s">
        <v>867</v>
      </c>
      <c r="C48" s="72">
        <v>2012</v>
      </c>
      <c r="D48" s="73">
        <v>11</v>
      </c>
      <c r="E48" s="73">
        <v>27</v>
      </c>
      <c r="F48" s="112" t="s">
        <v>648</v>
      </c>
      <c r="G48" s="310" t="s">
        <v>874</v>
      </c>
      <c r="H48" s="193" t="s">
        <v>875</v>
      </c>
      <c r="I48" s="387" t="s">
        <v>648</v>
      </c>
      <c r="J48" s="190" t="s">
        <v>876</v>
      </c>
    </row>
    <row r="49" spans="1:10" ht="35.25" customHeight="1" x14ac:dyDescent="0.15">
      <c r="A49" s="404"/>
      <c r="B49" s="191"/>
      <c r="C49" s="72">
        <v>2012</v>
      </c>
      <c r="D49" s="73">
        <v>11</v>
      </c>
      <c r="E49" s="80" t="s">
        <v>953</v>
      </c>
      <c r="F49" s="112" t="s">
        <v>648</v>
      </c>
      <c r="G49" s="202"/>
      <c r="H49" s="220"/>
      <c r="I49" s="388"/>
      <c r="J49" s="386"/>
    </row>
    <row r="50" spans="1:10" x14ac:dyDescent="0.15">
      <c r="B50" s="62"/>
    </row>
    <row r="58" spans="1:10" x14ac:dyDescent="0.15">
      <c r="A58" s="63"/>
    </row>
  </sheetData>
  <mergeCells count="147">
    <mergeCell ref="C1:F1"/>
    <mergeCell ref="H1:H3"/>
    <mergeCell ref="I1:I3"/>
    <mergeCell ref="J1:J3"/>
    <mergeCell ref="G1:G3"/>
    <mergeCell ref="C2:F2"/>
    <mergeCell ref="B1:B3"/>
    <mergeCell ref="A1:A3"/>
    <mergeCell ref="J4:J5"/>
    <mergeCell ref="A6:A7"/>
    <mergeCell ref="B6:B7"/>
    <mergeCell ref="G6:G7"/>
    <mergeCell ref="I6:I7"/>
    <mergeCell ref="J6:J7"/>
    <mergeCell ref="A4:A5"/>
    <mergeCell ref="B4:B5"/>
    <mergeCell ref="G4:G5"/>
    <mergeCell ref="H4:H5"/>
    <mergeCell ref="I4:I5"/>
    <mergeCell ref="A10:A11"/>
    <mergeCell ref="B10:B11"/>
    <mergeCell ref="G10:G11"/>
    <mergeCell ref="H10:H11"/>
    <mergeCell ref="I10:I11"/>
    <mergeCell ref="J10:J11"/>
    <mergeCell ref="A8:A9"/>
    <mergeCell ref="B8:B9"/>
    <mergeCell ref="G8:G9"/>
    <mergeCell ref="H8:H9"/>
    <mergeCell ref="I8:I9"/>
    <mergeCell ref="J8:J9"/>
    <mergeCell ref="A16:A17"/>
    <mergeCell ref="B16:B17"/>
    <mergeCell ref="G16:G17"/>
    <mergeCell ref="H16:H17"/>
    <mergeCell ref="I16:I17"/>
    <mergeCell ref="J16:J17"/>
    <mergeCell ref="A12:A13"/>
    <mergeCell ref="B12:B13"/>
    <mergeCell ref="G12:G13"/>
    <mergeCell ref="I12:I13"/>
    <mergeCell ref="J12:J13"/>
    <mergeCell ref="A14:A15"/>
    <mergeCell ref="B14:B15"/>
    <mergeCell ref="G14:G15"/>
    <mergeCell ref="I14:I15"/>
    <mergeCell ref="J14:J15"/>
    <mergeCell ref="J20:J21"/>
    <mergeCell ref="A22:A23"/>
    <mergeCell ref="B22:B23"/>
    <mergeCell ref="G22:G23"/>
    <mergeCell ref="H22:H23"/>
    <mergeCell ref="I22:I23"/>
    <mergeCell ref="J22:J23"/>
    <mergeCell ref="A18:A19"/>
    <mergeCell ref="B18:B19"/>
    <mergeCell ref="G18:G19"/>
    <mergeCell ref="I18:I19"/>
    <mergeCell ref="J18:J19"/>
    <mergeCell ref="A20:A21"/>
    <mergeCell ref="B20:B21"/>
    <mergeCell ref="G20:G21"/>
    <mergeCell ref="H20:H21"/>
    <mergeCell ref="I20:I21"/>
    <mergeCell ref="A26:A27"/>
    <mergeCell ref="B26:B27"/>
    <mergeCell ref="G26:G27"/>
    <mergeCell ref="H26:H27"/>
    <mergeCell ref="I26:I27"/>
    <mergeCell ref="J26:J27"/>
    <mergeCell ref="A24:A25"/>
    <mergeCell ref="B24:B25"/>
    <mergeCell ref="G24:G25"/>
    <mergeCell ref="H24:H25"/>
    <mergeCell ref="I24:I25"/>
    <mergeCell ref="J24:J25"/>
    <mergeCell ref="C27:F27"/>
    <mergeCell ref="A32:A33"/>
    <mergeCell ref="B32:B33"/>
    <mergeCell ref="G32:G33"/>
    <mergeCell ref="H32:H33"/>
    <mergeCell ref="I32:I33"/>
    <mergeCell ref="J32:J33"/>
    <mergeCell ref="J28:J29"/>
    <mergeCell ref="A30:A31"/>
    <mergeCell ref="B30:B31"/>
    <mergeCell ref="G30:G31"/>
    <mergeCell ref="H30:H31"/>
    <mergeCell ref="I30:I31"/>
    <mergeCell ref="J30:J31"/>
    <mergeCell ref="A28:A29"/>
    <mergeCell ref="B28:B29"/>
    <mergeCell ref="G28:G29"/>
    <mergeCell ref="H28:H29"/>
    <mergeCell ref="I28:I29"/>
    <mergeCell ref="E28:F28"/>
    <mergeCell ref="D29:F29"/>
    <mergeCell ref="C33:F33"/>
    <mergeCell ref="A36:A37"/>
    <mergeCell ref="B36:B37"/>
    <mergeCell ref="G36:G37"/>
    <mergeCell ref="H36:H37"/>
    <mergeCell ref="I36:I37"/>
    <mergeCell ref="J36:J37"/>
    <mergeCell ref="A34:A35"/>
    <mergeCell ref="B34:B35"/>
    <mergeCell ref="G34:G35"/>
    <mergeCell ref="H34:H35"/>
    <mergeCell ref="I34:I35"/>
    <mergeCell ref="J34:J35"/>
    <mergeCell ref="A40:A41"/>
    <mergeCell ref="B40:B41"/>
    <mergeCell ref="G40:G41"/>
    <mergeCell ref="H40:H41"/>
    <mergeCell ref="I40:I41"/>
    <mergeCell ref="J40:J41"/>
    <mergeCell ref="A38:A39"/>
    <mergeCell ref="B38:B39"/>
    <mergeCell ref="G38:G39"/>
    <mergeCell ref="H38:H39"/>
    <mergeCell ref="I38:I39"/>
    <mergeCell ref="J38:J39"/>
    <mergeCell ref="C39:F39"/>
    <mergeCell ref="J48:J49"/>
    <mergeCell ref="B44:B45"/>
    <mergeCell ref="G44:G45"/>
    <mergeCell ref="H44:H45"/>
    <mergeCell ref="I44:I45"/>
    <mergeCell ref="J44:J45"/>
    <mergeCell ref="A42:A43"/>
    <mergeCell ref="B42:B43"/>
    <mergeCell ref="G42:G43"/>
    <mergeCell ref="H42:H43"/>
    <mergeCell ref="I42:I43"/>
    <mergeCell ref="J42:J43"/>
    <mergeCell ref="A46:A47"/>
    <mergeCell ref="B46:B47"/>
    <mergeCell ref="G46:G47"/>
    <mergeCell ref="H46:H47"/>
    <mergeCell ref="I46:I47"/>
    <mergeCell ref="J46:J47"/>
    <mergeCell ref="A44:A45"/>
    <mergeCell ref="A48:A49"/>
    <mergeCell ref="B48:B49"/>
    <mergeCell ref="G48:G49"/>
    <mergeCell ref="H48:H49"/>
    <mergeCell ref="I48:I49"/>
  </mergeCells>
  <phoneticPr fontId="2"/>
  <pageMargins left="0.70866141732283472" right="0.70866141732283472" top="0.74803149606299213" bottom="0.74803149606299213" header="0.31496062992125984" footer="0.31496062992125984"/>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9CCFF"/>
  </sheetPr>
  <dimension ref="A1:J30"/>
  <sheetViews>
    <sheetView zoomScaleNormal="100" workbookViewId="0">
      <selection activeCell="L5" sqref="L5"/>
    </sheetView>
  </sheetViews>
  <sheetFormatPr defaultColWidth="8.875" defaultRowHeight="10.5" x14ac:dyDescent="0.15"/>
  <cols>
    <col min="1" max="1" width="3.875" style="11" customWidth="1"/>
    <col min="2" max="2" width="12.5" style="11" customWidth="1"/>
    <col min="3" max="3" width="3.75" style="11" customWidth="1"/>
    <col min="4" max="5" width="2.75" style="11" customWidth="1"/>
    <col min="6" max="6" width="7.875" style="11" customWidth="1"/>
    <col min="7" max="7" width="25.75" style="11" customWidth="1"/>
    <col min="8" max="8" width="22.875" style="11" customWidth="1"/>
    <col min="9" max="9" width="8.625" style="11" customWidth="1"/>
    <col min="10" max="10" width="18.25" style="21" customWidth="1"/>
    <col min="11" max="16384" width="8.875" style="11"/>
  </cols>
  <sheetData>
    <row r="1" spans="1:10" ht="26.45" customHeight="1" x14ac:dyDescent="0.15">
      <c r="A1" s="342" t="s">
        <v>104</v>
      </c>
      <c r="B1" s="23" t="s">
        <v>105</v>
      </c>
      <c r="C1" s="275" t="s">
        <v>106</v>
      </c>
      <c r="D1" s="276"/>
      <c r="E1" s="276"/>
      <c r="F1" s="277"/>
      <c r="G1" s="181" t="s">
        <v>107</v>
      </c>
      <c r="H1" s="181" t="s">
        <v>108</v>
      </c>
      <c r="I1" s="181" t="s">
        <v>109</v>
      </c>
      <c r="J1" s="278" t="s">
        <v>1370</v>
      </c>
    </row>
    <row r="2" spans="1:10" x14ac:dyDescent="0.15">
      <c r="A2" s="343"/>
      <c r="B2" s="24"/>
      <c r="C2" s="25" t="s">
        <v>111</v>
      </c>
      <c r="D2" s="25" t="s">
        <v>112</v>
      </c>
      <c r="E2" s="25" t="s">
        <v>113</v>
      </c>
      <c r="F2" s="25" t="s">
        <v>114</v>
      </c>
      <c r="G2" s="182"/>
      <c r="H2" s="182"/>
      <c r="I2" s="182"/>
      <c r="J2" s="279"/>
    </row>
    <row r="3" spans="1:10" ht="36.75" customHeight="1" x14ac:dyDescent="0.15">
      <c r="A3" s="204">
        <v>1201</v>
      </c>
      <c r="B3" s="175" t="s">
        <v>882</v>
      </c>
      <c r="C3" s="34">
        <v>2012</v>
      </c>
      <c r="D3" s="34">
        <v>1</v>
      </c>
      <c r="E3" s="34">
        <v>1</v>
      </c>
      <c r="F3" s="39">
        <v>0.89583333333333337</v>
      </c>
      <c r="G3" s="175" t="s">
        <v>883</v>
      </c>
      <c r="H3" s="175" t="s">
        <v>884</v>
      </c>
      <c r="I3" s="175" t="s">
        <v>809</v>
      </c>
      <c r="J3" s="175" t="s">
        <v>885</v>
      </c>
    </row>
    <row r="4" spans="1:10" ht="46.5" customHeight="1" x14ac:dyDescent="0.15">
      <c r="A4" s="322"/>
      <c r="B4" s="222"/>
      <c r="C4" s="34">
        <v>2012</v>
      </c>
      <c r="D4" s="34">
        <v>1</v>
      </c>
      <c r="E4" s="34">
        <v>2</v>
      </c>
      <c r="F4" s="41">
        <v>3.125E-2</v>
      </c>
      <c r="G4" s="222"/>
      <c r="H4" s="222"/>
      <c r="I4" s="222"/>
      <c r="J4" s="222"/>
    </row>
    <row r="5" spans="1:10" ht="28.5" customHeight="1" x14ac:dyDescent="0.15">
      <c r="A5" s="286">
        <v>1202</v>
      </c>
      <c r="B5" s="296" t="s">
        <v>886</v>
      </c>
      <c r="C5" s="47">
        <v>2012</v>
      </c>
      <c r="D5" s="47">
        <v>1</v>
      </c>
      <c r="E5" s="47">
        <v>10</v>
      </c>
      <c r="F5" s="50">
        <v>0.35416666666666669</v>
      </c>
      <c r="G5" s="296" t="s">
        <v>1160</v>
      </c>
      <c r="H5" s="296" t="s">
        <v>1161</v>
      </c>
      <c r="I5" s="296" t="s">
        <v>685</v>
      </c>
      <c r="J5" s="296" t="s">
        <v>887</v>
      </c>
    </row>
    <row r="6" spans="1:10" ht="36.75" customHeight="1" x14ac:dyDescent="0.15">
      <c r="A6" s="287"/>
      <c r="B6" s="297"/>
      <c r="C6" s="47">
        <v>2012</v>
      </c>
      <c r="D6" s="47">
        <v>1</v>
      </c>
      <c r="E6" s="47">
        <v>10</v>
      </c>
      <c r="F6" s="50">
        <v>0.45833333333333331</v>
      </c>
      <c r="G6" s="297"/>
      <c r="H6" s="297"/>
      <c r="I6" s="297"/>
      <c r="J6" s="297"/>
    </row>
    <row r="7" spans="1:10" ht="39" customHeight="1" x14ac:dyDescent="0.15">
      <c r="A7" s="204">
        <v>1203</v>
      </c>
      <c r="B7" s="175" t="s">
        <v>888</v>
      </c>
      <c r="C7" s="34">
        <v>2012</v>
      </c>
      <c r="D7" s="34">
        <v>1</v>
      </c>
      <c r="E7" s="34">
        <v>25</v>
      </c>
      <c r="F7" s="39">
        <v>0.35138888888888892</v>
      </c>
      <c r="G7" s="175" t="s">
        <v>889</v>
      </c>
      <c r="H7" s="175" t="s">
        <v>890</v>
      </c>
      <c r="I7" s="175" t="s">
        <v>891</v>
      </c>
      <c r="J7" s="175" t="s">
        <v>892</v>
      </c>
    </row>
    <row r="8" spans="1:10" ht="113.25" customHeight="1" x14ac:dyDescent="0.15">
      <c r="A8" s="205"/>
      <c r="B8" s="205"/>
      <c r="C8" s="34">
        <v>2012</v>
      </c>
      <c r="D8" s="34">
        <v>1</v>
      </c>
      <c r="E8" s="34">
        <v>25</v>
      </c>
      <c r="F8" s="39">
        <v>0.54722222222222217</v>
      </c>
      <c r="G8" s="197"/>
      <c r="H8" s="197"/>
      <c r="I8" s="197"/>
      <c r="J8" s="197"/>
    </row>
    <row r="9" spans="1:10" ht="33.75" customHeight="1" x14ac:dyDescent="0.15">
      <c r="A9" s="286">
        <v>1204</v>
      </c>
      <c r="B9" s="296" t="s">
        <v>893</v>
      </c>
      <c r="C9" s="47">
        <v>2012</v>
      </c>
      <c r="D9" s="47">
        <v>2</v>
      </c>
      <c r="E9" s="47">
        <v>2</v>
      </c>
      <c r="F9" s="64">
        <v>0.375</v>
      </c>
      <c r="G9" s="296" t="s">
        <v>1162</v>
      </c>
      <c r="H9" s="296" t="s">
        <v>894</v>
      </c>
      <c r="I9" s="296" t="s">
        <v>895</v>
      </c>
      <c r="J9" s="296" t="s">
        <v>896</v>
      </c>
    </row>
    <row r="10" spans="1:10" ht="57.75" customHeight="1" x14ac:dyDescent="0.15">
      <c r="A10" s="287"/>
      <c r="B10" s="297"/>
      <c r="C10" s="47">
        <v>2012</v>
      </c>
      <c r="D10" s="65">
        <v>2</v>
      </c>
      <c r="E10" s="65">
        <v>2</v>
      </c>
      <c r="F10" s="66">
        <v>0.52083333333333337</v>
      </c>
      <c r="G10" s="297"/>
      <c r="H10" s="297"/>
      <c r="I10" s="297"/>
      <c r="J10" s="463"/>
    </row>
    <row r="11" spans="1:10" ht="32.25" customHeight="1" x14ac:dyDescent="0.15">
      <c r="A11" s="204">
        <v>1205</v>
      </c>
      <c r="B11" s="175" t="s">
        <v>897</v>
      </c>
      <c r="C11" s="34">
        <v>2012</v>
      </c>
      <c r="D11" s="34">
        <v>2</v>
      </c>
      <c r="E11" s="34">
        <v>6</v>
      </c>
      <c r="F11" s="100" t="s">
        <v>1163</v>
      </c>
      <c r="G11" s="175" t="s">
        <v>898</v>
      </c>
      <c r="H11" s="175" t="s">
        <v>899</v>
      </c>
      <c r="I11" s="175" t="s">
        <v>809</v>
      </c>
      <c r="J11" s="175" t="s">
        <v>900</v>
      </c>
    </row>
    <row r="12" spans="1:10" ht="35.25" customHeight="1" x14ac:dyDescent="0.15">
      <c r="A12" s="205"/>
      <c r="B12" s="222"/>
      <c r="C12" s="34">
        <v>2012</v>
      </c>
      <c r="D12" s="34">
        <v>2</v>
      </c>
      <c r="E12" s="34">
        <v>6</v>
      </c>
      <c r="F12" s="38">
        <v>0.61944444444444446</v>
      </c>
      <c r="G12" s="197"/>
      <c r="H12" s="197"/>
      <c r="I12" s="222"/>
      <c r="J12" s="222"/>
    </row>
    <row r="13" spans="1:10" ht="26.25" customHeight="1" x14ac:dyDescent="0.15">
      <c r="A13" s="286">
        <v>1206</v>
      </c>
      <c r="B13" s="288" t="s">
        <v>888</v>
      </c>
      <c r="C13" s="47">
        <v>2012</v>
      </c>
      <c r="D13" s="47">
        <v>2</v>
      </c>
      <c r="E13" s="47">
        <v>7</v>
      </c>
      <c r="F13" s="50">
        <v>0.58402777777777781</v>
      </c>
      <c r="G13" s="296" t="s">
        <v>901</v>
      </c>
      <c r="H13" s="296" t="s">
        <v>902</v>
      </c>
      <c r="I13" s="288" t="s">
        <v>903</v>
      </c>
      <c r="J13" s="288" t="s">
        <v>904</v>
      </c>
    </row>
    <row r="14" spans="1:10" ht="31.5" customHeight="1" x14ac:dyDescent="0.15">
      <c r="A14" s="287"/>
      <c r="B14" s="301"/>
      <c r="C14" s="47">
        <v>2012</v>
      </c>
      <c r="D14" s="47">
        <v>2</v>
      </c>
      <c r="E14" s="47">
        <v>7</v>
      </c>
      <c r="F14" s="50">
        <v>0.61111111111111105</v>
      </c>
      <c r="G14" s="297"/>
      <c r="H14" s="297"/>
      <c r="I14" s="464"/>
      <c r="J14" s="301"/>
    </row>
    <row r="15" spans="1:10" ht="27.75" customHeight="1" x14ac:dyDescent="0.15">
      <c r="A15" s="204">
        <v>1207</v>
      </c>
      <c r="B15" s="171" t="s">
        <v>905</v>
      </c>
      <c r="C15" s="34">
        <v>2012</v>
      </c>
      <c r="D15" s="34">
        <v>2</v>
      </c>
      <c r="E15" s="34">
        <v>9</v>
      </c>
      <c r="F15" s="39">
        <v>0.6743055555555556</v>
      </c>
      <c r="G15" s="175" t="s">
        <v>906</v>
      </c>
      <c r="H15" s="175" t="s">
        <v>907</v>
      </c>
      <c r="I15" s="171" t="s">
        <v>809</v>
      </c>
      <c r="J15" s="171" t="s">
        <v>1167</v>
      </c>
    </row>
    <row r="16" spans="1:10" ht="30" customHeight="1" x14ac:dyDescent="0.15">
      <c r="A16" s="205"/>
      <c r="B16" s="222"/>
      <c r="C16" s="34">
        <v>2012</v>
      </c>
      <c r="D16" s="34">
        <v>2</v>
      </c>
      <c r="E16" s="34">
        <v>9</v>
      </c>
      <c r="F16" s="39">
        <v>0.72013888888888899</v>
      </c>
      <c r="G16" s="197"/>
      <c r="H16" s="197"/>
      <c r="I16" s="222"/>
      <c r="J16" s="222"/>
    </row>
    <row r="17" spans="1:10" ht="30.75" customHeight="1" x14ac:dyDescent="0.15">
      <c r="A17" s="286">
        <v>1208</v>
      </c>
      <c r="B17" s="288" t="s">
        <v>1164</v>
      </c>
      <c r="C17" s="47">
        <v>2012</v>
      </c>
      <c r="D17" s="47">
        <v>2</v>
      </c>
      <c r="E17" s="47">
        <v>11</v>
      </c>
      <c r="F17" s="52">
        <v>0.85763888888888884</v>
      </c>
      <c r="G17" s="296" t="s">
        <v>908</v>
      </c>
      <c r="H17" s="296" t="s">
        <v>1165</v>
      </c>
      <c r="I17" s="288" t="s">
        <v>909</v>
      </c>
      <c r="J17" s="288" t="s">
        <v>1168</v>
      </c>
    </row>
    <row r="18" spans="1:10" ht="31.5" customHeight="1" x14ac:dyDescent="0.15">
      <c r="A18" s="287"/>
      <c r="B18" s="301"/>
      <c r="C18" s="47">
        <v>2012</v>
      </c>
      <c r="D18" s="47">
        <v>2</v>
      </c>
      <c r="E18" s="47">
        <v>11</v>
      </c>
      <c r="F18" s="52">
        <v>0.99930555555555556</v>
      </c>
      <c r="G18" s="297"/>
      <c r="H18" s="297"/>
      <c r="I18" s="301"/>
      <c r="J18" s="301"/>
    </row>
    <row r="19" spans="1:10" ht="32.25" customHeight="1" x14ac:dyDescent="0.15">
      <c r="A19" s="204">
        <v>1209</v>
      </c>
      <c r="B19" s="171" t="s">
        <v>910</v>
      </c>
      <c r="C19" s="34">
        <v>2012</v>
      </c>
      <c r="D19" s="34">
        <v>4</v>
      </c>
      <c r="E19" s="34">
        <v>2</v>
      </c>
      <c r="F19" s="41">
        <v>0.375</v>
      </c>
      <c r="G19" s="175" t="s">
        <v>911</v>
      </c>
      <c r="H19" s="175" t="s">
        <v>1166</v>
      </c>
      <c r="I19" s="171" t="s">
        <v>912</v>
      </c>
      <c r="J19" s="171" t="s">
        <v>1169</v>
      </c>
    </row>
    <row r="20" spans="1:10" ht="31.5" customHeight="1" x14ac:dyDescent="0.15">
      <c r="A20" s="205"/>
      <c r="B20" s="222"/>
      <c r="C20" s="34">
        <v>2012</v>
      </c>
      <c r="D20" s="34">
        <v>4</v>
      </c>
      <c r="E20" s="34">
        <v>2</v>
      </c>
      <c r="F20" s="41">
        <v>0.60277777777777775</v>
      </c>
      <c r="G20" s="197"/>
      <c r="H20" s="197"/>
      <c r="I20" s="222"/>
      <c r="J20" s="222"/>
    </row>
    <row r="21" spans="1:10" ht="24.75" customHeight="1" x14ac:dyDescent="0.15">
      <c r="A21" s="286">
        <v>1210</v>
      </c>
      <c r="B21" s="296" t="s">
        <v>913</v>
      </c>
      <c r="C21" s="47">
        <v>2012</v>
      </c>
      <c r="D21" s="47">
        <v>4</v>
      </c>
      <c r="E21" s="47">
        <v>3</v>
      </c>
      <c r="F21" s="50">
        <v>0.39999999999999997</v>
      </c>
      <c r="G21" s="296" t="s">
        <v>1170</v>
      </c>
      <c r="H21" s="296" t="s">
        <v>914</v>
      </c>
      <c r="I21" s="296" t="s">
        <v>685</v>
      </c>
      <c r="J21" s="296" t="s">
        <v>915</v>
      </c>
    </row>
    <row r="22" spans="1:10" ht="27.75" customHeight="1" x14ac:dyDescent="0.15">
      <c r="A22" s="287"/>
      <c r="B22" s="297"/>
      <c r="C22" s="47">
        <v>2012</v>
      </c>
      <c r="D22" s="47">
        <v>4</v>
      </c>
      <c r="E22" s="47">
        <v>3</v>
      </c>
      <c r="F22" s="67">
        <v>0.44791666666666669</v>
      </c>
      <c r="G22" s="297"/>
      <c r="H22" s="297"/>
      <c r="I22" s="297"/>
      <c r="J22" s="297"/>
    </row>
    <row r="23" spans="1:10" ht="28.5" customHeight="1" x14ac:dyDescent="0.15">
      <c r="A23" s="204">
        <v>1211</v>
      </c>
      <c r="B23" s="264" t="s">
        <v>916</v>
      </c>
      <c r="C23" s="34">
        <v>2012</v>
      </c>
      <c r="D23" s="34">
        <v>5</v>
      </c>
      <c r="E23" s="34">
        <v>31</v>
      </c>
      <c r="F23" s="40">
        <v>0.4375</v>
      </c>
      <c r="G23" s="175" t="s">
        <v>917</v>
      </c>
      <c r="H23" s="175" t="s">
        <v>918</v>
      </c>
      <c r="I23" s="175" t="s">
        <v>919</v>
      </c>
      <c r="J23" s="175" t="s">
        <v>920</v>
      </c>
    </row>
    <row r="24" spans="1:10" ht="36" customHeight="1" x14ac:dyDescent="0.15">
      <c r="A24" s="205"/>
      <c r="B24" s="265"/>
      <c r="C24" s="34">
        <v>2012</v>
      </c>
      <c r="D24" s="34">
        <v>5</v>
      </c>
      <c r="E24" s="34">
        <v>31</v>
      </c>
      <c r="F24" s="40">
        <v>0.72916666666666663</v>
      </c>
      <c r="G24" s="197"/>
      <c r="H24" s="197"/>
      <c r="I24" s="197"/>
      <c r="J24" s="197"/>
    </row>
    <row r="25" spans="1:10" ht="36" customHeight="1" x14ac:dyDescent="0.15">
      <c r="A25" s="286">
        <v>1212</v>
      </c>
      <c r="B25" s="296" t="s">
        <v>1171</v>
      </c>
      <c r="C25" s="47">
        <v>2012</v>
      </c>
      <c r="D25" s="47">
        <v>6</v>
      </c>
      <c r="E25" s="47">
        <v>7</v>
      </c>
      <c r="F25" s="51">
        <v>0.24930555555555556</v>
      </c>
      <c r="G25" s="296" t="s">
        <v>1172</v>
      </c>
      <c r="H25" s="296" t="s">
        <v>1173</v>
      </c>
      <c r="I25" s="296" t="s">
        <v>909</v>
      </c>
      <c r="J25" s="296" t="s">
        <v>1174</v>
      </c>
    </row>
    <row r="26" spans="1:10" ht="71.45" customHeight="1" x14ac:dyDescent="0.15">
      <c r="A26" s="287"/>
      <c r="B26" s="297"/>
      <c r="C26" s="47">
        <v>2012</v>
      </c>
      <c r="D26" s="47">
        <v>6</v>
      </c>
      <c r="E26" s="47">
        <v>7</v>
      </c>
      <c r="F26" s="51">
        <v>0.91388888888888886</v>
      </c>
      <c r="G26" s="297"/>
      <c r="H26" s="297"/>
      <c r="I26" s="297"/>
      <c r="J26" s="297"/>
    </row>
    <row r="27" spans="1:10" ht="34.5" customHeight="1" x14ac:dyDescent="0.15">
      <c r="A27" s="204">
        <v>1213</v>
      </c>
      <c r="B27" s="264" t="s">
        <v>921</v>
      </c>
      <c r="C27" s="34">
        <v>2012</v>
      </c>
      <c r="D27" s="34">
        <v>6</v>
      </c>
      <c r="E27" s="34">
        <v>17</v>
      </c>
      <c r="F27" s="40" t="s">
        <v>922</v>
      </c>
      <c r="G27" s="175" t="s">
        <v>1175</v>
      </c>
      <c r="H27" s="175" t="s">
        <v>923</v>
      </c>
      <c r="I27" s="175" t="s">
        <v>699</v>
      </c>
      <c r="J27" s="175" t="s">
        <v>924</v>
      </c>
    </row>
    <row r="28" spans="1:10" ht="51" customHeight="1" x14ac:dyDescent="0.15">
      <c r="A28" s="205"/>
      <c r="B28" s="265"/>
      <c r="C28" s="34">
        <v>2012</v>
      </c>
      <c r="D28" s="34">
        <v>6</v>
      </c>
      <c r="E28" s="34">
        <v>17</v>
      </c>
      <c r="F28" s="40" t="s">
        <v>925</v>
      </c>
      <c r="G28" s="197"/>
      <c r="H28" s="222"/>
      <c r="I28" s="197"/>
      <c r="J28" s="197"/>
    </row>
    <row r="29" spans="1:10" ht="36.75" customHeight="1" x14ac:dyDescent="0.15">
      <c r="A29" s="286">
        <v>1214</v>
      </c>
      <c r="B29" s="296" t="s">
        <v>926</v>
      </c>
      <c r="C29" s="47">
        <v>2012</v>
      </c>
      <c r="D29" s="47">
        <v>6</v>
      </c>
      <c r="E29" s="47">
        <v>20</v>
      </c>
      <c r="F29" s="68" t="s">
        <v>927</v>
      </c>
      <c r="G29" s="296" t="s">
        <v>1176</v>
      </c>
      <c r="H29" s="296" t="s">
        <v>1177</v>
      </c>
      <c r="I29" s="296" t="s">
        <v>928</v>
      </c>
      <c r="J29" s="308" t="s">
        <v>1178</v>
      </c>
    </row>
    <row r="30" spans="1:10" ht="72" customHeight="1" x14ac:dyDescent="0.15">
      <c r="A30" s="287"/>
      <c r="B30" s="297"/>
      <c r="C30" s="47">
        <v>2012</v>
      </c>
      <c r="D30" s="47">
        <v>6</v>
      </c>
      <c r="E30" s="47">
        <v>25</v>
      </c>
      <c r="F30" s="59" t="s">
        <v>929</v>
      </c>
      <c r="G30" s="297"/>
      <c r="H30" s="301"/>
      <c r="I30" s="297"/>
      <c r="J30" s="297"/>
    </row>
  </sheetData>
  <mergeCells count="90">
    <mergeCell ref="J29:J30"/>
    <mergeCell ref="A27:A28"/>
    <mergeCell ref="B27:B28"/>
    <mergeCell ref="G27:G28"/>
    <mergeCell ref="H27:H28"/>
    <mergeCell ref="I27:I28"/>
    <mergeCell ref="J27:J28"/>
    <mergeCell ref="A29:A30"/>
    <mergeCell ref="B29:B30"/>
    <mergeCell ref="G29:G30"/>
    <mergeCell ref="H29:H30"/>
    <mergeCell ref="I29:I30"/>
    <mergeCell ref="J25:J26"/>
    <mergeCell ref="A23:A24"/>
    <mergeCell ref="B23:B24"/>
    <mergeCell ref="G23:G24"/>
    <mergeCell ref="H23:H24"/>
    <mergeCell ref="I23:I24"/>
    <mergeCell ref="J23:J24"/>
    <mergeCell ref="A25:A26"/>
    <mergeCell ref="B25:B26"/>
    <mergeCell ref="G25:G26"/>
    <mergeCell ref="H25:H26"/>
    <mergeCell ref="I25:I26"/>
    <mergeCell ref="J21:J22"/>
    <mergeCell ref="A19:A20"/>
    <mergeCell ref="B19:B20"/>
    <mergeCell ref="G19:G20"/>
    <mergeCell ref="H19:H20"/>
    <mergeCell ref="I19:I20"/>
    <mergeCell ref="J19:J20"/>
    <mergeCell ref="A21:A22"/>
    <mergeCell ref="B21:B22"/>
    <mergeCell ref="G21:G22"/>
    <mergeCell ref="H21:H22"/>
    <mergeCell ref="I21:I22"/>
    <mergeCell ref="J17:J18"/>
    <mergeCell ref="A15:A16"/>
    <mergeCell ref="B15:B16"/>
    <mergeCell ref="G15:G16"/>
    <mergeCell ref="H15:H16"/>
    <mergeCell ref="I15:I16"/>
    <mergeCell ref="J15:J16"/>
    <mergeCell ref="A17:A18"/>
    <mergeCell ref="B17:B18"/>
    <mergeCell ref="G17:G18"/>
    <mergeCell ref="H17:H18"/>
    <mergeCell ref="I17:I18"/>
    <mergeCell ref="J13:J14"/>
    <mergeCell ref="A11:A12"/>
    <mergeCell ref="B11:B12"/>
    <mergeCell ref="G11:G12"/>
    <mergeCell ref="H11:H12"/>
    <mergeCell ref="I11:I12"/>
    <mergeCell ref="J11:J12"/>
    <mergeCell ref="A13:A14"/>
    <mergeCell ref="B13:B14"/>
    <mergeCell ref="G13:G14"/>
    <mergeCell ref="H13:H14"/>
    <mergeCell ref="I13:I14"/>
    <mergeCell ref="J9:J10"/>
    <mergeCell ref="A7:A8"/>
    <mergeCell ref="B7:B8"/>
    <mergeCell ref="G7:G8"/>
    <mergeCell ref="H7:H8"/>
    <mergeCell ref="I7:I8"/>
    <mergeCell ref="J7:J8"/>
    <mergeCell ref="A9:A10"/>
    <mergeCell ref="B9:B10"/>
    <mergeCell ref="G9:G10"/>
    <mergeCell ref="H9:H10"/>
    <mergeCell ref="I9:I10"/>
    <mergeCell ref="J5:J6"/>
    <mergeCell ref="A3:A4"/>
    <mergeCell ref="B3:B4"/>
    <mergeCell ref="G3:G4"/>
    <mergeCell ref="H3:H4"/>
    <mergeCell ref="I3:I4"/>
    <mergeCell ref="J3:J4"/>
    <mergeCell ref="A5:A6"/>
    <mergeCell ref="B5:B6"/>
    <mergeCell ref="G5:G6"/>
    <mergeCell ref="H5:H6"/>
    <mergeCell ref="I5:I6"/>
    <mergeCell ref="J1:J2"/>
    <mergeCell ref="A1:A2"/>
    <mergeCell ref="C1:F1"/>
    <mergeCell ref="G1:G2"/>
    <mergeCell ref="H1:H2"/>
    <mergeCell ref="I1:I2"/>
  </mergeCells>
  <phoneticPr fontId="2"/>
  <pageMargins left="0.70866141732283472" right="0.70866141732283472" top="0.74803149606299213" bottom="0.74803149606299213" header="0.31496062992125984" footer="0.31496062992125984"/>
  <pageSetup paperSize="9" scale="8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CC"/>
  </sheetPr>
  <dimension ref="A1:J38"/>
  <sheetViews>
    <sheetView zoomScaleNormal="100" workbookViewId="0">
      <selection activeCell="P17" sqref="P17"/>
    </sheetView>
  </sheetViews>
  <sheetFormatPr defaultRowHeight="13.5" x14ac:dyDescent="0.15"/>
  <cols>
    <col min="1" max="1" width="4.5" customWidth="1"/>
    <col min="2" max="2" width="13.25" customWidth="1"/>
    <col min="3" max="3" width="4.375" customWidth="1"/>
    <col min="4" max="4" width="2.125" customWidth="1"/>
    <col min="5" max="5" width="2.25" customWidth="1"/>
    <col min="6" max="6" width="6.625" style="69" customWidth="1"/>
    <col min="7" max="7" width="26.5" style="81" customWidth="1"/>
    <col min="8" max="8" width="24.75" style="81" customWidth="1"/>
    <col min="9" max="9" width="7.625" style="81" customWidth="1"/>
    <col min="10" max="10" width="20.625" style="81" customWidth="1"/>
  </cols>
  <sheetData>
    <row r="1" spans="1:10" s="1" customFormat="1" ht="29.25" customHeight="1" x14ac:dyDescent="0.15">
      <c r="A1" s="458" t="s">
        <v>1</v>
      </c>
      <c r="B1" s="458" t="s">
        <v>2</v>
      </c>
      <c r="C1" s="469" t="s">
        <v>3</v>
      </c>
      <c r="D1" s="470"/>
      <c r="E1" s="470"/>
      <c r="F1" s="471"/>
      <c r="G1" s="472" t="s">
        <v>8</v>
      </c>
      <c r="H1" s="472" t="s">
        <v>9</v>
      </c>
      <c r="I1" s="472" t="s">
        <v>0</v>
      </c>
      <c r="J1" s="472" t="s">
        <v>10</v>
      </c>
    </row>
    <row r="2" spans="1:10" s="1" customFormat="1" ht="18.75" customHeight="1" x14ac:dyDescent="0.15">
      <c r="A2" s="468"/>
      <c r="B2" s="468"/>
      <c r="C2" s="82" t="s">
        <v>4</v>
      </c>
      <c r="D2" s="82" t="s">
        <v>5</v>
      </c>
      <c r="E2" s="82" t="s">
        <v>6</v>
      </c>
      <c r="F2" s="89" t="s">
        <v>7</v>
      </c>
      <c r="G2" s="473"/>
      <c r="H2" s="473"/>
      <c r="I2" s="473"/>
      <c r="J2" s="473"/>
    </row>
    <row r="3" spans="1:10" ht="27" customHeight="1" x14ac:dyDescent="0.15">
      <c r="A3" s="467">
        <v>1110</v>
      </c>
      <c r="B3" s="171" t="s">
        <v>930</v>
      </c>
      <c r="C3" s="83">
        <v>2011</v>
      </c>
      <c r="D3" s="83">
        <v>7</v>
      </c>
      <c r="E3" s="83">
        <v>5</v>
      </c>
      <c r="F3" s="84" t="s">
        <v>944</v>
      </c>
      <c r="G3" s="171" t="s">
        <v>975</v>
      </c>
      <c r="H3" s="171" t="s">
        <v>946</v>
      </c>
      <c r="I3" s="171" t="s">
        <v>946</v>
      </c>
      <c r="J3" s="171" t="s">
        <v>954</v>
      </c>
    </row>
    <row r="4" spans="1:10" ht="49.5" customHeight="1" x14ac:dyDescent="0.15">
      <c r="A4" s="366"/>
      <c r="B4" s="172"/>
      <c r="C4" s="83">
        <v>2011</v>
      </c>
      <c r="D4" s="83">
        <v>7</v>
      </c>
      <c r="E4" s="83">
        <v>5</v>
      </c>
      <c r="F4" s="90" t="s">
        <v>945</v>
      </c>
      <c r="G4" s="172"/>
      <c r="H4" s="172"/>
      <c r="I4" s="172"/>
      <c r="J4" s="172"/>
    </row>
    <row r="5" spans="1:10" ht="23.25" customHeight="1" x14ac:dyDescent="0.15">
      <c r="A5" s="465">
        <v>1111</v>
      </c>
      <c r="B5" s="288" t="s">
        <v>1008</v>
      </c>
      <c r="C5" s="86">
        <v>2011</v>
      </c>
      <c r="D5" s="86">
        <v>7</v>
      </c>
      <c r="E5" s="86">
        <v>8</v>
      </c>
      <c r="F5" s="87">
        <v>0.53472222222222221</v>
      </c>
      <c r="G5" s="288" t="s">
        <v>973</v>
      </c>
      <c r="H5" s="288" t="s">
        <v>955</v>
      </c>
      <c r="I5" s="288" t="s">
        <v>956</v>
      </c>
      <c r="J5" s="288" t="s">
        <v>957</v>
      </c>
    </row>
    <row r="6" spans="1:10" ht="38.25" customHeight="1" x14ac:dyDescent="0.15">
      <c r="A6" s="466"/>
      <c r="B6" s="466"/>
      <c r="C6" s="86">
        <v>2011</v>
      </c>
      <c r="D6" s="86">
        <v>7</v>
      </c>
      <c r="E6" s="86">
        <v>8</v>
      </c>
      <c r="F6" s="87">
        <v>0.6958333333333333</v>
      </c>
      <c r="G6" s="289"/>
      <c r="H6" s="289"/>
      <c r="I6" s="289"/>
      <c r="J6" s="289"/>
    </row>
    <row r="7" spans="1:10" ht="25.5" customHeight="1" x14ac:dyDescent="0.15">
      <c r="A7" s="467">
        <v>1112</v>
      </c>
      <c r="B7" s="171" t="s">
        <v>1009</v>
      </c>
      <c r="C7" s="83">
        <v>2011</v>
      </c>
      <c r="D7" s="83">
        <v>7</v>
      </c>
      <c r="E7" s="83">
        <v>13</v>
      </c>
      <c r="F7" s="84">
        <v>0.625</v>
      </c>
      <c r="G7" s="171" t="s">
        <v>1010</v>
      </c>
      <c r="H7" s="171" t="s">
        <v>1011</v>
      </c>
      <c r="I7" s="171" t="s">
        <v>958</v>
      </c>
      <c r="J7" s="171" t="s">
        <v>959</v>
      </c>
    </row>
    <row r="8" spans="1:10" ht="68.25" customHeight="1" x14ac:dyDescent="0.15">
      <c r="A8" s="366"/>
      <c r="B8" s="366"/>
      <c r="C8" s="83">
        <v>2011</v>
      </c>
      <c r="D8" s="83">
        <v>7</v>
      </c>
      <c r="E8" s="83">
        <v>14</v>
      </c>
      <c r="F8" s="84">
        <v>0.22916666666666666</v>
      </c>
      <c r="G8" s="172"/>
      <c r="H8" s="172"/>
      <c r="I8" s="172"/>
      <c r="J8" s="172"/>
    </row>
    <row r="9" spans="1:10" ht="18" customHeight="1" x14ac:dyDescent="0.15">
      <c r="A9" s="465">
        <v>1113</v>
      </c>
      <c r="B9" s="288" t="s">
        <v>931</v>
      </c>
      <c r="C9" s="86">
        <v>2011</v>
      </c>
      <c r="D9" s="86">
        <v>8</v>
      </c>
      <c r="E9" s="86">
        <v>3</v>
      </c>
      <c r="F9" s="88" t="s">
        <v>946</v>
      </c>
      <c r="G9" s="288" t="s">
        <v>974</v>
      </c>
      <c r="H9" s="288" t="s">
        <v>1012</v>
      </c>
      <c r="I9" s="288" t="s">
        <v>946</v>
      </c>
      <c r="J9" s="288" t="s">
        <v>960</v>
      </c>
    </row>
    <row r="10" spans="1:10" ht="18" customHeight="1" x14ac:dyDescent="0.15">
      <c r="A10" s="466"/>
      <c r="B10" s="466"/>
      <c r="C10" s="86">
        <v>2011</v>
      </c>
      <c r="D10" s="86">
        <v>8</v>
      </c>
      <c r="E10" s="86">
        <v>7</v>
      </c>
      <c r="F10" s="88" t="s">
        <v>946</v>
      </c>
      <c r="G10" s="289"/>
      <c r="H10" s="289"/>
      <c r="I10" s="289"/>
      <c r="J10" s="289"/>
    </row>
    <row r="11" spans="1:10" ht="18" customHeight="1" x14ac:dyDescent="0.15">
      <c r="A11" s="467">
        <v>1114</v>
      </c>
      <c r="B11" s="171" t="s">
        <v>1013</v>
      </c>
      <c r="C11" s="83">
        <v>2011</v>
      </c>
      <c r="D11" s="83">
        <v>5</v>
      </c>
      <c r="E11" s="83">
        <v>16</v>
      </c>
      <c r="F11" s="85"/>
      <c r="G11" s="171" t="s">
        <v>961</v>
      </c>
      <c r="H11" s="171" t="s">
        <v>962</v>
      </c>
      <c r="I11" s="171" t="s">
        <v>1014</v>
      </c>
      <c r="J11" s="171" t="s">
        <v>963</v>
      </c>
    </row>
    <row r="12" spans="1:10" ht="92.25" customHeight="1" x14ac:dyDescent="0.15">
      <c r="A12" s="366"/>
      <c r="B12" s="366"/>
      <c r="C12" s="83">
        <v>2011</v>
      </c>
      <c r="D12" s="83">
        <v>8</v>
      </c>
      <c r="E12" s="83">
        <v>17</v>
      </c>
      <c r="F12" s="85"/>
      <c r="G12" s="172"/>
      <c r="H12" s="172"/>
      <c r="I12" s="172"/>
      <c r="J12" s="172"/>
    </row>
    <row r="13" spans="1:10" ht="18" customHeight="1" x14ac:dyDescent="0.15">
      <c r="A13" s="465">
        <v>1115</v>
      </c>
      <c r="B13" s="288" t="s">
        <v>932</v>
      </c>
      <c r="C13" s="86">
        <v>2011</v>
      </c>
      <c r="D13" s="86">
        <v>8</v>
      </c>
      <c r="E13" s="86">
        <v>16</v>
      </c>
      <c r="F13" s="87">
        <v>0.47847222222222219</v>
      </c>
      <c r="G13" s="288" t="s">
        <v>964</v>
      </c>
      <c r="H13" s="288" t="s">
        <v>1007</v>
      </c>
      <c r="I13" s="288" t="s">
        <v>965</v>
      </c>
      <c r="J13" s="288" t="s">
        <v>966</v>
      </c>
    </row>
    <row r="14" spans="1:10" ht="37.5" customHeight="1" x14ac:dyDescent="0.15">
      <c r="A14" s="466"/>
      <c r="B14" s="466"/>
      <c r="C14" s="86">
        <v>2011</v>
      </c>
      <c r="D14" s="86">
        <v>8</v>
      </c>
      <c r="E14" s="86">
        <v>16</v>
      </c>
      <c r="F14" s="87">
        <v>0.77013888888888893</v>
      </c>
      <c r="G14" s="289"/>
      <c r="H14" s="289"/>
      <c r="I14" s="289"/>
      <c r="J14" s="289"/>
    </row>
    <row r="15" spans="1:10" ht="18" customHeight="1" x14ac:dyDescent="0.15">
      <c r="A15" s="467">
        <v>1116</v>
      </c>
      <c r="B15" s="467" t="s">
        <v>933</v>
      </c>
      <c r="C15" s="83">
        <v>2011</v>
      </c>
      <c r="D15" s="83">
        <v>8</v>
      </c>
      <c r="E15" s="83">
        <v>25</v>
      </c>
      <c r="F15" s="84">
        <v>0.3888888888888889</v>
      </c>
      <c r="G15" s="171" t="s">
        <v>967</v>
      </c>
      <c r="H15" s="171" t="s">
        <v>968</v>
      </c>
      <c r="I15" s="171" t="s">
        <v>969</v>
      </c>
      <c r="J15" s="171" t="s">
        <v>970</v>
      </c>
    </row>
    <row r="16" spans="1:10" ht="18" customHeight="1" x14ac:dyDescent="0.15">
      <c r="A16" s="366"/>
      <c r="B16" s="366"/>
      <c r="C16" s="83">
        <v>2011</v>
      </c>
      <c r="D16" s="83">
        <v>8</v>
      </c>
      <c r="E16" s="83">
        <v>26</v>
      </c>
      <c r="F16" s="84">
        <v>3.472222222222222E-3</v>
      </c>
      <c r="G16" s="172"/>
      <c r="H16" s="172"/>
      <c r="I16" s="172"/>
      <c r="J16" s="172"/>
    </row>
    <row r="17" spans="1:10" ht="18" customHeight="1" x14ac:dyDescent="0.15">
      <c r="A17" s="465">
        <v>1117</v>
      </c>
      <c r="B17" s="288" t="s">
        <v>934</v>
      </c>
      <c r="C17" s="86">
        <v>2011</v>
      </c>
      <c r="D17" s="86">
        <v>9</v>
      </c>
      <c r="E17" s="86">
        <v>3</v>
      </c>
      <c r="F17" s="88" t="s">
        <v>947</v>
      </c>
      <c r="G17" s="288" t="s">
        <v>971</v>
      </c>
      <c r="H17" s="288" t="s">
        <v>972</v>
      </c>
      <c r="I17" s="288" t="s">
        <v>976</v>
      </c>
      <c r="J17" s="288" t="s">
        <v>977</v>
      </c>
    </row>
    <row r="18" spans="1:10" ht="63" customHeight="1" x14ac:dyDescent="0.15">
      <c r="A18" s="466"/>
      <c r="B18" s="466"/>
      <c r="C18" s="86">
        <v>2011</v>
      </c>
      <c r="D18" s="86">
        <v>9</v>
      </c>
      <c r="E18" s="86">
        <v>4</v>
      </c>
      <c r="F18" s="88" t="s">
        <v>948</v>
      </c>
      <c r="G18" s="289"/>
      <c r="H18" s="289"/>
      <c r="I18" s="289"/>
      <c r="J18" s="289"/>
    </row>
    <row r="19" spans="1:10" ht="34.5" customHeight="1" x14ac:dyDescent="0.15">
      <c r="A19" s="467">
        <v>1118</v>
      </c>
      <c r="B19" s="171" t="s">
        <v>1015</v>
      </c>
      <c r="C19" s="83">
        <v>2011</v>
      </c>
      <c r="D19" s="83">
        <v>9</v>
      </c>
      <c r="E19" s="83">
        <v>21</v>
      </c>
      <c r="F19" s="84">
        <v>0.73958333333333337</v>
      </c>
      <c r="G19" s="171" t="s">
        <v>978</v>
      </c>
      <c r="H19" s="171" t="s">
        <v>1016</v>
      </c>
      <c r="I19" s="171" t="s">
        <v>979</v>
      </c>
      <c r="J19" s="171" t="s">
        <v>980</v>
      </c>
    </row>
    <row r="20" spans="1:10" ht="73.5" customHeight="1" x14ac:dyDescent="0.15">
      <c r="A20" s="366"/>
      <c r="B20" s="366"/>
      <c r="C20" s="83">
        <v>2011</v>
      </c>
      <c r="D20" s="83">
        <v>9</v>
      </c>
      <c r="E20" s="83">
        <v>22</v>
      </c>
      <c r="F20" s="85" t="s">
        <v>949</v>
      </c>
      <c r="G20" s="172"/>
      <c r="H20" s="172"/>
      <c r="I20" s="172"/>
      <c r="J20" s="172"/>
    </row>
    <row r="21" spans="1:10" ht="32.25" customHeight="1" x14ac:dyDescent="0.15">
      <c r="A21" s="465">
        <v>1119</v>
      </c>
      <c r="B21" s="288" t="s">
        <v>935</v>
      </c>
      <c r="C21" s="86">
        <v>2011</v>
      </c>
      <c r="D21" s="86">
        <v>9</v>
      </c>
      <c r="E21" s="86">
        <v>24</v>
      </c>
      <c r="F21" s="87">
        <v>0.57291666666666663</v>
      </c>
      <c r="G21" s="288" t="s">
        <v>1017</v>
      </c>
      <c r="H21" s="288" t="s">
        <v>1018</v>
      </c>
      <c r="I21" s="288" t="s">
        <v>981</v>
      </c>
      <c r="J21" s="288" t="s">
        <v>982</v>
      </c>
    </row>
    <row r="22" spans="1:10" ht="115.5" customHeight="1" x14ac:dyDescent="0.15">
      <c r="A22" s="466"/>
      <c r="B22" s="466"/>
      <c r="C22" s="86">
        <v>2011</v>
      </c>
      <c r="D22" s="86">
        <v>9</v>
      </c>
      <c r="E22" s="86">
        <v>24</v>
      </c>
      <c r="F22" s="87">
        <v>0.98958333333333337</v>
      </c>
      <c r="G22" s="289"/>
      <c r="H22" s="289"/>
      <c r="I22" s="289"/>
      <c r="J22" s="289"/>
    </row>
    <row r="23" spans="1:10" ht="18" customHeight="1" x14ac:dyDescent="0.15">
      <c r="A23" s="467">
        <v>1120</v>
      </c>
      <c r="B23" s="171" t="s">
        <v>936</v>
      </c>
      <c r="C23" s="83">
        <v>2011</v>
      </c>
      <c r="D23" s="83">
        <v>10</v>
      </c>
      <c r="E23" s="83">
        <v>6</v>
      </c>
      <c r="F23" s="84">
        <v>0.58472222222222225</v>
      </c>
      <c r="G23" s="171" t="s">
        <v>1019</v>
      </c>
      <c r="H23" s="171" t="s">
        <v>985</v>
      </c>
      <c r="I23" s="171" t="s">
        <v>983</v>
      </c>
      <c r="J23" s="171" t="s">
        <v>984</v>
      </c>
    </row>
    <row r="24" spans="1:10" ht="71.25" customHeight="1" x14ac:dyDescent="0.15">
      <c r="A24" s="366"/>
      <c r="B24" s="366"/>
      <c r="C24" s="83">
        <v>2011</v>
      </c>
      <c r="D24" s="83">
        <v>10</v>
      </c>
      <c r="E24" s="83">
        <v>6</v>
      </c>
      <c r="F24" s="84">
        <v>0.85763888888888884</v>
      </c>
      <c r="G24" s="172"/>
      <c r="H24" s="172"/>
      <c r="I24" s="172"/>
      <c r="J24" s="172"/>
    </row>
    <row r="25" spans="1:10" ht="18" customHeight="1" x14ac:dyDescent="0.15">
      <c r="A25" s="465">
        <v>1121</v>
      </c>
      <c r="B25" s="288" t="s">
        <v>937</v>
      </c>
      <c r="C25" s="86">
        <v>2011</v>
      </c>
      <c r="D25" s="86">
        <v>10</v>
      </c>
      <c r="E25" s="86">
        <v>13</v>
      </c>
      <c r="F25" s="87">
        <v>0.3611111111111111</v>
      </c>
      <c r="G25" s="288" t="s">
        <v>986</v>
      </c>
      <c r="H25" s="288" t="s">
        <v>987</v>
      </c>
      <c r="I25" s="288" t="s">
        <v>988</v>
      </c>
      <c r="J25" s="288" t="s">
        <v>995</v>
      </c>
    </row>
    <row r="26" spans="1:10" ht="38.25" customHeight="1" x14ac:dyDescent="0.15">
      <c r="A26" s="466"/>
      <c r="B26" s="466"/>
      <c r="C26" s="86">
        <v>2011</v>
      </c>
      <c r="D26" s="86">
        <v>10</v>
      </c>
      <c r="E26" s="86">
        <v>13</v>
      </c>
      <c r="F26" s="87">
        <v>0.46180555555555558</v>
      </c>
      <c r="G26" s="289"/>
      <c r="H26" s="289"/>
      <c r="I26" s="289"/>
      <c r="J26" s="289"/>
    </row>
    <row r="27" spans="1:10" ht="18" customHeight="1" x14ac:dyDescent="0.15">
      <c r="A27" s="467">
        <v>1122</v>
      </c>
      <c r="B27" s="467" t="s">
        <v>938</v>
      </c>
      <c r="C27" s="83">
        <v>2011</v>
      </c>
      <c r="D27" s="83">
        <v>3</v>
      </c>
      <c r="E27" s="83"/>
      <c r="F27" s="85"/>
      <c r="G27" s="171" t="s">
        <v>1020</v>
      </c>
      <c r="H27" s="171" t="s">
        <v>989</v>
      </c>
      <c r="I27" s="171" t="s">
        <v>958</v>
      </c>
      <c r="J27" s="171" t="s">
        <v>990</v>
      </c>
    </row>
    <row r="28" spans="1:10" ht="58.5" customHeight="1" x14ac:dyDescent="0.15">
      <c r="A28" s="366"/>
      <c r="B28" s="366"/>
      <c r="C28" s="83">
        <v>2011</v>
      </c>
      <c r="D28" s="83">
        <v>10</v>
      </c>
      <c r="E28" s="83">
        <v>17</v>
      </c>
      <c r="F28" s="85" t="s">
        <v>950</v>
      </c>
      <c r="G28" s="172"/>
      <c r="H28" s="172"/>
      <c r="I28" s="172"/>
      <c r="J28" s="172"/>
    </row>
    <row r="29" spans="1:10" ht="18" customHeight="1" x14ac:dyDescent="0.15">
      <c r="A29" s="465">
        <v>1123</v>
      </c>
      <c r="B29" s="288" t="s">
        <v>939</v>
      </c>
      <c r="C29" s="86">
        <v>2011</v>
      </c>
      <c r="D29" s="86">
        <v>10</v>
      </c>
      <c r="E29" s="86"/>
      <c r="F29" s="87"/>
      <c r="G29" s="288" t="s">
        <v>1021</v>
      </c>
      <c r="H29" s="288" t="s">
        <v>1006</v>
      </c>
      <c r="I29" s="356" t="s">
        <v>991</v>
      </c>
      <c r="J29" s="288" t="s">
        <v>992</v>
      </c>
    </row>
    <row r="30" spans="1:10" ht="63" customHeight="1" x14ac:dyDescent="0.15">
      <c r="A30" s="466"/>
      <c r="B30" s="466"/>
      <c r="C30" s="86">
        <v>2011</v>
      </c>
      <c r="D30" s="86">
        <v>10</v>
      </c>
      <c r="E30" s="86">
        <v>25</v>
      </c>
      <c r="F30" s="88" t="s">
        <v>950</v>
      </c>
      <c r="G30" s="289"/>
      <c r="H30" s="289"/>
      <c r="I30" s="352"/>
      <c r="J30" s="289"/>
    </row>
    <row r="31" spans="1:10" ht="18" customHeight="1" x14ac:dyDescent="0.15">
      <c r="A31" s="467">
        <v>1124</v>
      </c>
      <c r="B31" s="171" t="s">
        <v>940</v>
      </c>
      <c r="C31" s="83">
        <v>2011</v>
      </c>
      <c r="D31" s="83">
        <v>11</v>
      </c>
      <c r="E31" s="83">
        <v>1</v>
      </c>
      <c r="F31" s="84">
        <v>0.80347222222222225</v>
      </c>
      <c r="G31" s="171" t="s">
        <v>993</v>
      </c>
      <c r="H31" s="171" t="s">
        <v>994</v>
      </c>
      <c r="I31" s="171" t="s">
        <v>988</v>
      </c>
      <c r="J31" s="171" t="s">
        <v>996</v>
      </c>
    </row>
    <row r="32" spans="1:10" ht="48.75" customHeight="1" x14ac:dyDescent="0.15">
      <c r="A32" s="366"/>
      <c r="B32" s="366"/>
      <c r="C32" s="83">
        <v>2011</v>
      </c>
      <c r="D32" s="83">
        <v>11</v>
      </c>
      <c r="E32" s="83">
        <v>2</v>
      </c>
      <c r="F32" s="85" t="s">
        <v>951</v>
      </c>
      <c r="G32" s="172"/>
      <c r="H32" s="172"/>
      <c r="I32" s="172"/>
      <c r="J32" s="172"/>
    </row>
    <row r="33" spans="1:10" ht="39" customHeight="1" x14ac:dyDescent="0.15">
      <c r="A33" s="465">
        <v>1125</v>
      </c>
      <c r="B33" s="288" t="s">
        <v>941</v>
      </c>
      <c r="C33" s="86">
        <v>2011</v>
      </c>
      <c r="D33" s="86">
        <v>11</v>
      </c>
      <c r="E33" s="86">
        <v>11</v>
      </c>
      <c r="F33" s="88" t="s">
        <v>952</v>
      </c>
      <c r="G33" s="288" t="s">
        <v>997</v>
      </c>
      <c r="H33" s="288" t="s">
        <v>998</v>
      </c>
      <c r="I33" s="288" t="s">
        <v>988</v>
      </c>
      <c r="J33" s="288" t="s">
        <v>999</v>
      </c>
    </row>
    <row r="34" spans="1:10" ht="42" customHeight="1" x14ac:dyDescent="0.15">
      <c r="A34" s="466"/>
      <c r="B34" s="466"/>
      <c r="C34" s="86">
        <v>2011</v>
      </c>
      <c r="D34" s="86">
        <v>11</v>
      </c>
      <c r="E34" s="86">
        <v>11</v>
      </c>
      <c r="F34" s="87">
        <v>0.61458333333333337</v>
      </c>
      <c r="G34" s="289"/>
      <c r="H34" s="289"/>
      <c r="I34" s="289"/>
      <c r="J34" s="289"/>
    </row>
    <row r="35" spans="1:10" ht="31.5" customHeight="1" x14ac:dyDescent="0.15">
      <c r="A35" s="467">
        <v>1126</v>
      </c>
      <c r="B35" s="171" t="s">
        <v>942</v>
      </c>
      <c r="C35" s="83">
        <v>2011</v>
      </c>
      <c r="D35" s="83">
        <v>12</v>
      </c>
      <c r="E35" s="83">
        <v>7</v>
      </c>
      <c r="F35" s="84">
        <v>0.44444444444444442</v>
      </c>
      <c r="G35" s="171" t="s">
        <v>1000</v>
      </c>
      <c r="H35" s="171" t="s">
        <v>1001</v>
      </c>
      <c r="I35" s="171" t="s">
        <v>1002</v>
      </c>
      <c r="J35" s="171" t="s">
        <v>1003</v>
      </c>
    </row>
    <row r="36" spans="1:10" ht="32.25" customHeight="1" x14ac:dyDescent="0.15">
      <c r="A36" s="366"/>
      <c r="B36" s="366"/>
      <c r="C36" s="83">
        <v>2011</v>
      </c>
      <c r="D36" s="83">
        <v>12</v>
      </c>
      <c r="E36" s="83">
        <v>8</v>
      </c>
      <c r="F36" s="85"/>
      <c r="G36" s="172"/>
      <c r="H36" s="172"/>
      <c r="I36" s="172"/>
      <c r="J36" s="172"/>
    </row>
    <row r="37" spans="1:10" ht="35.25" customHeight="1" x14ac:dyDescent="0.15">
      <c r="A37" s="465">
        <v>1127</v>
      </c>
      <c r="B37" s="288" t="s">
        <v>943</v>
      </c>
      <c r="C37" s="86">
        <v>2011</v>
      </c>
      <c r="D37" s="86">
        <v>12</v>
      </c>
      <c r="E37" s="86">
        <v>20</v>
      </c>
      <c r="F37" s="87">
        <v>0.51527777777777783</v>
      </c>
      <c r="G37" s="288" t="s">
        <v>1022</v>
      </c>
      <c r="H37" s="288" t="s">
        <v>1004</v>
      </c>
      <c r="I37" s="288" t="s">
        <v>1002</v>
      </c>
      <c r="J37" s="288" t="s">
        <v>1005</v>
      </c>
    </row>
    <row r="38" spans="1:10" ht="51.75" customHeight="1" x14ac:dyDescent="0.15">
      <c r="A38" s="466"/>
      <c r="B38" s="466"/>
      <c r="C38" s="86">
        <v>2011</v>
      </c>
      <c r="D38" s="86">
        <v>12</v>
      </c>
      <c r="E38" s="86">
        <v>20</v>
      </c>
      <c r="F38" s="87">
        <v>0.61458333333333337</v>
      </c>
      <c r="G38" s="289"/>
      <c r="H38" s="289"/>
      <c r="I38" s="289"/>
      <c r="J38" s="289"/>
    </row>
  </sheetData>
  <mergeCells count="115">
    <mergeCell ref="A1:A2"/>
    <mergeCell ref="B1:B2"/>
    <mergeCell ref="C1:F1"/>
    <mergeCell ref="G1:G2"/>
    <mergeCell ref="H1:H2"/>
    <mergeCell ref="I1:I2"/>
    <mergeCell ref="J1:J2"/>
    <mergeCell ref="J3:J4"/>
    <mergeCell ref="A5:A6"/>
    <mergeCell ref="B5:B6"/>
    <mergeCell ref="G5:G6"/>
    <mergeCell ref="H5:H6"/>
    <mergeCell ref="I5:I6"/>
    <mergeCell ref="J5:J6"/>
    <mergeCell ref="A3:A4"/>
    <mergeCell ref="B3:B4"/>
    <mergeCell ref="G3:G4"/>
    <mergeCell ref="H3:H4"/>
    <mergeCell ref="I3:I4"/>
    <mergeCell ref="J7:J8"/>
    <mergeCell ref="A9:A10"/>
    <mergeCell ref="B9:B10"/>
    <mergeCell ref="G9:G10"/>
    <mergeCell ref="H9:H10"/>
    <mergeCell ref="I9:I10"/>
    <mergeCell ref="J9:J10"/>
    <mergeCell ref="A7:A8"/>
    <mergeCell ref="B7:B8"/>
    <mergeCell ref="G7:G8"/>
    <mergeCell ref="H7:H8"/>
    <mergeCell ref="I7:I8"/>
    <mergeCell ref="J11:J12"/>
    <mergeCell ref="A13:A14"/>
    <mergeCell ref="B13:B14"/>
    <mergeCell ref="G13:G14"/>
    <mergeCell ref="H13:H14"/>
    <mergeCell ref="I13:I14"/>
    <mergeCell ref="J13:J14"/>
    <mergeCell ref="A11:A12"/>
    <mergeCell ref="B11:B12"/>
    <mergeCell ref="G11:G12"/>
    <mergeCell ref="H11:H12"/>
    <mergeCell ref="I11:I12"/>
    <mergeCell ref="J15:J16"/>
    <mergeCell ref="A17:A18"/>
    <mergeCell ref="B17:B18"/>
    <mergeCell ref="G17:G18"/>
    <mergeCell ref="H17:H18"/>
    <mergeCell ref="I17:I18"/>
    <mergeCell ref="J17:J18"/>
    <mergeCell ref="A15:A16"/>
    <mergeCell ref="B15:B16"/>
    <mergeCell ref="G15:G16"/>
    <mergeCell ref="H15:H16"/>
    <mergeCell ref="I15:I16"/>
    <mergeCell ref="J19:J20"/>
    <mergeCell ref="A21:A22"/>
    <mergeCell ref="B21:B22"/>
    <mergeCell ref="G21:G22"/>
    <mergeCell ref="H21:H22"/>
    <mergeCell ref="I21:I22"/>
    <mergeCell ref="J21:J22"/>
    <mergeCell ref="A19:A20"/>
    <mergeCell ref="B19:B20"/>
    <mergeCell ref="G19:G20"/>
    <mergeCell ref="H19:H20"/>
    <mergeCell ref="I19:I20"/>
    <mergeCell ref="J23:J24"/>
    <mergeCell ref="A25:A26"/>
    <mergeCell ref="B25:B26"/>
    <mergeCell ref="G25:G26"/>
    <mergeCell ref="H25:H26"/>
    <mergeCell ref="I25:I26"/>
    <mergeCell ref="J25:J26"/>
    <mergeCell ref="A23:A24"/>
    <mergeCell ref="B23:B24"/>
    <mergeCell ref="G23:G24"/>
    <mergeCell ref="H23:H24"/>
    <mergeCell ref="I23:I24"/>
    <mergeCell ref="J27:J28"/>
    <mergeCell ref="A29:A30"/>
    <mergeCell ref="B29:B30"/>
    <mergeCell ref="G29:G30"/>
    <mergeCell ref="H29:H30"/>
    <mergeCell ref="I29:I30"/>
    <mergeCell ref="J29:J30"/>
    <mergeCell ref="A27:A28"/>
    <mergeCell ref="B27:B28"/>
    <mergeCell ref="G27:G28"/>
    <mergeCell ref="H27:H28"/>
    <mergeCell ref="I27:I28"/>
    <mergeCell ref="J31:J32"/>
    <mergeCell ref="A33:A34"/>
    <mergeCell ref="B33:B34"/>
    <mergeCell ref="G33:G34"/>
    <mergeCell ref="H33:H34"/>
    <mergeCell ref="I33:I34"/>
    <mergeCell ref="J33:J34"/>
    <mergeCell ref="A31:A32"/>
    <mergeCell ref="B31:B32"/>
    <mergeCell ref="G31:G32"/>
    <mergeCell ref="H31:H32"/>
    <mergeCell ref="I31:I32"/>
    <mergeCell ref="J35:J36"/>
    <mergeCell ref="A37:A38"/>
    <mergeCell ref="B37:B38"/>
    <mergeCell ref="G37:G38"/>
    <mergeCell ref="H37:H38"/>
    <mergeCell ref="I37:I38"/>
    <mergeCell ref="J37:J38"/>
    <mergeCell ref="A35:A36"/>
    <mergeCell ref="B35:B36"/>
    <mergeCell ref="G35:G36"/>
    <mergeCell ref="H35:H36"/>
    <mergeCell ref="I35:I36"/>
  </mergeCells>
  <phoneticPr fontId="2"/>
  <pageMargins left="0.70866141732283472" right="0.70866141732283472" top="0.74803149606299213" bottom="0.74803149606299213" header="0.31496062992125984" footer="0.31496062992125984"/>
  <pageSetup paperSize="9"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CC"/>
  </sheetPr>
  <dimension ref="A1:J28"/>
  <sheetViews>
    <sheetView zoomScaleNormal="100" workbookViewId="0">
      <selection activeCell="G13" sqref="G13:G14"/>
    </sheetView>
  </sheetViews>
  <sheetFormatPr defaultRowHeight="13.5" x14ac:dyDescent="0.15"/>
  <cols>
    <col min="1" max="1" width="4.125" customWidth="1"/>
    <col min="2" max="2" width="12" customWidth="1"/>
    <col min="3" max="3" width="4.25" customWidth="1"/>
    <col min="4" max="5" width="2.75" customWidth="1"/>
    <col min="6" max="6" width="6.75" customWidth="1"/>
    <col min="7" max="7" width="26.375" customWidth="1"/>
    <col min="8" max="8" width="22.875" customWidth="1"/>
    <col min="9" max="9" width="7.875" customWidth="1"/>
    <col min="10" max="10" width="21.625" customWidth="1"/>
  </cols>
  <sheetData>
    <row r="1" spans="1:10" s="1" customFormat="1" ht="29.25" customHeight="1" x14ac:dyDescent="0.15">
      <c r="A1" s="458" t="s">
        <v>1</v>
      </c>
      <c r="B1" s="458" t="s">
        <v>2</v>
      </c>
      <c r="C1" s="469" t="s">
        <v>3</v>
      </c>
      <c r="D1" s="470"/>
      <c r="E1" s="470"/>
      <c r="F1" s="471"/>
      <c r="G1" s="458" t="s">
        <v>8</v>
      </c>
      <c r="H1" s="458" t="s">
        <v>9</v>
      </c>
      <c r="I1" s="458" t="s">
        <v>0</v>
      </c>
      <c r="J1" s="458" t="s">
        <v>10</v>
      </c>
    </row>
    <row r="2" spans="1:10" s="1" customFormat="1" ht="18.75" customHeight="1" x14ac:dyDescent="0.15">
      <c r="A2" s="468"/>
      <c r="B2" s="468"/>
      <c r="C2" s="82" t="s">
        <v>4</v>
      </c>
      <c r="D2" s="82" t="s">
        <v>5</v>
      </c>
      <c r="E2" s="82" t="s">
        <v>6</v>
      </c>
      <c r="F2" s="82" t="s">
        <v>7</v>
      </c>
      <c r="G2" s="468"/>
      <c r="H2" s="468"/>
      <c r="I2" s="468"/>
      <c r="J2" s="468"/>
    </row>
    <row r="3" spans="1:10" ht="19.5" customHeight="1" x14ac:dyDescent="0.15">
      <c r="A3" s="467">
        <v>1101</v>
      </c>
      <c r="B3" s="171" t="s">
        <v>1031</v>
      </c>
      <c r="C3" s="83">
        <v>2011</v>
      </c>
      <c r="D3" s="83">
        <v>1</v>
      </c>
      <c r="E3" s="83">
        <v>4</v>
      </c>
      <c r="F3" s="84">
        <v>0.33333333333333331</v>
      </c>
      <c r="G3" s="171" t="s">
        <v>1055</v>
      </c>
      <c r="H3" s="171" t="s">
        <v>1056</v>
      </c>
      <c r="I3" s="171" t="s">
        <v>1060</v>
      </c>
      <c r="J3" s="171" t="s">
        <v>1052</v>
      </c>
    </row>
    <row r="4" spans="1:10" ht="60" customHeight="1" x14ac:dyDescent="0.15">
      <c r="A4" s="366"/>
      <c r="B4" s="366"/>
      <c r="C4" s="83">
        <v>2011</v>
      </c>
      <c r="D4" s="83">
        <v>1</v>
      </c>
      <c r="E4" s="83">
        <v>4</v>
      </c>
      <c r="F4" s="85" t="s">
        <v>1032</v>
      </c>
      <c r="G4" s="366"/>
      <c r="H4" s="366"/>
      <c r="I4" s="366"/>
      <c r="J4" s="366"/>
    </row>
    <row r="5" spans="1:10" ht="28.5" customHeight="1" x14ac:dyDescent="0.15">
      <c r="A5" s="465">
        <v>1102</v>
      </c>
      <c r="B5" s="288" t="s">
        <v>1023</v>
      </c>
      <c r="C5" s="86">
        <v>2011</v>
      </c>
      <c r="D5" s="86">
        <v>1</v>
      </c>
      <c r="E5" s="86">
        <v>17</v>
      </c>
      <c r="F5" s="87">
        <v>0.34930555555555554</v>
      </c>
      <c r="G5" s="288" t="s">
        <v>1057</v>
      </c>
      <c r="H5" s="288" t="s">
        <v>1058</v>
      </c>
      <c r="I5" s="288" t="s">
        <v>1059</v>
      </c>
      <c r="J5" s="288" t="s">
        <v>1053</v>
      </c>
    </row>
    <row r="6" spans="1:10" ht="51" customHeight="1" x14ac:dyDescent="0.15">
      <c r="A6" s="466"/>
      <c r="B6" s="466"/>
      <c r="C6" s="86">
        <v>2011</v>
      </c>
      <c r="D6" s="86">
        <v>1</v>
      </c>
      <c r="E6" s="86">
        <v>17</v>
      </c>
      <c r="F6" s="87">
        <v>0.40138888888888885</v>
      </c>
      <c r="G6" s="466"/>
      <c r="H6" s="466"/>
      <c r="I6" s="466"/>
      <c r="J6" s="466"/>
    </row>
    <row r="7" spans="1:10" ht="18" customHeight="1" x14ac:dyDescent="0.15">
      <c r="A7" s="467">
        <v>1103</v>
      </c>
      <c r="B7" s="171" t="s">
        <v>1030</v>
      </c>
      <c r="C7" s="83">
        <v>2011</v>
      </c>
      <c r="D7" s="83">
        <v>2</v>
      </c>
      <c r="E7" s="83">
        <v>4</v>
      </c>
      <c r="F7" s="84">
        <v>0.375</v>
      </c>
      <c r="G7" s="171" t="s">
        <v>1061</v>
      </c>
      <c r="H7" s="171" t="s">
        <v>1062</v>
      </c>
      <c r="I7" s="467" t="s">
        <v>958</v>
      </c>
      <c r="J7" s="171" t="s">
        <v>1054</v>
      </c>
    </row>
    <row r="8" spans="1:10" ht="57" customHeight="1" x14ac:dyDescent="0.15">
      <c r="A8" s="366"/>
      <c r="B8" s="366"/>
      <c r="C8" s="83">
        <v>2011</v>
      </c>
      <c r="D8" s="83">
        <v>2</v>
      </c>
      <c r="E8" s="83">
        <v>7</v>
      </c>
      <c r="F8" s="84">
        <v>0.375</v>
      </c>
      <c r="G8" s="366"/>
      <c r="H8" s="366"/>
      <c r="I8" s="366"/>
      <c r="J8" s="366"/>
    </row>
    <row r="9" spans="1:10" ht="18" customHeight="1" x14ac:dyDescent="0.15">
      <c r="A9" s="465">
        <v>1104</v>
      </c>
      <c r="B9" s="288" t="s">
        <v>1024</v>
      </c>
      <c r="C9" s="86">
        <v>2011</v>
      </c>
      <c r="D9" s="86">
        <v>2</v>
      </c>
      <c r="E9" s="86">
        <v>28</v>
      </c>
      <c r="F9" s="87">
        <v>0.375</v>
      </c>
      <c r="G9" s="288" t="s">
        <v>1063</v>
      </c>
      <c r="H9" s="465" t="s">
        <v>1041</v>
      </c>
      <c r="I9" s="465" t="s">
        <v>1043</v>
      </c>
      <c r="J9" s="288" t="s">
        <v>1042</v>
      </c>
    </row>
    <row r="10" spans="1:10" ht="75" customHeight="1" x14ac:dyDescent="0.15">
      <c r="A10" s="466"/>
      <c r="B10" s="466"/>
      <c r="C10" s="86">
        <v>2011</v>
      </c>
      <c r="D10" s="86">
        <v>2</v>
      </c>
      <c r="E10" s="86">
        <v>28</v>
      </c>
      <c r="F10" s="88" t="s">
        <v>1033</v>
      </c>
      <c r="G10" s="466"/>
      <c r="H10" s="466"/>
      <c r="I10" s="466"/>
      <c r="J10" s="466"/>
    </row>
    <row r="11" spans="1:10" ht="28.5" customHeight="1" x14ac:dyDescent="0.15">
      <c r="A11" s="467">
        <v>1105</v>
      </c>
      <c r="B11" s="467" t="s">
        <v>1025</v>
      </c>
      <c r="C11" s="83">
        <v>2011</v>
      </c>
      <c r="D11" s="83">
        <v>3</v>
      </c>
      <c r="E11" s="83">
        <v>15</v>
      </c>
      <c r="F11" s="85"/>
      <c r="G11" s="171" t="s">
        <v>1064</v>
      </c>
      <c r="H11" s="171" t="s">
        <v>1065</v>
      </c>
      <c r="I11" s="467" t="s">
        <v>1044</v>
      </c>
      <c r="J11" s="171" t="s">
        <v>1045</v>
      </c>
    </row>
    <row r="12" spans="1:10" ht="42.75" customHeight="1" x14ac:dyDescent="0.15">
      <c r="A12" s="474"/>
      <c r="B12" s="474"/>
      <c r="C12" s="83">
        <v>2011</v>
      </c>
      <c r="D12" s="83">
        <v>3</v>
      </c>
      <c r="E12" s="83">
        <v>15</v>
      </c>
      <c r="F12" s="84">
        <v>0.43402777777777773</v>
      </c>
      <c r="G12" s="366"/>
      <c r="H12" s="366"/>
      <c r="I12" s="474"/>
      <c r="J12" s="474"/>
    </row>
    <row r="13" spans="1:10" ht="27.75" customHeight="1" x14ac:dyDescent="0.15">
      <c r="A13" s="474"/>
      <c r="B13" s="474"/>
      <c r="C13" s="86">
        <v>2011</v>
      </c>
      <c r="D13" s="86">
        <v>3</v>
      </c>
      <c r="E13" s="86">
        <v>16</v>
      </c>
      <c r="F13" s="88"/>
      <c r="G13" s="288" t="s">
        <v>1077</v>
      </c>
      <c r="H13" s="288" t="s">
        <v>1066</v>
      </c>
      <c r="I13" s="474"/>
      <c r="J13" s="474"/>
    </row>
    <row r="14" spans="1:10" ht="36.75" customHeight="1" x14ac:dyDescent="0.15">
      <c r="A14" s="474"/>
      <c r="B14" s="474"/>
      <c r="C14" s="86">
        <v>2011</v>
      </c>
      <c r="D14" s="86">
        <v>3</v>
      </c>
      <c r="E14" s="86">
        <v>16</v>
      </c>
      <c r="F14" s="87">
        <v>0.46666666666666662</v>
      </c>
      <c r="G14" s="466"/>
      <c r="H14" s="466"/>
      <c r="I14" s="474"/>
      <c r="J14" s="474"/>
    </row>
    <row r="15" spans="1:10" ht="29.25" customHeight="1" x14ac:dyDescent="0.15">
      <c r="A15" s="474"/>
      <c r="B15" s="474"/>
      <c r="C15" s="83">
        <v>2011</v>
      </c>
      <c r="D15" s="83">
        <v>3</v>
      </c>
      <c r="E15" s="83">
        <v>17</v>
      </c>
      <c r="F15" s="85"/>
      <c r="G15" s="171" t="s">
        <v>1067</v>
      </c>
      <c r="H15" s="171" t="s">
        <v>1068</v>
      </c>
      <c r="I15" s="474"/>
      <c r="J15" s="474"/>
    </row>
    <row r="16" spans="1:10" ht="35.25" customHeight="1" x14ac:dyDescent="0.15">
      <c r="A16" s="474"/>
      <c r="B16" s="474"/>
      <c r="C16" s="83">
        <v>2011</v>
      </c>
      <c r="D16" s="83">
        <v>3</v>
      </c>
      <c r="E16" s="83">
        <v>17</v>
      </c>
      <c r="F16" s="84">
        <v>0.44861111111111113</v>
      </c>
      <c r="G16" s="366"/>
      <c r="H16" s="366"/>
      <c r="I16" s="474"/>
      <c r="J16" s="474"/>
    </row>
    <row r="17" spans="1:10" ht="29.25" customHeight="1" x14ac:dyDescent="0.15">
      <c r="A17" s="474"/>
      <c r="B17" s="474"/>
      <c r="C17" s="86">
        <v>2011</v>
      </c>
      <c r="D17" s="86">
        <v>3</v>
      </c>
      <c r="E17" s="86">
        <v>18</v>
      </c>
      <c r="F17" s="88"/>
      <c r="G17" s="288" t="s">
        <v>1076</v>
      </c>
      <c r="H17" s="288" t="s">
        <v>1069</v>
      </c>
      <c r="I17" s="474"/>
      <c r="J17" s="474"/>
    </row>
    <row r="18" spans="1:10" ht="40.5" customHeight="1" x14ac:dyDescent="0.15">
      <c r="A18" s="474"/>
      <c r="B18" s="474"/>
      <c r="C18" s="86">
        <v>2011</v>
      </c>
      <c r="D18" s="86">
        <v>3</v>
      </c>
      <c r="E18" s="86">
        <v>18</v>
      </c>
      <c r="F18" s="88" t="s">
        <v>1034</v>
      </c>
      <c r="G18" s="466"/>
      <c r="H18" s="466"/>
      <c r="I18" s="474"/>
      <c r="J18" s="474"/>
    </row>
    <row r="19" spans="1:10" ht="33.75" customHeight="1" x14ac:dyDescent="0.15">
      <c r="A19" s="474"/>
      <c r="B19" s="474"/>
      <c r="C19" s="83">
        <v>2011</v>
      </c>
      <c r="D19" s="83">
        <v>3</v>
      </c>
      <c r="E19" s="83">
        <v>19</v>
      </c>
      <c r="F19" s="85"/>
      <c r="G19" s="171" t="s">
        <v>1070</v>
      </c>
      <c r="H19" s="171" t="s">
        <v>1072</v>
      </c>
      <c r="I19" s="474"/>
      <c r="J19" s="474"/>
    </row>
    <row r="20" spans="1:10" ht="41.25" customHeight="1" x14ac:dyDescent="0.15">
      <c r="A20" s="366"/>
      <c r="B20" s="366"/>
      <c r="C20" s="83">
        <v>2011</v>
      </c>
      <c r="D20" s="83">
        <v>3</v>
      </c>
      <c r="E20" s="83">
        <v>24</v>
      </c>
      <c r="F20" s="85"/>
      <c r="G20" s="366"/>
      <c r="H20" s="366"/>
      <c r="I20" s="366"/>
      <c r="J20" s="366"/>
    </row>
    <row r="21" spans="1:10" ht="25.5" customHeight="1" x14ac:dyDescent="0.15">
      <c r="A21" s="465">
        <v>1106</v>
      </c>
      <c r="B21" s="288" t="s">
        <v>1026</v>
      </c>
      <c r="C21" s="86">
        <v>2011</v>
      </c>
      <c r="D21" s="86">
        <v>4</v>
      </c>
      <c r="E21" s="86">
        <v>9</v>
      </c>
      <c r="F21" s="88" t="s">
        <v>1035</v>
      </c>
      <c r="G21" s="288" t="s">
        <v>1073</v>
      </c>
      <c r="H21" s="288" t="s">
        <v>1074</v>
      </c>
      <c r="I21" s="465" t="s">
        <v>1046</v>
      </c>
      <c r="J21" s="288" t="s">
        <v>1047</v>
      </c>
    </row>
    <row r="22" spans="1:10" ht="31.5" customHeight="1" x14ac:dyDescent="0.15">
      <c r="A22" s="466"/>
      <c r="B22" s="466"/>
      <c r="C22" s="86">
        <v>2011</v>
      </c>
      <c r="D22" s="86">
        <v>4</v>
      </c>
      <c r="E22" s="86">
        <v>10</v>
      </c>
      <c r="F22" s="88" t="s">
        <v>948</v>
      </c>
      <c r="G22" s="466"/>
      <c r="H22" s="466"/>
      <c r="I22" s="466"/>
      <c r="J22" s="466"/>
    </row>
    <row r="23" spans="1:10" ht="33.75" customHeight="1" x14ac:dyDescent="0.15">
      <c r="A23" s="467">
        <v>1107</v>
      </c>
      <c r="B23" s="171" t="s">
        <v>1027</v>
      </c>
      <c r="C23" s="83">
        <v>2011</v>
      </c>
      <c r="D23" s="83">
        <v>4</v>
      </c>
      <c r="E23" s="83">
        <v>25</v>
      </c>
      <c r="F23" s="85" t="s">
        <v>1036</v>
      </c>
      <c r="G23" s="171" t="s">
        <v>1078</v>
      </c>
      <c r="H23" s="171" t="s">
        <v>1075</v>
      </c>
      <c r="I23" s="467" t="s">
        <v>1049</v>
      </c>
      <c r="J23" s="467" t="s">
        <v>1048</v>
      </c>
    </row>
    <row r="24" spans="1:10" ht="33.75" customHeight="1" x14ac:dyDescent="0.15">
      <c r="A24" s="366"/>
      <c r="B24" s="366"/>
      <c r="C24" s="83">
        <v>2011</v>
      </c>
      <c r="D24" s="83">
        <v>4</v>
      </c>
      <c r="E24" s="83">
        <v>25</v>
      </c>
      <c r="F24" s="84">
        <v>0.48333333333333334</v>
      </c>
      <c r="G24" s="366"/>
      <c r="H24" s="366"/>
      <c r="I24" s="366"/>
      <c r="J24" s="366"/>
    </row>
    <row r="25" spans="1:10" ht="45" customHeight="1" x14ac:dyDescent="0.15">
      <c r="A25" s="465">
        <v>1108</v>
      </c>
      <c r="B25" s="288" t="s">
        <v>1028</v>
      </c>
      <c r="C25" s="86">
        <v>2011</v>
      </c>
      <c r="D25" s="86">
        <v>6</v>
      </c>
      <c r="E25" s="86">
        <v>6</v>
      </c>
      <c r="F25" s="87">
        <v>0.3520833333333333</v>
      </c>
      <c r="G25" s="288" t="s">
        <v>1079</v>
      </c>
      <c r="H25" s="288" t="s">
        <v>1081</v>
      </c>
      <c r="I25" s="288" t="s">
        <v>1050</v>
      </c>
      <c r="J25" s="288" t="s">
        <v>1051</v>
      </c>
    </row>
    <row r="26" spans="1:10" ht="83.25" customHeight="1" x14ac:dyDescent="0.15">
      <c r="A26" s="466"/>
      <c r="B26" s="466"/>
      <c r="C26" s="86">
        <v>2011</v>
      </c>
      <c r="D26" s="86">
        <v>6</v>
      </c>
      <c r="E26" s="86">
        <v>6</v>
      </c>
      <c r="F26" s="87">
        <v>0.9</v>
      </c>
      <c r="G26" s="466"/>
      <c r="H26" s="466"/>
      <c r="I26" s="466"/>
      <c r="J26" s="466"/>
    </row>
    <row r="27" spans="1:10" ht="22.5" customHeight="1" x14ac:dyDescent="0.15">
      <c r="A27" s="467">
        <v>1109</v>
      </c>
      <c r="B27" s="171" t="s">
        <v>1029</v>
      </c>
      <c r="C27" s="83">
        <v>2011</v>
      </c>
      <c r="D27" s="83">
        <v>6</v>
      </c>
      <c r="E27" s="83">
        <v>16</v>
      </c>
      <c r="F27" s="85" t="s">
        <v>1037</v>
      </c>
      <c r="G27" s="171" t="s">
        <v>1071</v>
      </c>
      <c r="H27" s="171" t="s">
        <v>1080</v>
      </c>
      <c r="I27" s="467" t="s">
        <v>1039</v>
      </c>
      <c r="J27" s="467" t="s">
        <v>1040</v>
      </c>
    </row>
    <row r="28" spans="1:10" ht="32.25" customHeight="1" x14ac:dyDescent="0.15">
      <c r="A28" s="366"/>
      <c r="B28" s="366"/>
      <c r="C28" s="83">
        <v>2011</v>
      </c>
      <c r="D28" s="83">
        <v>6</v>
      </c>
      <c r="E28" s="83">
        <v>16</v>
      </c>
      <c r="F28" s="85" t="s">
        <v>1038</v>
      </c>
      <c r="G28" s="366"/>
      <c r="H28" s="366"/>
      <c r="I28" s="366"/>
      <c r="J28" s="366"/>
    </row>
  </sheetData>
  <mergeCells count="69">
    <mergeCell ref="B1:B2"/>
    <mergeCell ref="C1:F1"/>
    <mergeCell ref="J3:J4"/>
    <mergeCell ref="A5:A6"/>
    <mergeCell ref="B5:B6"/>
    <mergeCell ref="G5:G6"/>
    <mergeCell ref="H5:H6"/>
    <mergeCell ref="I5:I6"/>
    <mergeCell ref="J5:J6"/>
    <mergeCell ref="A3:A4"/>
    <mergeCell ref="B3:B4"/>
    <mergeCell ref="G3:G4"/>
    <mergeCell ref="H3:H4"/>
    <mergeCell ref="I3:I4"/>
    <mergeCell ref="G1:G2"/>
    <mergeCell ref="H1:H2"/>
    <mergeCell ref="J7:J8"/>
    <mergeCell ref="A9:A10"/>
    <mergeCell ref="B9:B10"/>
    <mergeCell ref="G9:G10"/>
    <mergeCell ref="H9:H10"/>
    <mergeCell ref="I9:I10"/>
    <mergeCell ref="J9:J10"/>
    <mergeCell ref="A7:A8"/>
    <mergeCell ref="B7:B8"/>
    <mergeCell ref="G7:G8"/>
    <mergeCell ref="H7:H8"/>
    <mergeCell ref="I7:I8"/>
    <mergeCell ref="I1:I2"/>
    <mergeCell ref="J1:J2"/>
    <mergeCell ref="A1:A2"/>
    <mergeCell ref="G21:G22"/>
    <mergeCell ref="H21:H22"/>
    <mergeCell ref="I21:I22"/>
    <mergeCell ref="J21:J22"/>
    <mergeCell ref="G11:G12"/>
    <mergeCell ref="H11:H12"/>
    <mergeCell ref="G13:G14"/>
    <mergeCell ref="H13:H14"/>
    <mergeCell ref="G15:G16"/>
    <mergeCell ref="H15:H16"/>
    <mergeCell ref="I11:I20"/>
    <mergeCell ref="J11:J20"/>
    <mergeCell ref="G19:G20"/>
    <mergeCell ref="H19:H20"/>
    <mergeCell ref="G17:G18"/>
    <mergeCell ref="H17:H18"/>
    <mergeCell ref="J27:J28"/>
    <mergeCell ref="A27:A28"/>
    <mergeCell ref="B27:B28"/>
    <mergeCell ref="G27:G28"/>
    <mergeCell ref="H27:H28"/>
    <mergeCell ref="I27:I28"/>
    <mergeCell ref="A11:A20"/>
    <mergeCell ref="B11:B20"/>
    <mergeCell ref="J23:J24"/>
    <mergeCell ref="A25:A26"/>
    <mergeCell ref="B25:B26"/>
    <mergeCell ref="G25:G26"/>
    <mergeCell ref="H25:H26"/>
    <mergeCell ref="A21:A22"/>
    <mergeCell ref="B21:B22"/>
    <mergeCell ref="I25:I26"/>
    <mergeCell ref="J25:J26"/>
    <mergeCell ref="A23:A24"/>
    <mergeCell ref="B23:B24"/>
    <mergeCell ref="G23:G24"/>
    <mergeCell ref="H23:H24"/>
    <mergeCell ref="I23:I24"/>
  </mergeCells>
  <phoneticPr fontId="2"/>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C73F8-5D37-4506-B80C-01A77F9EA029}">
  <sheetPr>
    <tabColor rgb="FFFFC000"/>
    <pageSetUpPr fitToPage="1"/>
  </sheetPr>
  <dimension ref="A1:J292"/>
  <sheetViews>
    <sheetView zoomScaleNormal="100" zoomScaleSheetLayoutView="100" workbookViewId="0"/>
  </sheetViews>
  <sheetFormatPr defaultColWidth="8.875" defaultRowHeight="10.5" x14ac:dyDescent="0.15"/>
  <cols>
    <col min="1" max="1" width="3.875" style="161" customWidth="1"/>
    <col min="2" max="2" width="8.25" style="161" customWidth="1"/>
    <col min="3" max="3" width="4.125" style="161" customWidth="1"/>
    <col min="4" max="5" width="2.75" style="161" customWidth="1"/>
    <col min="6" max="6" width="7.25" style="161" customWidth="1"/>
    <col min="7" max="7" width="21.75" style="161" customWidth="1"/>
    <col min="8" max="8" width="23.625" style="161" customWidth="1"/>
    <col min="9" max="9" width="7.375" style="161" customWidth="1"/>
    <col min="10" max="10" width="21.125" style="162" customWidth="1"/>
    <col min="11" max="16384" width="8.875" style="161"/>
  </cols>
  <sheetData>
    <row r="1" spans="1:10" ht="26.45" customHeight="1" x14ac:dyDescent="0.15">
      <c r="A1" s="163" t="s">
        <v>2108</v>
      </c>
      <c r="B1" s="163" t="s">
        <v>105</v>
      </c>
      <c r="C1" s="178" t="s">
        <v>106</v>
      </c>
      <c r="D1" s="179"/>
      <c r="E1" s="179"/>
      <c r="F1" s="180"/>
      <c r="G1" s="181" t="s">
        <v>107</v>
      </c>
      <c r="H1" s="181" t="s">
        <v>108</v>
      </c>
      <c r="I1" s="181" t="s">
        <v>109</v>
      </c>
      <c r="J1" s="181" t="s">
        <v>110</v>
      </c>
    </row>
    <row r="2" spans="1:10" ht="12.6" customHeight="1" x14ac:dyDescent="0.15">
      <c r="A2" s="164"/>
      <c r="B2" s="164"/>
      <c r="C2" s="157" t="s">
        <v>111</v>
      </c>
      <c r="D2" s="157" t="s">
        <v>112</v>
      </c>
      <c r="E2" s="157" t="s">
        <v>113</v>
      </c>
      <c r="F2" s="157" t="s">
        <v>114</v>
      </c>
      <c r="G2" s="182"/>
      <c r="H2" s="182"/>
      <c r="I2" s="182"/>
      <c r="J2" s="182"/>
    </row>
    <row r="3" spans="1:10" s="11" customFormat="1" ht="22.5" customHeight="1" x14ac:dyDescent="0.15">
      <c r="A3" s="195">
        <f>1934</f>
        <v>1934</v>
      </c>
      <c r="B3" s="171" t="s">
        <v>2305</v>
      </c>
      <c r="C3" s="14">
        <v>2019</v>
      </c>
      <c r="D3" s="14">
        <v>7</v>
      </c>
      <c r="E3" s="14">
        <v>1</v>
      </c>
      <c r="F3" s="7">
        <v>0.52083333333333337</v>
      </c>
      <c r="G3" s="175" t="s">
        <v>2306</v>
      </c>
      <c r="H3" s="175" t="s">
        <v>2307</v>
      </c>
      <c r="I3" s="171"/>
      <c r="J3" s="171" t="s">
        <v>2308</v>
      </c>
    </row>
    <row r="4" spans="1:10" s="11" customFormat="1" ht="22.5" customHeight="1" x14ac:dyDescent="0.15">
      <c r="A4" s="196"/>
      <c r="B4" s="172"/>
      <c r="C4" s="8">
        <v>2019</v>
      </c>
      <c r="D4" s="8">
        <v>7</v>
      </c>
      <c r="E4" s="8">
        <v>1</v>
      </c>
      <c r="F4" s="7">
        <v>0.70833333333333337</v>
      </c>
      <c r="G4" s="197"/>
      <c r="H4" s="197"/>
      <c r="I4" s="172"/>
      <c r="J4" s="172"/>
    </row>
    <row r="5" spans="1:10" s="11" customFormat="1" ht="22.5" customHeight="1" x14ac:dyDescent="0.15">
      <c r="A5" s="185">
        <f>A3+1</f>
        <v>1935</v>
      </c>
      <c r="B5" s="187" t="s">
        <v>2309</v>
      </c>
      <c r="C5" s="156">
        <v>2019</v>
      </c>
      <c r="D5" s="156">
        <v>7</v>
      </c>
      <c r="E5" s="156">
        <v>1</v>
      </c>
      <c r="F5" s="166"/>
      <c r="G5" s="188" t="s">
        <v>2310</v>
      </c>
      <c r="H5" s="190" t="s">
        <v>2311</v>
      </c>
      <c r="I5" s="192"/>
      <c r="J5" s="193" t="s">
        <v>2312</v>
      </c>
    </row>
    <row r="6" spans="1:10" s="11" customFormat="1" ht="22.5" customHeight="1" x14ac:dyDescent="0.15">
      <c r="A6" s="186"/>
      <c r="B6" s="187"/>
      <c r="C6" s="8"/>
      <c r="D6" s="8"/>
      <c r="E6" s="8"/>
      <c r="F6" s="7"/>
      <c r="G6" s="189"/>
      <c r="H6" s="191"/>
      <c r="I6" s="192"/>
      <c r="J6" s="194"/>
    </row>
    <row r="7" spans="1:10" s="11" customFormat="1" ht="22.5" customHeight="1" x14ac:dyDescent="0.15">
      <c r="A7" s="185">
        <f>A5+1</f>
        <v>1936</v>
      </c>
      <c r="B7" s="171" t="s">
        <v>2313</v>
      </c>
      <c r="C7" s="156">
        <v>2019</v>
      </c>
      <c r="D7" s="156">
        <v>7</v>
      </c>
      <c r="E7" s="156">
        <v>2</v>
      </c>
      <c r="F7" s="7">
        <v>0.53402777777777777</v>
      </c>
      <c r="G7" s="175" t="s">
        <v>2314</v>
      </c>
      <c r="H7" s="175" t="s">
        <v>2315</v>
      </c>
      <c r="I7" s="171"/>
      <c r="J7" s="171" t="s">
        <v>2316</v>
      </c>
    </row>
    <row r="8" spans="1:10" s="11" customFormat="1" ht="22.5" customHeight="1" x14ac:dyDescent="0.15">
      <c r="A8" s="186"/>
      <c r="B8" s="172"/>
      <c r="C8" s="8">
        <v>2019</v>
      </c>
      <c r="D8" s="8">
        <v>7</v>
      </c>
      <c r="E8" s="8">
        <v>2</v>
      </c>
      <c r="F8" s="7">
        <v>0.57361111111111118</v>
      </c>
      <c r="G8" s="197"/>
      <c r="H8" s="172"/>
      <c r="I8" s="172"/>
      <c r="J8" s="172"/>
    </row>
    <row r="9" spans="1:10" s="11" customFormat="1" ht="22.5" customHeight="1" x14ac:dyDescent="0.15">
      <c r="A9" s="214">
        <f>A7+1</f>
        <v>1937</v>
      </c>
      <c r="B9" s="187" t="s">
        <v>2309</v>
      </c>
      <c r="C9" s="156">
        <v>2019</v>
      </c>
      <c r="D9" s="156">
        <v>7</v>
      </c>
      <c r="E9" s="156">
        <v>5</v>
      </c>
      <c r="F9" s="166">
        <v>8.3333333333333329E-2</v>
      </c>
      <c r="G9" s="188" t="s">
        <v>2712</v>
      </c>
      <c r="H9" s="190" t="s">
        <v>2317</v>
      </c>
      <c r="I9" s="192"/>
      <c r="J9" s="193" t="s">
        <v>2318</v>
      </c>
    </row>
    <row r="10" spans="1:10" s="11" customFormat="1" ht="22.5" customHeight="1" x14ac:dyDescent="0.15">
      <c r="A10" s="215"/>
      <c r="B10" s="187"/>
      <c r="C10" s="8">
        <v>2019</v>
      </c>
      <c r="D10" s="8">
        <v>7</v>
      </c>
      <c r="E10" s="8">
        <v>5</v>
      </c>
      <c r="F10" s="7">
        <v>0.47916666666666669</v>
      </c>
      <c r="G10" s="189"/>
      <c r="H10" s="191"/>
      <c r="I10" s="192"/>
      <c r="J10" s="194"/>
    </row>
    <row r="11" spans="1:10" s="11" customFormat="1" ht="22.5" customHeight="1" x14ac:dyDescent="0.15">
      <c r="A11" s="185">
        <f>A9+1</f>
        <v>1938</v>
      </c>
      <c r="B11" s="189" t="s">
        <v>2319</v>
      </c>
      <c r="C11" s="156">
        <v>2019</v>
      </c>
      <c r="D11" s="156">
        <v>7</v>
      </c>
      <c r="E11" s="156">
        <v>12</v>
      </c>
      <c r="F11" s="166"/>
      <c r="G11" s="187" t="s">
        <v>2320</v>
      </c>
      <c r="H11" s="219" t="s">
        <v>2321</v>
      </c>
      <c r="I11" s="194"/>
      <c r="J11" s="171" t="s">
        <v>2322</v>
      </c>
    </row>
    <row r="12" spans="1:10" s="11" customFormat="1" ht="22.5" customHeight="1" x14ac:dyDescent="0.15">
      <c r="A12" s="186"/>
      <c r="B12" s="218"/>
      <c r="C12" s="8"/>
      <c r="D12" s="8"/>
      <c r="E12" s="8"/>
      <c r="F12" s="7"/>
      <c r="G12" s="187"/>
      <c r="H12" s="191"/>
      <c r="I12" s="220"/>
      <c r="J12" s="172"/>
    </row>
    <row r="13" spans="1:10" s="11" customFormat="1" ht="22.5" customHeight="1" x14ac:dyDescent="0.15">
      <c r="A13" s="185">
        <f>A11+1</f>
        <v>1939</v>
      </c>
      <c r="B13" s="171" t="s">
        <v>2323</v>
      </c>
      <c r="C13" s="156">
        <v>2019</v>
      </c>
      <c r="D13" s="156">
        <v>7</v>
      </c>
      <c r="E13" s="156">
        <v>17</v>
      </c>
      <c r="F13" s="166">
        <v>0.3125</v>
      </c>
      <c r="G13" s="216" t="s">
        <v>2324</v>
      </c>
      <c r="H13" s="199" t="s">
        <v>2325</v>
      </c>
      <c r="I13" s="176"/>
      <c r="J13" s="176" t="s">
        <v>2326</v>
      </c>
    </row>
    <row r="14" spans="1:10" s="11" customFormat="1" ht="22.5" customHeight="1" x14ac:dyDescent="0.15">
      <c r="A14" s="186"/>
      <c r="B14" s="172"/>
      <c r="C14" s="8"/>
      <c r="D14" s="8"/>
      <c r="E14" s="8"/>
      <c r="F14" s="7"/>
      <c r="G14" s="207"/>
      <c r="H14" s="217"/>
      <c r="I14" s="177"/>
      <c r="J14" s="177"/>
    </row>
    <row r="15" spans="1:10" s="12" customFormat="1" ht="22.5" customHeight="1" x14ac:dyDescent="0.15">
      <c r="A15" s="185">
        <f>A13+1</f>
        <v>1940</v>
      </c>
      <c r="B15" s="171" t="s">
        <v>2327</v>
      </c>
      <c r="C15" s="165">
        <v>2019</v>
      </c>
      <c r="D15" s="165">
        <v>7</v>
      </c>
      <c r="E15" s="165">
        <v>18</v>
      </c>
      <c r="F15" s="167"/>
      <c r="G15" s="221" t="s">
        <v>2328</v>
      </c>
      <c r="H15" s="199" t="s">
        <v>2329</v>
      </c>
      <c r="I15" s="176"/>
      <c r="J15" s="176" t="s">
        <v>2330</v>
      </c>
    </row>
    <row r="16" spans="1:10" s="12" customFormat="1" ht="22.5" customHeight="1" x14ac:dyDescent="0.15">
      <c r="A16" s="186"/>
      <c r="B16" s="172"/>
      <c r="C16" s="165"/>
      <c r="D16" s="168"/>
      <c r="E16" s="168"/>
      <c r="F16" s="167"/>
      <c r="G16" s="174"/>
      <c r="H16" s="200"/>
      <c r="I16" s="177"/>
      <c r="J16" s="177"/>
    </row>
    <row r="17" spans="1:10" s="11" customFormat="1" ht="22.5" customHeight="1" x14ac:dyDescent="0.15">
      <c r="A17" s="185">
        <f>A15+1</f>
        <v>1941</v>
      </c>
      <c r="B17" s="171" t="s">
        <v>2331</v>
      </c>
      <c r="C17" s="165">
        <v>2019</v>
      </c>
      <c r="D17" s="165">
        <v>8</v>
      </c>
      <c r="E17" s="165">
        <v>8</v>
      </c>
      <c r="F17" s="167"/>
      <c r="G17" s="173" t="s">
        <v>2332</v>
      </c>
      <c r="H17" s="173" t="s">
        <v>2333</v>
      </c>
      <c r="I17" s="176"/>
      <c r="J17" s="176" t="s">
        <v>2334</v>
      </c>
    </row>
    <row r="18" spans="1:10" s="11" customFormat="1" ht="22.5" customHeight="1" x14ac:dyDescent="0.15">
      <c r="A18" s="186"/>
      <c r="B18" s="172"/>
      <c r="C18" s="165"/>
      <c r="D18" s="165"/>
      <c r="E18" s="165"/>
      <c r="F18" s="167"/>
      <c r="G18" s="174"/>
      <c r="H18" s="174"/>
      <c r="I18" s="177"/>
      <c r="J18" s="177"/>
    </row>
    <row r="19" spans="1:10" s="11" customFormat="1" ht="22.5" customHeight="1" x14ac:dyDescent="0.15">
      <c r="A19" s="185">
        <f>A17+1</f>
        <v>1942</v>
      </c>
      <c r="B19" s="171" t="s">
        <v>2335</v>
      </c>
      <c r="C19" s="165">
        <v>2019</v>
      </c>
      <c r="D19" s="168">
        <v>8</v>
      </c>
      <c r="E19" s="168">
        <v>15</v>
      </c>
      <c r="F19" s="167">
        <v>0.23611111111111113</v>
      </c>
      <c r="G19" s="173" t="s">
        <v>2336</v>
      </c>
      <c r="H19" s="173" t="s">
        <v>2337</v>
      </c>
      <c r="I19" s="176"/>
      <c r="J19" s="176" t="s">
        <v>2338</v>
      </c>
    </row>
    <row r="20" spans="1:10" s="11" customFormat="1" ht="22.5" customHeight="1" x14ac:dyDescent="0.15">
      <c r="A20" s="186"/>
      <c r="B20" s="172"/>
      <c r="C20" s="165">
        <v>2019</v>
      </c>
      <c r="D20" s="165">
        <v>8</v>
      </c>
      <c r="E20" s="165">
        <v>15</v>
      </c>
      <c r="F20" s="167">
        <v>0.58333333333333337</v>
      </c>
      <c r="G20" s="174"/>
      <c r="H20" s="174"/>
      <c r="I20" s="177"/>
      <c r="J20" s="177"/>
    </row>
    <row r="21" spans="1:10" s="11" customFormat="1" ht="22.5" customHeight="1" x14ac:dyDescent="0.15">
      <c r="A21" s="185">
        <f>A19+1</f>
        <v>1943</v>
      </c>
      <c r="B21" s="171" t="s">
        <v>2339</v>
      </c>
      <c r="C21" s="165">
        <v>2019</v>
      </c>
      <c r="D21" s="168">
        <v>8</v>
      </c>
      <c r="E21" s="168">
        <v>20</v>
      </c>
      <c r="F21" s="167">
        <v>6.9444444444444434E-2</v>
      </c>
      <c r="G21" s="173" t="s">
        <v>2340</v>
      </c>
      <c r="H21" s="173" t="s">
        <v>2341</v>
      </c>
      <c r="I21" s="176"/>
      <c r="J21" s="176" t="s">
        <v>2342</v>
      </c>
    </row>
    <row r="22" spans="1:10" s="11" customFormat="1" ht="22.5" customHeight="1" x14ac:dyDescent="0.15">
      <c r="A22" s="186"/>
      <c r="B22" s="172"/>
      <c r="C22" s="156">
        <v>2019</v>
      </c>
      <c r="D22" s="156">
        <v>8</v>
      </c>
      <c r="E22" s="156">
        <v>20</v>
      </c>
      <c r="F22" s="166">
        <v>0.41319444444444442</v>
      </c>
      <c r="G22" s="174"/>
      <c r="H22" s="174"/>
      <c r="I22" s="177"/>
      <c r="J22" s="177"/>
    </row>
    <row r="23" spans="1:10" s="11" customFormat="1" ht="22.5" customHeight="1" x14ac:dyDescent="0.15">
      <c r="A23" s="185">
        <f>A21+1</f>
        <v>1944</v>
      </c>
      <c r="B23" s="171" t="s">
        <v>2343</v>
      </c>
      <c r="C23" s="165">
        <v>2019</v>
      </c>
      <c r="D23" s="165">
        <v>8</v>
      </c>
      <c r="E23" s="168">
        <v>21</v>
      </c>
      <c r="F23" s="167">
        <v>0.4375</v>
      </c>
      <c r="G23" s="173" t="s">
        <v>2344</v>
      </c>
      <c r="H23" s="173" t="s">
        <v>2345</v>
      </c>
      <c r="I23" s="176"/>
      <c r="J23" s="176" t="s">
        <v>2346</v>
      </c>
    </row>
    <row r="24" spans="1:10" s="11" customFormat="1" ht="22.5" customHeight="1" x14ac:dyDescent="0.15">
      <c r="A24" s="186"/>
      <c r="B24" s="172"/>
      <c r="C24" s="165">
        <v>2019</v>
      </c>
      <c r="D24" s="165">
        <v>8</v>
      </c>
      <c r="E24" s="168">
        <v>21</v>
      </c>
      <c r="F24" s="167">
        <v>0.66666666666666663</v>
      </c>
      <c r="G24" s="174"/>
      <c r="H24" s="174"/>
      <c r="I24" s="177"/>
      <c r="J24" s="177"/>
    </row>
    <row r="25" spans="1:10" s="11" customFormat="1" ht="32.1" customHeight="1" x14ac:dyDescent="0.15">
      <c r="A25" s="185">
        <f>A23+1</f>
        <v>1945</v>
      </c>
      <c r="B25" s="171" t="s">
        <v>2347</v>
      </c>
      <c r="C25" s="165">
        <v>2019</v>
      </c>
      <c r="D25" s="165">
        <v>8</v>
      </c>
      <c r="E25" s="165">
        <v>23</v>
      </c>
      <c r="F25" s="167">
        <v>0.52500000000000002</v>
      </c>
      <c r="G25" s="173" t="s">
        <v>2348</v>
      </c>
      <c r="H25" s="173" t="s">
        <v>2349</v>
      </c>
      <c r="I25" s="176"/>
      <c r="J25" s="176" t="s">
        <v>2350</v>
      </c>
    </row>
    <row r="26" spans="1:10" s="11" customFormat="1" ht="32.1" customHeight="1" x14ac:dyDescent="0.15">
      <c r="A26" s="186"/>
      <c r="B26" s="172"/>
      <c r="C26" s="165">
        <v>2019</v>
      </c>
      <c r="D26" s="165">
        <v>8</v>
      </c>
      <c r="E26" s="165">
        <v>23</v>
      </c>
      <c r="F26" s="167">
        <v>0.77083333333333337</v>
      </c>
      <c r="G26" s="174"/>
      <c r="H26" s="174"/>
      <c r="I26" s="177"/>
      <c r="J26" s="177"/>
    </row>
    <row r="27" spans="1:10" s="11" customFormat="1" ht="22.5" customHeight="1" x14ac:dyDescent="0.15">
      <c r="A27" s="185">
        <f>A25+1</f>
        <v>1946</v>
      </c>
      <c r="B27" s="171" t="s">
        <v>2351</v>
      </c>
      <c r="C27" s="165">
        <v>2019</v>
      </c>
      <c r="D27" s="165">
        <v>8</v>
      </c>
      <c r="E27" s="168">
        <v>29</v>
      </c>
      <c r="F27" s="167">
        <v>0.35416666666666669</v>
      </c>
      <c r="G27" s="173" t="s">
        <v>2352</v>
      </c>
      <c r="H27" s="173" t="s">
        <v>2353</v>
      </c>
      <c r="I27" s="176"/>
      <c r="J27" s="176" t="s">
        <v>2354</v>
      </c>
    </row>
    <row r="28" spans="1:10" s="11" customFormat="1" ht="22.5" customHeight="1" x14ac:dyDescent="0.15">
      <c r="A28" s="186"/>
      <c r="B28" s="172"/>
      <c r="C28" s="165">
        <v>2019</v>
      </c>
      <c r="D28" s="165">
        <v>8</v>
      </c>
      <c r="E28" s="168">
        <v>29</v>
      </c>
      <c r="F28" s="167">
        <v>0.79166666666666663</v>
      </c>
      <c r="G28" s="174"/>
      <c r="H28" s="174"/>
      <c r="I28" s="177"/>
      <c r="J28" s="177"/>
    </row>
    <row r="29" spans="1:10" s="11" customFormat="1" ht="22.5" customHeight="1" x14ac:dyDescent="0.15">
      <c r="A29" s="185">
        <f>A27+1</f>
        <v>1947</v>
      </c>
      <c r="B29" s="171" t="s">
        <v>2355</v>
      </c>
      <c r="C29" s="165">
        <v>2019</v>
      </c>
      <c r="D29" s="165">
        <v>8</v>
      </c>
      <c r="E29" s="165">
        <v>30</v>
      </c>
      <c r="F29" s="167">
        <v>0.50277777777777777</v>
      </c>
      <c r="G29" s="173" t="s">
        <v>2356</v>
      </c>
      <c r="H29" s="173" t="s">
        <v>2357</v>
      </c>
      <c r="I29" s="176"/>
      <c r="J29" s="176" t="s">
        <v>2358</v>
      </c>
    </row>
    <row r="30" spans="1:10" s="11" customFormat="1" ht="22.5" customHeight="1" x14ac:dyDescent="0.15">
      <c r="A30" s="186"/>
      <c r="B30" s="172"/>
      <c r="C30" s="165">
        <v>2019</v>
      </c>
      <c r="D30" s="165">
        <v>8</v>
      </c>
      <c r="E30" s="165">
        <v>30</v>
      </c>
      <c r="F30" s="167">
        <v>0.52500000000000002</v>
      </c>
      <c r="G30" s="174"/>
      <c r="H30" s="174"/>
      <c r="I30" s="177"/>
      <c r="J30" s="177"/>
    </row>
    <row r="31" spans="1:10" s="11" customFormat="1" ht="22.5" customHeight="1" x14ac:dyDescent="0.15">
      <c r="A31" s="185">
        <f>A29+1</f>
        <v>1948</v>
      </c>
      <c r="B31" s="171" t="s">
        <v>2359</v>
      </c>
      <c r="C31" s="165">
        <v>2019</v>
      </c>
      <c r="D31" s="165">
        <v>9</v>
      </c>
      <c r="E31" s="165">
        <v>5</v>
      </c>
      <c r="F31" s="167">
        <v>0.70138888888888884</v>
      </c>
      <c r="G31" s="173" t="s">
        <v>2360</v>
      </c>
      <c r="H31" s="173" t="s">
        <v>2361</v>
      </c>
      <c r="I31" s="176"/>
      <c r="J31" s="176" t="s">
        <v>2362</v>
      </c>
    </row>
    <row r="32" spans="1:10" s="11" customFormat="1" ht="22.5" customHeight="1" x14ac:dyDescent="0.15">
      <c r="A32" s="186"/>
      <c r="B32" s="172"/>
      <c r="C32" s="165">
        <v>2019</v>
      </c>
      <c r="D32" s="165">
        <v>9</v>
      </c>
      <c r="E32" s="165">
        <v>5</v>
      </c>
      <c r="F32" s="167">
        <v>0.80208333333333337</v>
      </c>
      <c r="G32" s="174"/>
      <c r="H32" s="174"/>
      <c r="I32" s="222"/>
      <c r="J32" s="177"/>
    </row>
    <row r="33" spans="1:10" s="11" customFormat="1" ht="32.1" customHeight="1" x14ac:dyDescent="0.15">
      <c r="A33" s="185">
        <f>A31+1</f>
        <v>1949</v>
      </c>
      <c r="B33" s="171" t="s">
        <v>2363</v>
      </c>
      <c r="C33" s="165">
        <v>2019</v>
      </c>
      <c r="D33" s="165">
        <v>9</v>
      </c>
      <c r="E33" s="165">
        <v>8</v>
      </c>
      <c r="F33" s="167">
        <v>0.8125</v>
      </c>
      <c r="G33" s="173" t="s">
        <v>2364</v>
      </c>
      <c r="H33" s="173" t="s">
        <v>2365</v>
      </c>
      <c r="I33" s="176"/>
      <c r="J33" s="176" t="s">
        <v>2366</v>
      </c>
    </row>
    <row r="34" spans="1:10" s="11" customFormat="1" ht="32.1" customHeight="1" x14ac:dyDescent="0.15">
      <c r="A34" s="186"/>
      <c r="B34" s="172"/>
      <c r="C34" s="165">
        <v>2019</v>
      </c>
      <c r="D34" s="165">
        <v>9</v>
      </c>
      <c r="E34" s="165">
        <v>9</v>
      </c>
      <c r="F34" s="167">
        <v>0.72222222222222221</v>
      </c>
      <c r="G34" s="174"/>
      <c r="H34" s="174"/>
      <c r="I34" s="177"/>
      <c r="J34" s="177"/>
    </row>
    <row r="35" spans="1:10" s="11" customFormat="1" ht="32.1" customHeight="1" x14ac:dyDescent="0.15">
      <c r="A35" s="185">
        <f>A33+1</f>
        <v>1950</v>
      </c>
      <c r="B35" s="171" t="s">
        <v>2367</v>
      </c>
      <c r="C35" s="165">
        <v>2019</v>
      </c>
      <c r="D35" s="165">
        <v>9</v>
      </c>
      <c r="E35" s="165">
        <v>10</v>
      </c>
      <c r="F35" s="167">
        <v>0.47638888888888892</v>
      </c>
      <c r="G35" s="173" t="s">
        <v>2368</v>
      </c>
      <c r="H35" s="173" t="s">
        <v>2369</v>
      </c>
      <c r="I35" s="176"/>
      <c r="J35" s="176" t="s">
        <v>2370</v>
      </c>
    </row>
    <row r="36" spans="1:10" s="11" customFormat="1" ht="32.1" customHeight="1" x14ac:dyDescent="0.15">
      <c r="A36" s="186"/>
      <c r="B36" s="172"/>
      <c r="C36" s="165">
        <v>2019</v>
      </c>
      <c r="D36" s="165">
        <v>9</v>
      </c>
      <c r="E36" s="165">
        <v>10</v>
      </c>
      <c r="F36" s="167">
        <v>0.77847222222222223</v>
      </c>
      <c r="G36" s="174"/>
      <c r="H36" s="174"/>
      <c r="I36" s="177"/>
      <c r="J36" s="177"/>
    </row>
    <row r="37" spans="1:10" s="11" customFormat="1" ht="32.1" customHeight="1" x14ac:dyDescent="0.15">
      <c r="A37" s="185">
        <f>A35+1</f>
        <v>1951</v>
      </c>
      <c r="B37" s="171" t="s">
        <v>2371</v>
      </c>
      <c r="C37" s="165">
        <v>2019</v>
      </c>
      <c r="D37" s="165">
        <v>9</v>
      </c>
      <c r="E37" s="165">
        <v>10</v>
      </c>
      <c r="F37" s="167">
        <v>0.5</v>
      </c>
      <c r="G37" s="173" t="s">
        <v>2372</v>
      </c>
      <c r="H37" s="173" t="s">
        <v>2373</v>
      </c>
      <c r="I37" s="176"/>
      <c r="J37" s="176" t="s">
        <v>2374</v>
      </c>
    </row>
    <row r="38" spans="1:10" s="11" customFormat="1" ht="32.1" customHeight="1" x14ac:dyDescent="0.15">
      <c r="A38" s="186"/>
      <c r="B38" s="172"/>
      <c r="C38" s="165">
        <v>2019</v>
      </c>
      <c r="D38" s="165">
        <v>9</v>
      </c>
      <c r="E38" s="165">
        <v>10</v>
      </c>
      <c r="F38" s="167">
        <v>0.75</v>
      </c>
      <c r="G38" s="174"/>
      <c r="H38" s="174"/>
      <c r="I38" s="222"/>
      <c r="J38" s="177"/>
    </row>
    <row r="39" spans="1:10" s="11" customFormat="1" ht="22.5" customHeight="1" x14ac:dyDescent="0.15">
      <c r="A39" s="185">
        <f>A37+1</f>
        <v>1952</v>
      </c>
      <c r="B39" s="171" t="s">
        <v>2375</v>
      </c>
      <c r="C39" s="165">
        <v>2019</v>
      </c>
      <c r="D39" s="165">
        <v>9</v>
      </c>
      <c r="E39" s="165">
        <v>10</v>
      </c>
      <c r="F39" s="167">
        <v>0.47916666666666669</v>
      </c>
      <c r="G39" s="173" t="s">
        <v>2376</v>
      </c>
      <c r="H39" s="173" t="s">
        <v>2377</v>
      </c>
      <c r="I39" s="176"/>
      <c r="J39" s="176" t="s">
        <v>2378</v>
      </c>
    </row>
    <row r="40" spans="1:10" s="11" customFormat="1" ht="22.5" customHeight="1" x14ac:dyDescent="0.15">
      <c r="A40" s="186"/>
      <c r="B40" s="172"/>
      <c r="C40" s="165">
        <v>2019</v>
      </c>
      <c r="D40" s="165">
        <v>9</v>
      </c>
      <c r="E40" s="165">
        <v>10</v>
      </c>
      <c r="F40" s="167">
        <v>0.80138888888888893</v>
      </c>
      <c r="G40" s="174"/>
      <c r="H40" s="174"/>
      <c r="I40" s="177"/>
      <c r="J40" s="177"/>
    </row>
    <row r="41" spans="1:10" s="11" customFormat="1" ht="22.5" customHeight="1" x14ac:dyDescent="0.15">
      <c r="A41" s="185">
        <f>A39+1</f>
        <v>1953</v>
      </c>
      <c r="B41" s="171" t="s">
        <v>2379</v>
      </c>
      <c r="C41" s="165">
        <v>2019</v>
      </c>
      <c r="D41" s="165">
        <v>9</v>
      </c>
      <c r="E41" s="165">
        <v>8</v>
      </c>
      <c r="F41" s="167"/>
      <c r="G41" s="173" t="s">
        <v>2380</v>
      </c>
      <c r="H41" s="173" t="s">
        <v>2381</v>
      </c>
      <c r="I41" s="176"/>
      <c r="J41" s="176" t="s">
        <v>2382</v>
      </c>
    </row>
    <row r="42" spans="1:10" s="11" customFormat="1" ht="22.5" customHeight="1" x14ac:dyDescent="0.15">
      <c r="A42" s="186"/>
      <c r="B42" s="172"/>
      <c r="C42" s="165"/>
      <c r="D42" s="165"/>
      <c r="E42" s="165"/>
      <c r="F42" s="167"/>
      <c r="G42" s="174"/>
      <c r="H42" s="174"/>
      <c r="I42" s="177"/>
      <c r="J42" s="177"/>
    </row>
    <row r="43" spans="1:10" s="11" customFormat="1" ht="35.1" customHeight="1" x14ac:dyDescent="0.15">
      <c r="A43" s="185">
        <f>A41+1</f>
        <v>1954</v>
      </c>
      <c r="B43" s="171" t="s">
        <v>2383</v>
      </c>
      <c r="C43" s="165">
        <v>2019</v>
      </c>
      <c r="D43" s="165">
        <v>9</v>
      </c>
      <c r="E43" s="165">
        <v>13</v>
      </c>
      <c r="F43" s="167"/>
      <c r="G43" s="173" t="s">
        <v>2384</v>
      </c>
      <c r="H43" s="173" t="s">
        <v>2385</v>
      </c>
      <c r="I43" s="176"/>
      <c r="J43" s="176" t="s">
        <v>2386</v>
      </c>
    </row>
    <row r="44" spans="1:10" s="11" customFormat="1" ht="35.1" customHeight="1" x14ac:dyDescent="0.15">
      <c r="A44" s="186"/>
      <c r="B44" s="172"/>
      <c r="C44" s="165"/>
      <c r="D44" s="165"/>
      <c r="E44" s="165"/>
      <c r="F44" s="167"/>
      <c r="G44" s="174"/>
      <c r="H44" s="174"/>
      <c r="I44" s="177"/>
      <c r="J44" s="177"/>
    </row>
    <row r="45" spans="1:10" s="11" customFormat="1" ht="22.5" customHeight="1" x14ac:dyDescent="0.15">
      <c r="A45" s="185">
        <f>A43+1</f>
        <v>1955</v>
      </c>
      <c r="B45" s="171" t="s">
        <v>2387</v>
      </c>
      <c r="C45" s="165">
        <v>2019</v>
      </c>
      <c r="D45" s="165">
        <v>9</v>
      </c>
      <c r="E45" s="165">
        <v>17</v>
      </c>
      <c r="F45" s="167"/>
      <c r="G45" s="173" t="s">
        <v>2388</v>
      </c>
      <c r="H45" s="173" t="s">
        <v>2389</v>
      </c>
      <c r="I45" s="176"/>
      <c r="J45" s="176" t="s">
        <v>2390</v>
      </c>
    </row>
    <row r="46" spans="1:10" s="11" customFormat="1" ht="22.5" customHeight="1" x14ac:dyDescent="0.15">
      <c r="A46" s="186"/>
      <c r="B46" s="172"/>
      <c r="C46" s="165"/>
      <c r="D46" s="165"/>
      <c r="E46" s="165"/>
      <c r="F46" s="167"/>
      <c r="G46" s="174"/>
      <c r="H46" s="174"/>
      <c r="I46" s="177"/>
      <c r="J46" s="177"/>
    </row>
    <row r="47" spans="1:10" s="11" customFormat="1" ht="22.5" customHeight="1" x14ac:dyDescent="0.15">
      <c r="A47" s="185">
        <f>A45+1</f>
        <v>1956</v>
      </c>
      <c r="B47" s="171" t="s">
        <v>2391</v>
      </c>
      <c r="C47" s="165">
        <v>2019</v>
      </c>
      <c r="D47" s="165">
        <v>9</v>
      </c>
      <c r="E47" s="165">
        <v>20</v>
      </c>
      <c r="F47" s="167">
        <v>0.18680555555555556</v>
      </c>
      <c r="G47" s="173" t="s">
        <v>2392</v>
      </c>
      <c r="H47" s="173" t="s">
        <v>2393</v>
      </c>
      <c r="I47" s="176"/>
      <c r="J47" s="176" t="s">
        <v>2394</v>
      </c>
    </row>
    <row r="48" spans="1:10" s="11" customFormat="1" ht="22.5" customHeight="1" x14ac:dyDescent="0.15">
      <c r="A48" s="186"/>
      <c r="B48" s="172"/>
      <c r="C48" s="165">
        <v>2019</v>
      </c>
      <c r="D48" s="165">
        <v>9</v>
      </c>
      <c r="E48" s="165">
        <v>20</v>
      </c>
      <c r="F48" s="167">
        <v>0.44444444444444442</v>
      </c>
      <c r="G48" s="174"/>
      <c r="H48" s="174"/>
      <c r="I48" s="177"/>
      <c r="J48" s="177"/>
    </row>
    <row r="49" spans="1:10" s="11" customFormat="1" ht="22.5" customHeight="1" x14ac:dyDescent="0.15">
      <c r="A49" s="223">
        <f>A47+1</f>
        <v>1957</v>
      </c>
      <c r="B49" s="171" t="s">
        <v>2395</v>
      </c>
      <c r="C49" s="165">
        <v>2019</v>
      </c>
      <c r="D49" s="165">
        <v>9</v>
      </c>
      <c r="E49" s="165">
        <v>22</v>
      </c>
      <c r="F49" s="167">
        <v>0.32361111111111113</v>
      </c>
      <c r="G49" s="173" t="s">
        <v>2396</v>
      </c>
      <c r="H49" s="173" t="s">
        <v>2397</v>
      </c>
      <c r="I49" s="176"/>
      <c r="J49" s="176" t="s">
        <v>2398</v>
      </c>
    </row>
    <row r="50" spans="1:10" s="11" customFormat="1" ht="22.5" customHeight="1" x14ac:dyDescent="0.15">
      <c r="A50" s="224"/>
      <c r="B50" s="172"/>
      <c r="C50" s="165">
        <v>2019</v>
      </c>
      <c r="D50" s="165">
        <v>9</v>
      </c>
      <c r="E50" s="165">
        <v>22</v>
      </c>
      <c r="F50" s="167">
        <v>0.52083333333333337</v>
      </c>
      <c r="G50" s="174"/>
      <c r="H50" s="174"/>
      <c r="I50" s="177"/>
      <c r="J50" s="177"/>
    </row>
    <row r="51" spans="1:10" s="11" customFormat="1" ht="33" customHeight="1" x14ac:dyDescent="0.15">
      <c r="A51" s="223">
        <f>A49+1</f>
        <v>1958</v>
      </c>
      <c r="B51" s="171" t="s">
        <v>2399</v>
      </c>
      <c r="C51" s="165">
        <v>2019</v>
      </c>
      <c r="D51" s="165">
        <v>9</v>
      </c>
      <c r="E51" s="165">
        <v>22</v>
      </c>
      <c r="F51" s="167"/>
      <c r="G51" s="173" t="s">
        <v>2400</v>
      </c>
      <c r="H51" s="173" t="s">
        <v>2401</v>
      </c>
      <c r="I51" s="176"/>
      <c r="J51" s="176" t="s">
        <v>2402</v>
      </c>
    </row>
    <row r="52" spans="1:10" s="11" customFormat="1" ht="33" customHeight="1" x14ac:dyDescent="0.15">
      <c r="A52" s="224"/>
      <c r="B52" s="172"/>
      <c r="C52" s="165"/>
      <c r="D52" s="165"/>
      <c r="E52" s="165"/>
      <c r="F52" s="167"/>
      <c r="G52" s="174"/>
      <c r="H52" s="174"/>
      <c r="I52" s="177"/>
      <c r="J52" s="177"/>
    </row>
    <row r="53" spans="1:10" s="11" customFormat="1" ht="30" customHeight="1" x14ac:dyDescent="0.15">
      <c r="A53" s="223">
        <f>A51+1</f>
        <v>1959</v>
      </c>
      <c r="B53" s="171" t="s">
        <v>2403</v>
      </c>
      <c r="C53" s="165">
        <v>2019</v>
      </c>
      <c r="D53" s="165">
        <v>9</v>
      </c>
      <c r="E53" s="165">
        <v>24</v>
      </c>
      <c r="F53" s="167" t="s">
        <v>2713</v>
      </c>
      <c r="G53" s="173" t="s">
        <v>2404</v>
      </c>
      <c r="H53" s="173" t="s">
        <v>2405</v>
      </c>
      <c r="I53" s="176"/>
      <c r="J53" s="176" t="s">
        <v>2406</v>
      </c>
    </row>
    <row r="54" spans="1:10" s="11" customFormat="1" ht="30" customHeight="1" x14ac:dyDescent="0.15">
      <c r="A54" s="224"/>
      <c r="B54" s="172"/>
      <c r="C54" s="165">
        <v>2019</v>
      </c>
      <c r="D54" s="165">
        <v>9</v>
      </c>
      <c r="E54" s="165">
        <v>27</v>
      </c>
      <c r="F54" s="167">
        <v>0.45833333333333331</v>
      </c>
      <c r="G54" s="174"/>
      <c r="H54" s="174"/>
      <c r="I54" s="177"/>
      <c r="J54" s="177"/>
    </row>
    <row r="55" spans="1:10" s="11" customFormat="1" ht="30" customHeight="1" x14ac:dyDescent="0.15">
      <c r="A55" s="223">
        <f>A53+1</f>
        <v>1960</v>
      </c>
      <c r="B55" s="171" t="s">
        <v>2407</v>
      </c>
      <c r="C55" s="165">
        <v>2019</v>
      </c>
      <c r="D55" s="165">
        <v>9</v>
      </c>
      <c r="E55" s="165">
        <v>26</v>
      </c>
      <c r="F55" s="167">
        <v>0.375</v>
      </c>
      <c r="G55" s="173" t="s">
        <v>2408</v>
      </c>
      <c r="H55" s="173" t="s">
        <v>2409</v>
      </c>
      <c r="I55" s="176"/>
      <c r="J55" s="176" t="s">
        <v>2410</v>
      </c>
    </row>
    <row r="56" spans="1:10" s="11" customFormat="1" ht="30" customHeight="1" x14ac:dyDescent="0.15">
      <c r="A56" s="224"/>
      <c r="B56" s="172"/>
      <c r="C56" s="165">
        <v>2019</v>
      </c>
      <c r="D56" s="165">
        <v>9</v>
      </c>
      <c r="E56" s="165">
        <v>28</v>
      </c>
      <c r="F56" s="167"/>
      <c r="G56" s="174"/>
      <c r="H56" s="174"/>
      <c r="I56" s="177"/>
      <c r="J56" s="177"/>
    </row>
    <row r="57" spans="1:10" s="11" customFormat="1" ht="22.5" customHeight="1" x14ac:dyDescent="0.15">
      <c r="A57" s="223">
        <f>A55+1</f>
        <v>1961</v>
      </c>
      <c r="B57" s="171" t="s">
        <v>2714</v>
      </c>
      <c r="C57" s="165">
        <v>2019</v>
      </c>
      <c r="D57" s="165">
        <v>9</v>
      </c>
      <c r="E57" s="165">
        <v>27</v>
      </c>
      <c r="F57" s="167">
        <v>0.33333333333333331</v>
      </c>
      <c r="G57" s="173" t="s">
        <v>2411</v>
      </c>
      <c r="H57" s="173" t="s">
        <v>2412</v>
      </c>
      <c r="I57" s="176"/>
      <c r="J57" s="176" t="s">
        <v>2413</v>
      </c>
    </row>
    <row r="58" spans="1:10" s="11" customFormat="1" ht="22.5" customHeight="1" x14ac:dyDescent="0.15">
      <c r="A58" s="224"/>
      <c r="B58" s="172"/>
      <c r="C58" s="165">
        <v>2019</v>
      </c>
      <c r="D58" s="165">
        <v>9</v>
      </c>
      <c r="E58" s="165">
        <v>27</v>
      </c>
      <c r="F58" s="167">
        <v>0.66666666666666663</v>
      </c>
      <c r="G58" s="174"/>
      <c r="H58" s="174"/>
      <c r="I58" s="177"/>
      <c r="J58" s="177"/>
    </row>
    <row r="59" spans="1:10" s="11" customFormat="1" ht="22.5" customHeight="1" x14ac:dyDescent="0.15">
      <c r="A59" s="223">
        <f>A57+1</f>
        <v>1962</v>
      </c>
      <c r="B59" s="171" t="s">
        <v>2355</v>
      </c>
      <c r="C59" s="165">
        <v>2019</v>
      </c>
      <c r="D59" s="165">
        <v>9</v>
      </c>
      <c r="E59" s="165">
        <v>30</v>
      </c>
      <c r="F59" s="167">
        <v>0.84722222222222221</v>
      </c>
      <c r="G59" s="173" t="s">
        <v>2414</v>
      </c>
      <c r="H59" s="173" t="s">
        <v>2415</v>
      </c>
      <c r="I59" s="176"/>
      <c r="J59" s="176" t="s">
        <v>2416</v>
      </c>
    </row>
    <row r="60" spans="1:10" s="11" customFormat="1" ht="22.5" customHeight="1" x14ac:dyDescent="0.15">
      <c r="A60" s="224"/>
      <c r="B60" s="172"/>
      <c r="C60" s="165">
        <v>2019</v>
      </c>
      <c r="D60" s="165">
        <v>9</v>
      </c>
      <c r="E60" s="165">
        <v>30</v>
      </c>
      <c r="F60" s="167">
        <v>0.86458333333333337</v>
      </c>
      <c r="G60" s="174"/>
      <c r="H60" s="174"/>
      <c r="I60" s="177"/>
      <c r="J60" s="177"/>
    </row>
    <row r="61" spans="1:10" s="11" customFormat="1" ht="22.5" customHeight="1" x14ac:dyDescent="0.15">
      <c r="A61" s="223">
        <f>A59+1</f>
        <v>1963</v>
      </c>
      <c r="B61" s="171" t="s">
        <v>2417</v>
      </c>
      <c r="C61" s="165">
        <v>2019</v>
      </c>
      <c r="D61" s="165">
        <v>10</v>
      </c>
      <c r="E61" s="165">
        <v>1</v>
      </c>
      <c r="F61" s="167">
        <v>0.22916666666666666</v>
      </c>
      <c r="G61" s="173" t="s">
        <v>2418</v>
      </c>
      <c r="H61" s="173" t="s">
        <v>2419</v>
      </c>
      <c r="I61" s="176"/>
      <c r="J61" s="176" t="s">
        <v>2420</v>
      </c>
    </row>
    <row r="62" spans="1:10" s="11" customFormat="1" ht="22.5" customHeight="1" x14ac:dyDescent="0.15">
      <c r="A62" s="224"/>
      <c r="B62" s="172"/>
      <c r="C62" s="165">
        <v>2019</v>
      </c>
      <c r="D62" s="165">
        <v>10</v>
      </c>
      <c r="E62" s="165">
        <v>1</v>
      </c>
      <c r="F62" s="167">
        <v>0.51388888888888895</v>
      </c>
      <c r="G62" s="174"/>
      <c r="H62" s="174"/>
      <c r="I62" s="177"/>
      <c r="J62" s="177"/>
    </row>
    <row r="63" spans="1:10" s="11" customFormat="1" ht="27.95" customHeight="1" x14ac:dyDescent="0.15">
      <c r="A63" s="223">
        <f>A61+1</f>
        <v>1964</v>
      </c>
      <c r="B63" s="171" t="s">
        <v>2421</v>
      </c>
      <c r="C63" s="165">
        <v>2019</v>
      </c>
      <c r="D63" s="165">
        <v>10</v>
      </c>
      <c r="E63" s="165">
        <v>1</v>
      </c>
      <c r="F63" s="167">
        <v>0.41666666666666669</v>
      </c>
      <c r="G63" s="173" t="s">
        <v>2715</v>
      </c>
      <c r="H63" s="173"/>
      <c r="I63" s="176"/>
      <c r="J63" s="176" t="s">
        <v>2422</v>
      </c>
    </row>
    <row r="64" spans="1:10" s="11" customFormat="1" ht="27.95" customHeight="1" x14ac:dyDescent="0.15">
      <c r="A64" s="224"/>
      <c r="B64" s="172"/>
      <c r="C64" s="165">
        <v>2019</v>
      </c>
      <c r="D64" s="165">
        <v>10</v>
      </c>
      <c r="E64" s="165">
        <v>1</v>
      </c>
      <c r="F64" s="167">
        <v>0.5</v>
      </c>
      <c r="G64" s="174"/>
      <c r="H64" s="174"/>
      <c r="I64" s="177"/>
      <c r="J64" s="177"/>
    </row>
    <row r="65" spans="1:10" s="11" customFormat="1" ht="22.5" customHeight="1" x14ac:dyDescent="0.15">
      <c r="A65" s="223">
        <f>A63+1</f>
        <v>1965</v>
      </c>
      <c r="B65" s="171" t="s">
        <v>2423</v>
      </c>
      <c r="C65" s="8">
        <v>2019</v>
      </c>
      <c r="D65" s="8">
        <v>10</v>
      </c>
      <c r="E65" s="8">
        <v>2</v>
      </c>
      <c r="F65" s="7">
        <v>0.50416666666666665</v>
      </c>
      <c r="G65" s="173" t="s">
        <v>2424</v>
      </c>
      <c r="H65" s="173" t="s">
        <v>2397</v>
      </c>
      <c r="I65" s="176"/>
      <c r="J65" s="176" t="s">
        <v>2425</v>
      </c>
    </row>
    <row r="66" spans="1:10" s="11" customFormat="1" ht="22.5" customHeight="1" x14ac:dyDescent="0.15">
      <c r="A66" s="224"/>
      <c r="B66" s="172"/>
      <c r="C66" s="8">
        <v>2019</v>
      </c>
      <c r="D66" s="8">
        <v>10</v>
      </c>
      <c r="E66" s="8">
        <v>2</v>
      </c>
      <c r="F66" s="7">
        <v>0.51874999999999993</v>
      </c>
      <c r="G66" s="174"/>
      <c r="H66" s="174"/>
      <c r="I66" s="177"/>
      <c r="J66" s="177"/>
    </row>
    <row r="67" spans="1:10" s="11" customFormat="1" ht="22.5" customHeight="1" x14ac:dyDescent="0.15">
      <c r="A67" s="223">
        <f>A65+1</f>
        <v>1966</v>
      </c>
      <c r="B67" s="171" t="s">
        <v>2426</v>
      </c>
      <c r="C67" s="165">
        <v>2019</v>
      </c>
      <c r="D67" s="165">
        <v>10</v>
      </c>
      <c r="E67" s="165">
        <v>3</v>
      </c>
      <c r="F67" s="167">
        <v>0.30555555555555552</v>
      </c>
      <c r="G67" s="173" t="s">
        <v>2427</v>
      </c>
      <c r="H67" s="173" t="s">
        <v>2428</v>
      </c>
      <c r="I67" s="176"/>
      <c r="J67" s="176" t="s">
        <v>2429</v>
      </c>
    </row>
    <row r="68" spans="1:10" s="11" customFormat="1" ht="22.5" customHeight="1" x14ac:dyDescent="0.15">
      <c r="A68" s="224"/>
      <c r="B68" s="172"/>
      <c r="C68" s="165">
        <v>2019</v>
      </c>
      <c r="D68" s="165">
        <v>10</v>
      </c>
      <c r="E68" s="165">
        <v>5</v>
      </c>
      <c r="F68" s="167"/>
      <c r="G68" s="174"/>
      <c r="H68" s="174"/>
      <c r="I68" s="177"/>
      <c r="J68" s="177"/>
    </row>
    <row r="69" spans="1:10" s="11" customFormat="1" ht="22.5" customHeight="1" x14ac:dyDescent="0.15">
      <c r="A69" s="223">
        <f>A67+1</f>
        <v>1967</v>
      </c>
      <c r="B69" s="171" t="s">
        <v>2355</v>
      </c>
      <c r="C69" s="8">
        <v>2019</v>
      </c>
      <c r="D69" s="8">
        <v>10</v>
      </c>
      <c r="E69" s="8">
        <v>5</v>
      </c>
      <c r="F69" s="7"/>
      <c r="G69" s="173" t="s">
        <v>2430</v>
      </c>
      <c r="H69" s="173" t="s">
        <v>2431</v>
      </c>
      <c r="I69" s="176"/>
      <c r="J69" s="176" t="s">
        <v>2432</v>
      </c>
    </row>
    <row r="70" spans="1:10" s="11" customFormat="1" ht="22.5" customHeight="1" x14ac:dyDescent="0.15">
      <c r="A70" s="224"/>
      <c r="B70" s="172"/>
      <c r="C70" s="8">
        <v>2019</v>
      </c>
      <c r="D70" s="8">
        <v>10</v>
      </c>
      <c r="E70" s="8">
        <v>6</v>
      </c>
      <c r="F70" s="7">
        <v>0.33333333333333331</v>
      </c>
      <c r="G70" s="174"/>
      <c r="H70" s="174"/>
      <c r="I70" s="177"/>
      <c r="J70" s="177"/>
    </row>
    <row r="71" spans="1:10" s="11" customFormat="1" ht="30" customHeight="1" x14ac:dyDescent="0.15">
      <c r="A71" s="223">
        <f>A69+1</f>
        <v>1968</v>
      </c>
      <c r="B71" s="171" t="s">
        <v>2433</v>
      </c>
      <c r="C71" s="8">
        <v>2019</v>
      </c>
      <c r="D71" s="8">
        <v>10</v>
      </c>
      <c r="E71" s="8">
        <v>5</v>
      </c>
      <c r="F71" s="7"/>
      <c r="G71" s="173" t="s">
        <v>2434</v>
      </c>
      <c r="H71" s="173" t="s">
        <v>2435</v>
      </c>
      <c r="I71" s="176"/>
      <c r="J71" s="176" t="s">
        <v>2436</v>
      </c>
    </row>
    <row r="72" spans="1:10" s="11" customFormat="1" ht="30" customHeight="1" x14ac:dyDescent="0.15">
      <c r="A72" s="224"/>
      <c r="B72" s="172"/>
      <c r="C72" s="8"/>
      <c r="D72" s="8"/>
      <c r="E72" s="8"/>
      <c r="F72" s="7"/>
      <c r="G72" s="174"/>
      <c r="H72" s="174"/>
      <c r="I72" s="177"/>
      <c r="J72" s="177"/>
    </row>
    <row r="73" spans="1:10" s="11" customFormat="1" ht="22.5" customHeight="1" x14ac:dyDescent="0.15">
      <c r="A73" s="223">
        <f>A71+1</f>
        <v>1969</v>
      </c>
      <c r="B73" s="171" t="s">
        <v>2121</v>
      </c>
      <c r="C73" s="8">
        <v>2019</v>
      </c>
      <c r="D73" s="8">
        <v>10</v>
      </c>
      <c r="E73" s="8">
        <v>5</v>
      </c>
      <c r="F73" s="7">
        <v>0.95833333333333337</v>
      </c>
      <c r="G73" s="173" t="s">
        <v>2437</v>
      </c>
      <c r="H73" s="173" t="s">
        <v>2438</v>
      </c>
      <c r="I73" s="176"/>
      <c r="J73" s="176" t="s">
        <v>2439</v>
      </c>
    </row>
    <row r="74" spans="1:10" s="11" customFormat="1" ht="22.5" customHeight="1" x14ac:dyDescent="0.15">
      <c r="A74" s="224"/>
      <c r="B74" s="172"/>
      <c r="C74" s="8"/>
      <c r="D74" s="8"/>
      <c r="E74" s="8"/>
      <c r="F74" s="7"/>
      <c r="G74" s="174"/>
      <c r="H74" s="174"/>
      <c r="I74" s="177"/>
      <c r="J74" s="177"/>
    </row>
    <row r="75" spans="1:10" s="11" customFormat="1" ht="22.5" customHeight="1" x14ac:dyDescent="0.15">
      <c r="A75" s="223">
        <f>A73+1</f>
        <v>1970</v>
      </c>
      <c r="B75" s="171" t="s">
        <v>2440</v>
      </c>
      <c r="C75" s="8">
        <v>2019</v>
      </c>
      <c r="D75" s="8">
        <v>10</v>
      </c>
      <c r="E75" s="8">
        <v>6</v>
      </c>
      <c r="F75" s="7" t="s">
        <v>2441</v>
      </c>
      <c r="G75" s="173" t="s">
        <v>2442</v>
      </c>
      <c r="H75" s="173" t="s">
        <v>2397</v>
      </c>
      <c r="I75" s="176"/>
      <c r="J75" s="176" t="s">
        <v>2443</v>
      </c>
    </row>
    <row r="76" spans="1:10" s="11" customFormat="1" ht="22.5" customHeight="1" x14ac:dyDescent="0.15">
      <c r="A76" s="224"/>
      <c r="B76" s="172"/>
      <c r="C76" s="8"/>
      <c r="D76" s="8"/>
      <c r="E76" s="8"/>
      <c r="F76" s="7"/>
      <c r="G76" s="174"/>
      <c r="H76" s="174"/>
      <c r="I76" s="177"/>
      <c r="J76" s="177"/>
    </row>
    <row r="77" spans="1:10" s="11" customFormat="1" ht="30" customHeight="1" x14ac:dyDescent="0.15">
      <c r="A77" s="223">
        <f t="shared" ref="A77" si="0">A75+1</f>
        <v>1971</v>
      </c>
      <c r="B77" s="171" t="s">
        <v>2444</v>
      </c>
      <c r="C77" s="8">
        <v>2019</v>
      </c>
      <c r="D77" s="8">
        <v>10</v>
      </c>
      <c r="E77" s="8">
        <v>10</v>
      </c>
      <c r="F77" s="7">
        <v>0.375</v>
      </c>
      <c r="G77" s="173" t="s">
        <v>2445</v>
      </c>
      <c r="H77" s="173"/>
      <c r="I77" s="176"/>
      <c r="J77" s="176" t="s">
        <v>2446</v>
      </c>
    </row>
    <row r="78" spans="1:10" s="11" customFormat="1" ht="30" customHeight="1" x14ac:dyDescent="0.15">
      <c r="A78" s="224"/>
      <c r="B78" s="172"/>
      <c r="C78" s="8">
        <v>2019</v>
      </c>
      <c r="D78" s="8">
        <v>10</v>
      </c>
      <c r="E78" s="8">
        <v>10</v>
      </c>
      <c r="F78" s="7">
        <v>0.4375</v>
      </c>
      <c r="G78" s="174"/>
      <c r="H78" s="174"/>
      <c r="I78" s="177"/>
      <c r="J78" s="177"/>
    </row>
    <row r="79" spans="1:10" s="11" customFormat="1" ht="30" customHeight="1" x14ac:dyDescent="0.15">
      <c r="A79" s="223">
        <f t="shared" ref="A79" si="1">A77+1</f>
        <v>1972</v>
      </c>
      <c r="B79" s="171" t="s">
        <v>2447</v>
      </c>
      <c r="C79" s="8">
        <v>2019</v>
      </c>
      <c r="D79" s="8">
        <v>10</v>
      </c>
      <c r="E79" s="8">
        <v>12</v>
      </c>
      <c r="F79" s="7">
        <v>0.16319444444444445</v>
      </c>
      <c r="G79" s="173" t="s">
        <v>2716</v>
      </c>
      <c r="H79" s="173"/>
      <c r="I79" s="176"/>
      <c r="J79" s="176" t="s">
        <v>2448</v>
      </c>
    </row>
    <row r="80" spans="1:10" s="11" customFormat="1" ht="30" customHeight="1" x14ac:dyDescent="0.15">
      <c r="A80" s="224"/>
      <c r="B80" s="172"/>
      <c r="C80" s="8">
        <v>2019</v>
      </c>
      <c r="D80" s="8">
        <v>10</v>
      </c>
      <c r="E80" s="8">
        <v>12</v>
      </c>
      <c r="F80" s="7">
        <v>0.42499999999999999</v>
      </c>
      <c r="G80" s="174"/>
      <c r="H80" s="174"/>
      <c r="I80" s="177"/>
      <c r="J80" s="177"/>
    </row>
    <row r="81" spans="1:10" s="11" customFormat="1" ht="30" customHeight="1" x14ac:dyDescent="0.15">
      <c r="A81" s="223">
        <f t="shared" ref="A81" si="2">A79+1</f>
        <v>1973</v>
      </c>
      <c r="B81" s="171" t="s">
        <v>2449</v>
      </c>
      <c r="C81" s="8">
        <v>2019</v>
      </c>
      <c r="D81" s="8">
        <v>10</v>
      </c>
      <c r="E81" s="8">
        <v>15</v>
      </c>
      <c r="F81" s="7">
        <v>0.1875</v>
      </c>
      <c r="G81" s="173" t="s">
        <v>2450</v>
      </c>
      <c r="H81" s="173" t="s">
        <v>2397</v>
      </c>
      <c r="I81" s="176"/>
      <c r="J81" s="176" t="s">
        <v>2451</v>
      </c>
    </row>
    <row r="82" spans="1:10" s="11" customFormat="1" ht="30" customHeight="1" x14ac:dyDescent="0.15">
      <c r="A82" s="224"/>
      <c r="B82" s="172"/>
      <c r="C82" s="8">
        <v>2019</v>
      </c>
      <c r="D82" s="8">
        <v>10</v>
      </c>
      <c r="E82" s="8">
        <v>15</v>
      </c>
      <c r="F82" s="7">
        <v>0.41666666666666669</v>
      </c>
      <c r="G82" s="174"/>
      <c r="H82" s="174"/>
      <c r="I82" s="177"/>
      <c r="J82" s="177"/>
    </row>
    <row r="83" spans="1:10" s="11" customFormat="1" ht="22.5" customHeight="1" x14ac:dyDescent="0.15">
      <c r="A83" s="223">
        <f t="shared" ref="A83" si="3">A81+1</f>
        <v>1974</v>
      </c>
      <c r="B83" s="171" t="s">
        <v>2452</v>
      </c>
      <c r="C83" s="8">
        <v>2019</v>
      </c>
      <c r="D83" s="8">
        <v>10</v>
      </c>
      <c r="E83" s="8">
        <v>19</v>
      </c>
      <c r="F83" s="7">
        <v>0.25</v>
      </c>
      <c r="G83" s="173" t="s">
        <v>2453</v>
      </c>
      <c r="H83" s="173" t="s">
        <v>2454</v>
      </c>
      <c r="I83" s="176"/>
      <c r="J83" s="176" t="s">
        <v>2455</v>
      </c>
    </row>
    <row r="84" spans="1:10" s="11" customFormat="1" ht="22.5" customHeight="1" x14ac:dyDescent="0.15">
      <c r="A84" s="224"/>
      <c r="B84" s="172"/>
      <c r="C84" s="8">
        <v>2019</v>
      </c>
      <c r="D84" s="8">
        <v>10</v>
      </c>
      <c r="E84" s="8">
        <v>19</v>
      </c>
      <c r="F84" s="7">
        <v>0.52083333333333337</v>
      </c>
      <c r="G84" s="174"/>
      <c r="H84" s="174"/>
      <c r="I84" s="177"/>
      <c r="J84" s="177"/>
    </row>
    <row r="85" spans="1:10" s="11" customFormat="1" ht="27.95" customHeight="1" x14ac:dyDescent="0.15">
      <c r="A85" s="223">
        <f t="shared" ref="A85" si="4">A83+1</f>
        <v>1975</v>
      </c>
      <c r="B85" s="171" t="s">
        <v>2456</v>
      </c>
      <c r="C85" s="8">
        <v>2019</v>
      </c>
      <c r="D85" s="8">
        <v>10</v>
      </c>
      <c r="E85" s="8">
        <v>21</v>
      </c>
      <c r="F85" s="7" t="s">
        <v>430</v>
      </c>
      <c r="G85" s="173" t="s">
        <v>2457</v>
      </c>
      <c r="H85" s="173" t="s">
        <v>2397</v>
      </c>
      <c r="I85" s="176"/>
      <c r="J85" s="176" t="s">
        <v>2458</v>
      </c>
    </row>
    <row r="86" spans="1:10" s="11" customFormat="1" ht="27.95" customHeight="1" x14ac:dyDescent="0.15">
      <c r="A86" s="224"/>
      <c r="B86" s="172"/>
      <c r="C86" s="8">
        <v>2019</v>
      </c>
      <c r="D86" s="8">
        <v>10</v>
      </c>
      <c r="E86" s="8">
        <v>25</v>
      </c>
      <c r="F86" s="7" t="s">
        <v>2441</v>
      </c>
      <c r="G86" s="174"/>
      <c r="H86" s="174"/>
      <c r="I86" s="177"/>
      <c r="J86" s="177"/>
    </row>
    <row r="87" spans="1:10" s="11" customFormat="1" ht="30" customHeight="1" x14ac:dyDescent="0.15">
      <c r="A87" s="223">
        <f t="shared" ref="A87" si="5">A85+1</f>
        <v>1976</v>
      </c>
      <c r="B87" s="171" t="s">
        <v>2719</v>
      </c>
      <c r="C87" s="8">
        <v>2019</v>
      </c>
      <c r="D87" s="8">
        <v>10</v>
      </c>
      <c r="E87" s="8">
        <v>23</v>
      </c>
      <c r="F87" s="7"/>
      <c r="G87" s="173" t="s">
        <v>2459</v>
      </c>
      <c r="H87" s="173" t="s">
        <v>2460</v>
      </c>
      <c r="I87" s="176"/>
      <c r="J87" s="176" t="s">
        <v>2461</v>
      </c>
    </row>
    <row r="88" spans="1:10" s="11" customFormat="1" ht="30" customHeight="1" x14ac:dyDescent="0.15">
      <c r="A88" s="224"/>
      <c r="B88" s="172"/>
      <c r="C88" s="8"/>
      <c r="D88" s="8"/>
      <c r="E88" s="8"/>
      <c r="F88" s="7"/>
      <c r="G88" s="174"/>
      <c r="H88" s="174"/>
      <c r="I88" s="177"/>
      <c r="J88" s="177"/>
    </row>
    <row r="89" spans="1:10" s="11" customFormat="1" ht="36" customHeight="1" x14ac:dyDescent="0.15">
      <c r="A89" s="223">
        <f t="shared" ref="A89" si="6">A87+1</f>
        <v>1977</v>
      </c>
      <c r="B89" s="171" t="s">
        <v>2462</v>
      </c>
      <c r="C89" s="8">
        <v>2019</v>
      </c>
      <c r="D89" s="8">
        <v>11</v>
      </c>
      <c r="E89" s="8">
        <v>11</v>
      </c>
      <c r="F89" s="7">
        <v>0.3666666666666667</v>
      </c>
      <c r="G89" s="173" t="s">
        <v>2463</v>
      </c>
      <c r="H89" s="173" t="s">
        <v>2464</v>
      </c>
      <c r="I89" s="176"/>
      <c r="J89" s="176" t="s">
        <v>2465</v>
      </c>
    </row>
    <row r="90" spans="1:10" s="11" customFormat="1" ht="36" customHeight="1" x14ac:dyDescent="0.15">
      <c r="A90" s="224"/>
      <c r="B90" s="172"/>
      <c r="C90" s="8">
        <v>2019</v>
      </c>
      <c r="D90" s="8">
        <v>11</v>
      </c>
      <c r="E90" s="8">
        <v>13</v>
      </c>
      <c r="F90" s="7"/>
      <c r="G90" s="174"/>
      <c r="H90" s="174"/>
      <c r="I90" s="177"/>
      <c r="J90" s="177"/>
    </row>
    <row r="91" spans="1:10" s="11" customFormat="1" ht="33" customHeight="1" x14ac:dyDescent="0.15">
      <c r="A91" s="223">
        <f t="shared" ref="A91" si="7">A89+1</f>
        <v>1978</v>
      </c>
      <c r="B91" s="171" t="s">
        <v>2466</v>
      </c>
      <c r="C91" s="8">
        <v>2019</v>
      </c>
      <c r="D91" s="8">
        <v>11</v>
      </c>
      <c r="E91" s="8">
        <v>20</v>
      </c>
      <c r="F91" s="7">
        <v>0.41666666666666669</v>
      </c>
      <c r="G91" s="173" t="s">
        <v>2467</v>
      </c>
      <c r="H91" s="173" t="s">
        <v>2468</v>
      </c>
      <c r="I91" s="176"/>
      <c r="J91" s="176" t="s">
        <v>2469</v>
      </c>
    </row>
    <row r="92" spans="1:10" s="11" customFormat="1" ht="33" customHeight="1" x14ac:dyDescent="0.15">
      <c r="A92" s="224"/>
      <c r="B92" s="172"/>
      <c r="C92" s="8">
        <v>2019</v>
      </c>
      <c r="D92" s="8">
        <v>11</v>
      </c>
      <c r="E92" s="8">
        <v>20</v>
      </c>
      <c r="F92" s="7">
        <v>0.58333333333333337</v>
      </c>
      <c r="G92" s="174"/>
      <c r="H92" s="174"/>
      <c r="I92" s="177"/>
      <c r="J92" s="177"/>
    </row>
    <row r="93" spans="1:10" s="11" customFormat="1" ht="36" customHeight="1" x14ac:dyDescent="0.15">
      <c r="A93" s="223">
        <f t="shared" ref="A93" si="8">A91+1</f>
        <v>1979</v>
      </c>
      <c r="B93" s="171" t="s">
        <v>2470</v>
      </c>
      <c r="C93" s="8">
        <v>2019</v>
      </c>
      <c r="D93" s="8">
        <v>11</v>
      </c>
      <c r="E93" s="8">
        <v>23</v>
      </c>
      <c r="F93" s="7">
        <v>0.27777777777777779</v>
      </c>
      <c r="G93" s="173" t="s">
        <v>2471</v>
      </c>
      <c r="H93" s="173" t="s">
        <v>2472</v>
      </c>
      <c r="I93" s="176"/>
      <c r="J93" s="176" t="s">
        <v>2473</v>
      </c>
    </row>
    <row r="94" spans="1:10" s="11" customFormat="1" ht="36" customHeight="1" x14ac:dyDescent="0.15">
      <c r="A94" s="224"/>
      <c r="B94" s="172"/>
      <c r="C94" s="8">
        <v>2019</v>
      </c>
      <c r="D94" s="8">
        <v>12</v>
      </c>
      <c r="E94" s="8">
        <v>2</v>
      </c>
      <c r="F94" s="7">
        <v>0.64583333333333337</v>
      </c>
      <c r="G94" s="174"/>
      <c r="H94" s="174"/>
      <c r="I94" s="177"/>
      <c r="J94" s="177"/>
    </row>
    <row r="95" spans="1:10" s="11" customFormat="1" ht="30" customHeight="1" x14ac:dyDescent="0.15">
      <c r="A95" s="223">
        <f t="shared" ref="A95" si="9">A93+1</f>
        <v>1980</v>
      </c>
      <c r="B95" s="171" t="s">
        <v>2474</v>
      </c>
      <c r="C95" s="8">
        <v>2019</v>
      </c>
      <c r="D95" s="8">
        <v>11</v>
      </c>
      <c r="E95" s="8">
        <v>25</v>
      </c>
      <c r="F95" s="7">
        <v>0.58333333333333337</v>
      </c>
      <c r="G95" s="173" t="s">
        <v>2475</v>
      </c>
      <c r="H95" s="173" t="s">
        <v>2476</v>
      </c>
      <c r="I95" s="176"/>
      <c r="J95" s="176" t="s">
        <v>2477</v>
      </c>
    </row>
    <row r="96" spans="1:10" s="11" customFormat="1" ht="30" customHeight="1" x14ac:dyDescent="0.15">
      <c r="A96" s="224"/>
      <c r="B96" s="172"/>
      <c r="C96" s="8">
        <v>2019</v>
      </c>
      <c r="D96" s="8">
        <v>11</v>
      </c>
      <c r="E96" s="8">
        <v>26</v>
      </c>
      <c r="F96" s="7">
        <v>8.3333333333333329E-2</v>
      </c>
      <c r="G96" s="174"/>
      <c r="H96" s="174"/>
      <c r="I96" s="177"/>
      <c r="J96" s="177"/>
    </row>
    <row r="97" spans="1:10" s="11" customFormat="1" ht="22.5" customHeight="1" x14ac:dyDescent="0.15">
      <c r="A97" s="223">
        <f t="shared" ref="A97" si="10">A95+1</f>
        <v>1981</v>
      </c>
      <c r="B97" s="171" t="s">
        <v>2319</v>
      </c>
      <c r="C97" s="8">
        <v>2019</v>
      </c>
      <c r="D97" s="8">
        <v>11</v>
      </c>
      <c r="E97" s="8">
        <v>29</v>
      </c>
      <c r="F97" s="7"/>
      <c r="G97" s="173" t="s">
        <v>2478</v>
      </c>
      <c r="H97" s="173" t="s">
        <v>2479</v>
      </c>
      <c r="I97" s="176"/>
      <c r="J97" s="176" t="s">
        <v>2480</v>
      </c>
    </row>
    <row r="98" spans="1:10" s="11" customFormat="1" ht="22.5" customHeight="1" x14ac:dyDescent="0.15">
      <c r="A98" s="224"/>
      <c r="B98" s="172"/>
      <c r="C98" s="8"/>
      <c r="D98" s="8"/>
      <c r="E98" s="8"/>
      <c r="F98" s="7"/>
      <c r="G98" s="174"/>
      <c r="H98" s="174"/>
      <c r="I98" s="177"/>
      <c r="J98" s="177"/>
    </row>
    <row r="99" spans="1:10" s="11" customFormat="1" ht="22.5" customHeight="1" x14ac:dyDescent="0.15">
      <c r="A99" s="223">
        <f t="shared" ref="A99" si="11">A97+1</f>
        <v>1982</v>
      </c>
      <c r="B99" s="171" t="s">
        <v>2481</v>
      </c>
      <c r="C99" s="8">
        <v>2019</v>
      </c>
      <c r="D99" s="8">
        <v>11</v>
      </c>
      <c r="E99" s="8">
        <v>30</v>
      </c>
      <c r="F99" s="7">
        <v>0.59236111111111112</v>
      </c>
      <c r="G99" s="173" t="s">
        <v>2482</v>
      </c>
      <c r="H99" s="173" t="s">
        <v>2483</v>
      </c>
      <c r="I99" s="176"/>
      <c r="J99" s="176" t="s">
        <v>2484</v>
      </c>
    </row>
    <row r="100" spans="1:10" s="11" customFormat="1" ht="22.5" customHeight="1" x14ac:dyDescent="0.15">
      <c r="A100" s="224"/>
      <c r="B100" s="172"/>
      <c r="C100" s="8">
        <v>2019</v>
      </c>
      <c r="D100" s="8">
        <v>11</v>
      </c>
      <c r="E100" s="8">
        <v>30</v>
      </c>
      <c r="F100" s="7">
        <v>0.63611111111111118</v>
      </c>
      <c r="G100" s="174"/>
      <c r="H100" s="174"/>
      <c r="I100" s="177"/>
      <c r="J100" s="177"/>
    </row>
    <row r="101" spans="1:10" s="11" customFormat="1" ht="22.5" customHeight="1" x14ac:dyDescent="0.15">
      <c r="A101" s="223">
        <f t="shared" ref="A101" si="12">A99+1</f>
        <v>1983</v>
      </c>
      <c r="B101" s="171" t="s">
        <v>2462</v>
      </c>
      <c r="C101" s="8">
        <v>2019</v>
      </c>
      <c r="D101" s="8">
        <v>12</v>
      </c>
      <c r="E101" s="8">
        <v>2</v>
      </c>
      <c r="F101" s="7">
        <v>2.013888888888889E-2</v>
      </c>
      <c r="G101" s="173" t="s">
        <v>2485</v>
      </c>
      <c r="H101" s="173" t="s">
        <v>2397</v>
      </c>
      <c r="I101" s="176"/>
      <c r="J101" s="176" t="s">
        <v>2486</v>
      </c>
    </row>
    <row r="102" spans="1:10" s="11" customFormat="1" ht="22.5" customHeight="1" x14ac:dyDescent="0.15">
      <c r="A102" s="224"/>
      <c r="B102" s="172"/>
      <c r="C102" s="8">
        <v>2019</v>
      </c>
      <c r="D102" s="8">
        <v>12</v>
      </c>
      <c r="E102" s="8">
        <v>2</v>
      </c>
      <c r="F102" s="7">
        <v>0.87916666666666676</v>
      </c>
      <c r="G102" s="174"/>
      <c r="H102" s="174"/>
      <c r="I102" s="177"/>
      <c r="J102" s="177"/>
    </row>
    <row r="103" spans="1:10" s="11" customFormat="1" ht="33" customHeight="1" x14ac:dyDescent="0.15">
      <c r="A103" s="223">
        <f t="shared" ref="A103" si="13">A101+1</f>
        <v>1984</v>
      </c>
      <c r="B103" s="171" t="s">
        <v>2487</v>
      </c>
      <c r="C103" s="8">
        <v>2019</v>
      </c>
      <c r="D103" s="8">
        <v>12</v>
      </c>
      <c r="E103" s="8">
        <v>4</v>
      </c>
      <c r="F103" s="7">
        <v>0.45555555555555555</v>
      </c>
      <c r="G103" s="173" t="s">
        <v>2488</v>
      </c>
      <c r="H103" s="173" t="s">
        <v>2489</v>
      </c>
      <c r="I103" s="176"/>
      <c r="J103" s="176" t="s">
        <v>2490</v>
      </c>
    </row>
    <row r="104" spans="1:10" s="11" customFormat="1" ht="33" customHeight="1" x14ac:dyDescent="0.15">
      <c r="A104" s="224"/>
      <c r="B104" s="172"/>
      <c r="C104" s="8"/>
      <c r="D104" s="8"/>
      <c r="E104" s="8"/>
      <c r="F104" s="7"/>
      <c r="G104" s="174"/>
      <c r="H104" s="174"/>
      <c r="I104" s="177"/>
      <c r="J104" s="177"/>
    </row>
    <row r="105" spans="1:10" s="11" customFormat="1" ht="22.5" customHeight="1" x14ac:dyDescent="0.15">
      <c r="A105" s="223">
        <f t="shared" ref="A105" si="14">A103+1</f>
        <v>1985</v>
      </c>
      <c r="B105" s="171" t="s">
        <v>2491</v>
      </c>
      <c r="C105" s="8">
        <v>2019</v>
      </c>
      <c r="D105" s="8">
        <v>12</v>
      </c>
      <c r="E105" s="8">
        <v>9</v>
      </c>
      <c r="F105" s="7">
        <v>0.625</v>
      </c>
      <c r="G105" s="173" t="s">
        <v>2492</v>
      </c>
      <c r="H105" s="173" t="s">
        <v>2493</v>
      </c>
      <c r="I105" s="176"/>
      <c r="J105" s="176" t="s">
        <v>2494</v>
      </c>
    </row>
    <row r="106" spans="1:10" s="11" customFormat="1" ht="22.5" customHeight="1" x14ac:dyDescent="0.15">
      <c r="A106" s="224"/>
      <c r="B106" s="172"/>
      <c r="C106" s="8">
        <v>2019</v>
      </c>
      <c r="D106" s="8">
        <v>12</v>
      </c>
      <c r="E106" s="8">
        <v>9</v>
      </c>
      <c r="F106" s="7">
        <v>0.75</v>
      </c>
      <c r="G106" s="174"/>
      <c r="H106" s="174"/>
      <c r="I106" s="177"/>
      <c r="J106" s="177"/>
    </row>
    <row r="107" spans="1:10" s="11" customFormat="1" ht="22.5" customHeight="1" x14ac:dyDescent="0.15">
      <c r="A107" s="223">
        <f t="shared" ref="A107" si="15">A105+1</f>
        <v>1986</v>
      </c>
      <c r="B107" s="171" t="s">
        <v>2495</v>
      </c>
      <c r="C107" s="8">
        <v>2019</v>
      </c>
      <c r="D107" s="8">
        <v>12</v>
      </c>
      <c r="E107" s="8">
        <v>10</v>
      </c>
      <c r="F107" s="7">
        <v>0.35416666666666669</v>
      </c>
      <c r="G107" s="173" t="s">
        <v>2496</v>
      </c>
      <c r="H107" s="173" t="s">
        <v>2497</v>
      </c>
      <c r="I107" s="176"/>
      <c r="J107" s="176" t="s">
        <v>2498</v>
      </c>
    </row>
    <row r="108" spans="1:10" s="11" customFormat="1" ht="22.5" customHeight="1" x14ac:dyDescent="0.15">
      <c r="A108" s="224"/>
      <c r="B108" s="172"/>
      <c r="C108" s="8">
        <v>2019</v>
      </c>
      <c r="D108" s="8">
        <v>12</v>
      </c>
      <c r="E108" s="8">
        <v>10</v>
      </c>
      <c r="F108" s="7">
        <v>0.46875</v>
      </c>
      <c r="G108" s="174"/>
      <c r="H108" s="174"/>
      <c r="I108" s="177"/>
      <c r="J108" s="177"/>
    </row>
    <row r="109" spans="1:10" s="11" customFormat="1" ht="22.5" customHeight="1" x14ac:dyDescent="0.15">
      <c r="A109" s="223">
        <f t="shared" ref="A109" si="16">A107+1</f>
        <v>1987</v>
      </c>
      <c r="B109" s="171" t="s">
        <v>2387</v>
      </c>
      <c r="C109" s="8">
        <v>2019</v>
      </c>
      <c r="D109" s="8">
        <v>12</v>
      </c>
      <c r="E109" s="8">
        <v>10</v>
      </c>
      <c r="F109" s="7"/>
      <c r="G109" s="173" t="s">
        <v>2717</v>
      </c>
      <c r="H109" s="173" t="s">
        <v>2499</v>
      </c>
      <c r="I109" s="176"/>
      <c r="J109" s="176" t="s">
        <v>2500</v>
      </c>
    </row>
    <row r="110" spans="1:10" s="11" customFormat="1" ht="22.5" customHeight="1" x14ac:dyDescent="0.15">
      <c r="A110" s="224"/>
      <c r="B110" s="172"/>
      <c r="C110" s="8"/>
      <c r="D110" s="8"/>
      <c r="E110" s="8"/>
      <c r="F110" s="7"/>
      <c r="G110" s="174"/>
      <c r="H110" s="174"/>
      <c r="I110" s="177"/>
      <c r="J110" s="177"/>
    </row>
    <row r="111" spans="1:10" s="11" customFormat="1" ht="22.5" customHeight="1" x14ac:dyDescent="0.15">
      <c r="A111" s="223">
        <f t="shared" ref="A111" si="17">A109+1</f>
        <v>1988</v>
      </c>
      <c r="B111" s="171" t="s">
        <v>2501</v>
      </c>
      <c r="C111" s="8">
        <v>2019</v>
      </c>
      <c r="D111" s="8">
        <v>12</v>
      </c>
      <c r="E111" s="8">
        <v>14</v>
      </c>
      <c r="F111" s="7"/>
      <c r="G111" s="173" t="s">
        <v>2502</v>
      </c>
      <c r="H111" s="173" t="s">
        <v>2503</v>
      </c>
      <c r="I111" s="176"/>
      <c r="J111" s="176" t="s">
        <v>2504</v>
      </c>
    </row>
    <row r="112" spans="1:10" s="11" customFormat="1" ht="22.5" customHeight="1" x14ac:dyDescent="0.15">
      <c r="A112" s="224"/>
      <c r="B112" s="172"/>
      <c r="C112" s="8"/>
      <c r="D112" s="8"/>
      <c r="E112" s="8"/>
      <c r="F112" s="7"/>
      <c r="G112" s="174"/>
      <c r="H112" s="174"/>
      <c r="I112" s="177"/>
      <c r="J112" s="177"/>
    </row>
    <row r="113" spans="1:10" s="11" customFormat="1" ht="22.5" customHeight="1" x14ac:dyDescent="0.15">
      <c r="A113" s="223">
        <f t="shared" ref="A113" si="18">A111+1</f>
        <v>1989</v>
      </c>
      <c r="B113" s="171" t="s">
        <v>2505</v>
      </c>
      <c r="C113" s="8">
        <v>2019</v>
      </c>
      <c r="D113" s="8">
        <v>12</v>
      </c>
      <c r="E113" s="8">
        <v>17</v>
      </c>
      <c r="F113" s="7"/>
      <c r="G113" s="173" t="s">
        <v>2506</v>
      </c>
      <c r="H113" s="173" t="s">
        <v>2507</v>
      </c>
      <c r="I113" s="176"/>
      <c r="J113" s="176" t="s">
        <v>2508</v>
      </c>
    </row>
    <row r="114" spans="1:10" s="11" customFormat="1" ht="22.5" customHeight="1" x14ac:dyDescent="0.15">
      <c r="A114" s="224"/>
      <c r="B114" s="172"/>
      <c r="C114" s="8"/>
      <c r="D114" s="8"/>
      <c r="E114" s="8"/>
      <c r="F114" s="7"/>
      <c r="G114" s="174"/>
      <c r="H114" s="174"/>
      <c r="I114" s="177"/>
      <c r="J114" s="177"/>
    </row>
    <row r="115" spans="1:10" s="11" customFormat="1" ht="22.5" customHeight="1" x14ac:dyDescent="0.15">
      <c r="A115" s="223">
        <f t="shared" ref="A115" si="19">A113+1</f>
        <v>1990</v>
      </c>
      <c r="B115" s="171" t="s">
        <v>2509</v>
      </c>
      <c r="C115" s="8">
        <v>2019</v>
      </c>
      <c r="D115" s="8">
        <v>12</v>
      </c>
      <c r="E115" s="8">
        <v>17</v>
      </c>
      <c r="F115" s="7" t="s">
        <v>2137</v>
      </c>
      <c r="G115" s="173" t="s">
        <v>2510</v>
      </c>
      <c r="H115" s="173" t="s">
        <v>2511</v>
      </c>
      <c r="I115" s="176"/>
      <c r="J115" s="176" t="s">
        <v>2512</v>
      </c>
    </row>
    <row r="116" spans="1:10" s="11" customFormat="1" ht="22.5" customHeight="1" x14ac:dyDescent="0.15">
      <c r="A116" s="224"/>
      <c r="B116" s="172"/>
      <c r="C116" s="8">
        <v>2019</v>
      </c>
      <c r="D116" s="8">
        <v>12</v>
      </c>
      <c r="E116" s="8">
        <v>20</v>
      </c>
      <c r="F116" s="7">
        <v>0.625</v>
      </c>
      <c r="G116" s="174"/>
      <c r="H116" s="174"/>
      <c r="I116" s="177"/>
      <c r="J116" s="177"/>
    </row>
    <row r="117" spans="1:10" s="11" customFormat="1" ht="22.5" customHeight="1" x14ac:dyDescent="0.15">
      <c r="A117" s="223">
        <f t="shared" ref="A117" si="20">A115+1</f>
        <v>1991</v>
      </c>
      <c r="B117" s="171" t="s">
        <v>1917</v>
      </c>
      <c r="C117" s="8">
        <v>2019</v>
      </c>
      <c r="D117" s="8">
        <v>12</v>
      </c>
      <c r="E117" s="8">
        <v>20</v>
      </c>
      <c r="F117" s="7">
        <v>0.35416666666666669</v>
      </c>
      <c r="G117" s="173" t="s">
        <v>2513</v>
      </c>
      <c r="H117" s="173" t="s">
        <v>2397</v>
      </c>
      <c r="I117" s="176"/>
      <c r="J117" s="176" t="s">
        <v>2514</v>
      </c>
    </row>
    <row r="118" spans="1:10" s="11" customFormat="1" ht="22.5" customHeight="1" x14ac:dyDescent="0.15">
      <c r="A118" s="224"/>
      <c r="B118" s="172"/>
      <c r="C118" s="8">
        <v>2019</v>
      </c>
      <c r="D118" s="8">
        <v>12</v>
      </c>
      <c r="E118" s="8">
        <v>20</v>
      </c>
      <c r="F118" s="7">
        <v>0.4375</v>
      </c>
      <c r="G118" s="174"/>
      <c r="H118" s="174"/>
      <c r="I118" s="177"/>
      <c r="J118" s="177"/>
    </row>
    <row r="119" spans="1:10" s="11" customFormat="1" ht="22.5" customHeight="1" x14ac:dyDescent="0.15">
      <c r="A119" s="223">
        <f t="shared" ref="A119" si="21">A117+1</f>
        <v>1992</v>
      </c>
      <c r="B119" s="171" t="s">
        <v>2515</v>
      </c>
      <c r="C119" s="8">
        <v>2019</v>
      </c>
      <c r="D119" s="8">
        <v>12</v>
      </c>
      <c r="E119" s="8">
        <v>23</v>
      </c>
      <c r="F119" s="7"/>
      <c r="G119" s="173" t="s">
        <v>2516</v>
      </c>
      <c r="H119" s="173" t="s">
        <v>2517</v>
      </c>
      <c r="I119" s="176"/>
      <c r="J119" s="176" t="s">
        <v>2518</v>
      </c>
    </row>
    <row r="120" spans="1:10" s="11" customFormat="1" ht="22.5" customHeight="1" x14ac:dyDescent="0.15">
      <c r="A120" s="224"/>
      <c r="B120" s="172"/>
      <c r="C120" s="8">
        <v>2019</v>
      </c>
      <c r="D120" s="8">
        <v>12</v>
      </c>
      <c r="E120" s="8">
        <v>23</v>
      </c>
      <c r="F120" s="7">
        <v>0.83333333333333337</v>
      </c>
      <c r="G120" s="174"/>
      <c r="H120" s="174"/>
      <c r="I120" s="177"/>
      <c r="J120" s="177"/>
    </row>
    <row r="121" spans="1:10" s="11" customFormat="1" ht="22.5" customHeight="1" x14ac:dyDescent="0.15">
      <c r="A121" s="223">
        <f t="shared" ref="A121" si="22">A119+1</f>
        <v>1993</v>
      </c>
      <c r="B121" s="171" t="s">
        <v>2519</v>
      </c>
      <c r="C121" s="8">
        <v>2019</v>
      </c>
      <c r="D121" s="8">
        <v>12</v>
      </c>
      <c r="E121" s="8">
        <v>30</v>
      </c>
      <c r="F121" s="7"/>
      <c r="G121" s="173" t="s">
        <v>2520</v>
      </c>
      <c r="H121" s="173" t="s">
        <v>2521</v>
      </c>
      <c r="I121" s="176"/>
      <c r="J121" s="176" t="s">
        <v>2522</v>
      </c>
    </row>
    <row r="122" spans="1:10" s="11" customFormat="1" ht="22.5" customHeight="1" x14ac:dyDescent="0.15">
      <c r="A122" s="224"/>
      <c r="B122" s="172"/>
      <c r="C122" s="8">
        <v>2019</v>
      </c>
      <c r="D122" s="8">
        <v>12</v>
      </c>
      <c r="E122" s="8">
        <v>30</v>
      </c>
      <c r="F122" s="7" t="s">
        <v>2523</v>
      </c>
      <c r="G122" s="174"/>
      <c r="H122" s="174"/>
      <c r="I122" s="177"/>
      <c r="J122" s="177"/>
    </row>
    <row r="123" spans="1:10" s="11" customFormat="1" ht="21" customHeight="1" x14ac:dyDescent="0.15">
      <c r="A123" s="183" t="s">
        <v>2304</v>
      </c>
      <c r="B123" s="183"/>
      <c r="C123" s="183"/>
      <c r="D123" s="183"/>
      <c r="E123" s="183"/>
      <c r="F123" s="183"/>
      <c r="G123" s="183"/>
      <c r="H123" s="183"/>
      <c r="I123" s="183"/>
      <c r="J123" s="183"/>
    </row>
    <row r="124" spans="1:10" s="11" customFormat="1" ht="21" customHeight="1" x14ac:dyDescent="0.15">
      <c r="A124" s="184"/>
      <c r="B124" s="184"/>
      <c r="C124" s="184"/>
      <c r="D124" s="184"/>
      <c r="E124" s="184"/>
      <c r="F124" s="184"/>
      <c r="G124" s="184"/>
      <c r="H124" s="184"/>
      <c r="I124" s="184"/>
      <c r="J124" s="184"/>
    </row>
    <row r="125" spans="1:10" s="11" customFormat="1" ht="26.25" customHeight="1" x14ac:dyDescent="0.15">
      <c r="A125" s="169">
        <f>1</f>
        <v>1</v>
      </c>
      <c r="B125" s="171" t="s">
        <v>2524</v>
      </c>
      <c r="C125" s="5">
        <v>2019</v>
      </c>
      <c r="D125" s="5">
        <v>9</v>
      </c>
      <c r="E125" s="5">
        <v>19</v>
      </c>
      <c r="F125" s="3"/>
      <c r="G125" s="173" t="s">
        <v>2525</v>
      </c>
      <c r="H125" s="173"/>
      <c r="I125" s="175"/>
      <c r="J125" s="176" t="s">
        <v>2526</v>
      </c>
    </row>
    <row r="126" spans="1:10" s="11" customFormat="1" ht="26.25" customHeight="1" x14ac:dyDescent="0.15">
      <c r="A126" s="170"/>
      <c r="B126" s="172"/>
      <c r="C126" s="5">
        <v>2019</v>
      </c>
      <c r="D126" s="5">
        <v>9</v>
      </c>
      <c r="E126" s="5">
        <v>21</v>
      </c>
      <c r="F126" s="3"/>
      <c r="G126" s="174"/>
      <c r="H126" s="174"/>
      <c r="I126" s="172"/>
      <c r="J126" s="177"/>
    </row>
    <row r="127" spans="1:10" s="11" customFormat="1" ht="26.25" customHeight="1" x14ac:dyDescent="0.15">
      <c r="A127" s="169">
        <f>A125+1</f>
        <v>2</v>
      </c>
      <c r="B127" s="171" t="s">
        <v>2527</v>
      </c>
      <c r="C127" s="4">
        <v>2019</v>
      </c>
      <c r="D127" s="4">
        <v>9</v>
      </c>
      <c r="E127" s="4">
        <v>21</v>
      </c>
      <c r="F127" s="136"/>
      <c r="G127" s="199" t="s">
        <v>2528</v>
      </c>
      <c r="H127" s="199" t="s">
        <v>2397</v>
      </c>
      <c r="I127" s="176"/>
      <c r="J127" s="176" t="s">
        <v>2529</v>
      </c>
    </row>
    <row r="128" spans="1:10" s="11" customFormat="1" ht="26.25" customHeight="1" x14ac:dyDescent="0.15">
      <c r="A128" s="198"/>
      <c r="B128" s="172"/>
      <c r="C128" s="4">
        <v>2019</v>
      </c>
      <c r="D128" s="4">
        <v>9</v>
      </c>
      <c r="E128" s="4">
        <v>26</v>
      </c>
      <c r="F128" s="136"/>
      <c r="G128" s="200"/>
      <c r="H128" s="200"/>
      <c r="I128" s="172"/>
      <c r="J128" s="177"/>
    </row>
    <row r="129" spans="1:10" s="11" customFormat="1" ht="26.25" customHeight="1" x14ac:dyDescent="0.15">
      <c r="A129" s="169">
        <f>A127+1</f>
        <v>3</v>
      </c>
      <c r="B129" s="171" t="s">
        <v>2530</v>
      </c>
      <c r="C129" s="4">
        <v>2019</v>
      </c>
      <c r="D129" s="4">
        <v>9</v>
      </c>
      <c r="E129" s="4">
        <v>21</v>
      </c>
      <c r="F129" s="136"/>
      <c r="G129" s="199" t="s">
        <v>2531</v>
      </c>
      <c r="H129" s="199"/>
      <c r="I129" s="201"/>
      <c r="J129" s="201" t="s">
        <v>2532</v>
      </c>
    </row>
    <row r="130" spans="1:10" s="11" customFormat="1" ht="26.25" customHeight="1" x14ac:dyDescent="0.15">
      <c r="A130" s="198"/>
      <c r="B130" s="172"/>
      <c r="C130" s="4">
        <v>2019</v>
      </c>
      <c r="D130" s="4">
        <v>9</v>
      </c>
      <c r="E130" s="4">
        <v>30</v>
      </c>
      <c r="F130" s="136"/>
      <c r="G130" s="200"/>
      <c r="H130" s="200"/>
      <c r="I130" s="202"/>
      <c r="J130" s="203"/>
    </row>
    <row r="131" spans="1:10" s="11" customFormat="1" ht="26.25" customHeight="1" x14ac:dyDescent="0.15">
      <c r="A131" s="169">
        <f t="shared" ref="A131" si="23">A129+1</f>
        <v>4</v>
      </c>
      <c r="B131" s="171" t="s">
        <v>2533</v>
      </c>
      <c r="C131" s="5">
        <v>2019</v>
      </c>
      <c r="D131" s="5">
        <v>9</v>
      </c>
      <c r="E131" s="5">
        <v>22</v>
      </c>
      <c r="F131" s="3"/>
      <c r="G131" s="173" t="s">
        <v>2534</v>
      </c>
      <c r="H131" s="173" t="s">
        <v>2535</v>
      </c>
      <c r="I131" s="175"/>
      <c r="J131" s="176" t="s">
        <v>2536</v>
      </c>
    </row>
    <row r="132" spans="1:10" s="11" customFormat="1" ht="26.25" customHeight="1" x14ac:dyDescent="0.15">
      <c r="A132" s="198"/>
      <c r="B132" s="172"/>
      <c r="C132" s="5">
        <v>2019</v>
      </c>
      <c r="D132" s="5">
        <v>9</v>
      </c>
      <c r="E132" s="5">
        <v>24</v>
      </c>
      <c r="F132" s="3"/>
      <c r="G132" s="174"/>
      <c r="H132" s="174"/>
      <c r="I132" s="172"/>
      <c r="J132" s="177"/>
    </row>
    <row r="133" spans="1:10" s="11" customFormat="1" ht="26.25" customHeight="1" x14ac:dyDescent="0.15">
      <c r="A133" s="169">
        <f t="shared" ref="A133" si="24">A131+1</f>
        <v>5</v>
      </c>
      <c r="B133" s="171" t="s">
        <v>2537</v>
      </c>
      <c r="C133" s="5">
        <v>2019</v>
      </c>
      <c r="D133" s="4">
        <v>9</v>
      </c>
      <c r="E133" s="4">
        <v>25</v>
      </c>
      <c r="F133" s="136"/>
      <c r="G133" s="199" t="s">
        <v>2538</v>
      </c>
      <c r="H133" s="173" t="s">
        <v>2539</v>
      </c>
      <c r="I133" s="175"/>
      <c r="J133" s="176" t="s">
        <v>2540</v>
      </c>
    </row>
    <row r="134" spans="1:10" s="11" customFormat="1" ht="26.25" customHeight="1" x14ac:dyDescent="0.15">
      <c r="A134" s="198"/>
      <c r="B134" s="172"/>
      <c r="C134" s="5"/>
      <c r="D134" s="4"/>
      <c r="E134" s="4"/>
      <c r="F134" s="136"/>
      <c r="G134" s="200"/>
      <c r="H134" s="174"/>
      <c r="I134" s="172"/>
      <c r="J134" s="177"/>
    </row>
    <row r="135" spans="1:10" s="11" customFormat="1" ht="26.25" customHeight="1" x14ac:dyDescent="0.15">
      <c r="A135" s="169">
        <f t="shared" ref="A135" si="25">A133+1</f>
        <v>6</v>
      </c>
      <c r="B135" s="171" t="s">
        <v>2541</v>
      </c>
      <c r="C135" s="5">
        <v>2019</v>
      </c>
      <c r="D135" s="5">
        <v>9</v>
      </c>
      <c r="E135" s="5">
        <v>27</v>
      </c>
      <c r="F135" s="3"/>
      <c r="G135" s="173" t="s">
        <v>2542</v>
      </c>
      <c r="H135" s="173"/>
      <c r="I135" s="175"/>
      <c r="J135" s="176" t="s">
        <v>2543</v>
      </c>
    </row>
    <row r="136" spans="1:10" s="11" customFormat="1" ht="26.25" customHeight="1" x14ac:dyDescent="0.15">
      <c r="A136" s="198"/>
      <c r="B136" s="172"/>
      <c r="C136" s="5">
        <v>2019</v>
      </c>
      <c r="D136" s="5">
        <v>9</v>
      </c>
      <c r="E136" s="5">
        <v>28</v>
      </c>
      <c r="F136" s="3"/>
      <c r="G136" s="174"/>
      <c r="H136" s="174"/>
      <c r="I136" s="172"/>
      <c r="J136" s="177"/>
    </row>
    <row r="137" spans="1:10" s="11" customFormat="1" ht="26.25" customHeight="1" x14ac:dyDescent="0.15">
      <c r="A137" s="169">
        <f t="shared" ref="A137" si="26">A135+1</f>
        <v>7</v>
      </c>
      <c r="B137" s="171" t="s">
        <v>2544</v>
      </c>
      <c r="C137" s="5">
        <v>2019</v>
      </c>
      <c r="D137" s="5">
        <v>9</v>
      </c>
      <c r="E137" s="5">
        <v>27</v>
      </c>
      <c r="F137" s="3"/>
      <c r="G137" s="173" t="s">
        <v>2545</v>
      </c>
      <c r="H137" s="173"/>
      <c r="I137" s="175"/>
      <c r="J137" s="176" t="s">
        <v>2546</v>
      </c>
    </row>
    <row r="138" spans="1:10" s="11" customFormat="1" ht="26.25" customHeight="1" x14ac:dyDescent="0.15">
      <c r="A138" s="198"/>
      <c r="B138" s="172"/>
      <c r="C138" s="5">
        <v>2019</v>
      </c>
      <c r="D138" s="5">
        <v>9</v>
      </c>
      <c r="E138" s="5">
        <v>29</v>
      </c>
      <c r="F138" s="3"/>
      <c r="G138" s="174"/>
      <c r="H138" s="174"/>
      <c r="I138" s="172"/>
      <c r="J138" s="177"/>
    </row>
    <row r="139" spans="1:10" s="11" customFormat="1" ht="26.25" customHeight="1" x14ac:dyDescent="0.15">
      <c r="A139" s="169">
        <f t="shared" ref="A139" si="27">A137+1</f>
        <v>8</v>
      </c>
      <c r="B139" s="171" t="s">
        <v>2547</v>
      </c>
      <c r="C139" s="5">
        <v>2019</v>
      </c>
      <c r="D139" s="5">
        <v>9</v>
      </c>
      <c r="E139" s="5">
        <v>27</v>
      </c>
      <c r="F139" s="3"/>
      <c r="G139" s="173" t="s">
        <v>2548</v>
      </c>
      <c r="H139" s="173" t="s">
        <v>2549</v>
      </c>
      <c r="I139" s="175"/>
      <c r="J139" s="176" t="s">
        <v>2550</v>
      </c>
    </row>
    <row r="140" spans="1:10" s="11" customFormat="1" ht="26.25" customHeight="1" x14ac:dyDescent="0.15">
      <c r="A140" s="198"/>
      <c r="B140" s="172"/>
      <c r="C140" s="5"/>
      <c r="D140" s="5"/>
      <c r="E140" s="5"/>
      <c r="F140" s="3"/>
      <c r="G140" s="174"/>
      <c r="H140" s="174"/>
      <c r="I140" s="172"/>
      <c r="J140" s="177"/>
    </row>
    <row r="141" spans="1:10" s="11" customFormat="1" ht="26.25" customHeight="1" x14ac:dyDescent="0.15">
      <c r="A141" s="169">
        <f t="shared" ref="A141:A181" si="28">A139+1</f>
        <v>9</v>
      </c>
      <c r="B141" s="171" t="s">
        <v>2551</v>
      </c>
      <c r="C141" s="5">
        <v>2019</v>
      </c>
      <c r="D141" s="5">
        <v>10</v>
      </c>
      <c r="E141" s="5">
        <v>1</v>
      </c>
      <c r="F141" s="3"/>
      <c r="G141" s="173" t="s">
        <v>2552</v>
      </c>
      <c r="H141" s="173" t="s">
        <v>2553</v>
      </c>
      <c r="I141" s="175"/>
      <c r="J141" s="176" t="s">
        <v>2554</v>
      </c>
    </row>
    <row r="142" spans="1:10" s="11" customFormat="1" ht="26.25" customHeight="1" x14ac:dyDescent="0.15">
      <c r="A142" s="198"/>
      <c r="B142" s="172"/>
      <c r="C142" s="5"/>
      <c r="D142" s="5"/>
      <c r="E142" s="5"/>
      <c r="F142" s="3"/>
      <c r="G142" s="174"/>
      <c r="H142" s="174"/>
      <c r="I142" s="172"/>
      <c r="J142" s="177"/>
    </row>
    <row r="143" spans="1:10" s="11" customFormat="1" ht="26.25" customHeight="1" x14ac:dyDescent="0.15">
      <c r="A143" s="169">
        <f t="shared" si="28"/>
        <v>10</v>
      </c>
      <c r="B143" s="171" t="s">
        <v>2555</v>
      </c>
      <c r="C143" s="5">
        <v>2019</v>
      </c>
      <c r="D143" s="5">
        <v>10</v>
      </c>
      <c r="E143" s="5">
        <v>1</v>
      </c>
      <c r="F143" s="3"/>
      <c r="G143" s="173" t="s">
        <v>2556</v>
      </c>
      <c r="H143" s="173"/>
      <c r="I143" s="175"/>
      <c r="J143" s="176" t="s">
        <v>2557</v>
      </c>
    </row>
    <row r="144" spans="1:10" s="11" customFormat="1" ht="26.25" customHeight="1" x14ac:dyDescent="0.15">
      <c r="A144" s="198"/>
      <c r="B144" s="172"/>
      <c r="C144" s="5"/>
      <c r="D144" s="5"/>
      <c r="E144" s="5"/>
      <c r="F144" s="3"/>
      <c r="G144" s="174"/>
      <c r="H144" s="174"/>
      <c r="I144" s="172"/>
      <c r="J144" s="177"/>
    </row>
    <row r="145" spans="1:10" s="11" customFormat="1" ht="26.25" customHeight="1" x14ac:dyDescent="0.15">
      <c r="A145" s="169">
        <f t="shared" si="28"/>
        <v>11</v>
      </c>
      <c r="B145" s="171" t="s">
        <v>2558</v>
      </c>
      <c r="C145" s="5">
        <v>2019</v>
      </c>
      <c r="D145" s="5">
        <v>9</v>
      </c>
      <c r="E145" s="5">
        <v>29</v>
      </c>
      <c r="F145" s="3"/>
      <c r="G145" s="173" t="s">
        <v>2559</v>
      </c>
      <c r="H145" s="173" t="s">
        <v>2560</v>
      </c>
      <c r="I145" s="175"/>
      <c r="J145" s="176" t="s">
        <v>2561</v>
      </c>
    </row>
    <row r="146" spans="1:10" s="11" customFormat="1" ht="26.25" customHeight="1" x14ac:dyDescent="0.15">
      <c r="A146" s="198"/>
      <c r="B146" s="172"/>
      <c r="C146" s="5"/>
      <c r="D146" s="5"/>
      <c r="E146" s="5"/>
      <c r="F146" s="3"/>
      <c r="G146" s="174"/>
      <c r="H146" s="174"/>
      <c r="I146" s="172"/>
      <c r="J146" s="177"/>
    </row>
    <row r="147" spans="1:10" s="11" customFormat="1" ht="38.1" customHeight="1" x14ac:dyDescent="0.15">
      <c r="A147" s="169">
        <f t="shared" si="28"/>
        <v>12</v>
      </c>
      <c r="B147" s="171" t="s">
        <v>2562</v>
      </c>
      <c r="C147" s="4">
        <v>2019</v>
      </c>
      <c r="D147" s="4">
        <v>10</v>
      </c>
      <c r="E147" s="4">
        <v>1</v>
      </c>
      <c r="F147" s="136">
        <v>0</v>
      </c>
      <c r="G147" s="199" t="s">
        <v>2563</v>
      </c>
      <c r="H147" s="199" t="s">
        <v>2564</v>
      </c>
      <c r="I147" s="201"/>
      <c r="J147" s="176" t="s">
        <v>2565</v>
      </c>
    </row>
    <row r="148" spans="1:10" s="11" customFormat="1" ht="38.1" customHeight="1" x14ac:dyDescent="0.15">
      <c r="A148" s="198"/>
      <c r="B148" s="172"/>
      <c r="C148" s="4">
        <v>2019</v>
      </c>
      <c r="D148" s="4">
        <v>10</v>
      </c>
      <c r="E148" s="4">
        <v>1</v>
      </c>
      <c r="F148" s="136">
        <v>0.125</v>
      </c>
      <c r="G148" s="200"/>
      <c r="H148" s="200"/>
      <c r="I148" s="202"/>
      <c r="J148" s="177"/>
    </row>
    <row r="149" spans="1:10" s="11" customFormat="1" ht="26.25" customHeight="1" x14ac:dyDescent="0.15">
      <c r="A149" s="169">
        <f t="shared" si="28"/>
        <v>13</v>
      </c>
      <c r="B149" s="171" t="s">
        <v>2566</v>
      </c>
      <c r="C149" s="5">
        <v>2019</v>
      </c>
      <c r="D149" s="5">
        <v>10</v>
      </c>
      <c r="E149" s="5">
        <v>1</v>
      </c>
      <c r="F149" s="3" t="s">
        <v>430</v>
      </c>
      <c r="G149" s="173" t="s">
        <v>2567</v>
      </c>
      <c r="H149" s="173" t="s">
        <v>2397</v>
      </c>
      <c r="I149" s="175"/>
      <c r="J149" s="176" t="s">
        <v>2568</v>
      </c>
    </row>
    <row r="150" spans="1:10" s="11" customFormat="1" ht="26.25" customHeight="1" x14ac:dyDescent="0.15">
      <c r="A150" s="198"/>
      <c r="B150" s="172"/>
      <c r="C150" s="5">
        <v>2019</v>
      </c>
      <c r="D150" s="5">
        <v>10</v>
      </c>
      <c r="E150" s="5">
        <v>1</v>
      </c>
      <c r="F150" s="3">
        <v>0.2986111111111111</v>
      </c>
      <c r="G150" s="174"/>
      <c r="H150" s="174"/>
      <c r="I150" s="172"/>
      <c r="J150" s="177"/>
    </row>
    <row r="151" spans="1:10" s="11" customFormat="1" ht="26.25" customHeight="1" x14ac:dyDescent="0.15">
      <c r="A151" s="169">
        <f t="shared" si="28"/>
        <v>14</v>
      </c>
      <c r="B151" s="171" t="s">
        <v>2569</v>
      </c>
      <c r="C151" s="5">
        <v>2019</v>
      </c>
      <c r="D151" s="4">
        <v>10</v>
      </c>
      <c r="E151" s="4">
        <v>1</v>
      </c>
      <c r="F151" s="136"/>
      <c r="G151" s="199" t="s">
        <v>2570</v>
      </c>
      <c r="H151" s="173" t="s">
        <v>2571</v>
      </c>
      <c r="I151" s="175"/>
      <c r="J151" s="176" t="s">
        <v>2572</v>
      </c>
    </row>
    <row r="152" spans="1:10" s="11" customFormat="1" ht="26.25" customHeight="1" x14ac:dyDescent="0.15">
      <c r="A152" s="198"/>
      <c r="B152" s="172"/>
      <c r="C152" s="5"/>
      <c r="D152" s="4"/>
      <c r="E152" s="4"/>
      <c r="F152" s="136"/>
      <c r="G152" s="200"/>
      <c r="H152" s="174"/>
      <c r="I152" s="172"/>
      <c r="J152" s="177"/>
    </row>
    <row r="153" spans="1:10" s="11" customFormat="1" ht="26.25" customHeight="1" x14ac:dyDescent="0.15">
      <c r="A153" s="169">
        <f t="shared" si="28"/>
        <v>15</v>
      </c>
      <c r="B153" s="171" t="s">
        <v>2573</v>
      </c>
      <c r="C153" s="158">
        <v>2019</v>
      </c>
      <c r="D153" s="158">
        <v>10</v>
      </c>
      <c r="E153" s="158">
        <v>1</v>
      </c>
      <c r="F153" s="159">
        <v>0.27083333333333331</v>
      </c>
      <c r="G153" s="173" t="s">
        <v>2574</v>
      </c>
      <c r="H153" s="173" t="s">
        <v>2575</v>
      </c>
      <c r="I153" s="176"/>
      <c r="J153" s="176" t="s">
        <v>2576</v>
      </c>
    </row>
    <row r="154" spans="1:10" s="11" customFormat="1" ht="26.25" customHeight="1" x14ac:dyDescent="0.15">
      <c r="A154" s="198"/>
      <c r="B154" s="172"/>
      <c r="C154" s="158"/>
      <c r="D154" s="158"/>
      <c r="E154" s="158"/>
      <c r="F154" s="159"/>
      <c r="G154" s="174"/>
      <c r="H154" s="174"/>
      <c r="I154" s="172"/>
      <c r="J154" s="177"/>
    </row>
    <row r="155" spans="1:10" s="11" customFormat="1" ht="26.25" customHeight="1" x14ac:dyDescent="0.15">
      <c r="A155" s="169">
        <f t="shared" si="28"/>
        <v>16</v>
      </c>
      <c r="B155" s="171" t="s">
        <v>2577</v>
      </c>
      <c r="C155" s="158">
        <v>2918</v>
      </c>
      <c r="D155" s="158">
        <v>10</v>
      </c>
      <c r="E155" s="158">
        <v>1</v>
      </c>
      <c r="F155" s="159">
        <v>0.29166666666666669</v>
      </c>
      <c r="G155" s="173" t="s">
        <v>2578</v>
      </c>
      <c r="H155" s="173" t="s">
        <v>2397</v>
      </c>
      <c r="I155" s="176"/>
      <c r="J155" s="176" t="s">
        <v>2422</v>
      </c>
    </row>
    <row r="156" spans="1:10" s="11" customFormat="1" ht="26.25" customHeight="1" x14ac:dyDescent="0.15">
      <c r="A156" s="198"/>
      <c r="B156" s="172"/>
      <c r="C156" s="158">
        <v>2019</v>
      </c>
      <c r="D156" s="158">
        <v>10</v>
      </c>
      <c r="E156" s="158">
        <v>1</v>
      </c>
      <c r="F156" s="159">
        <v>0.35416666666666669</v>
      </c>
      <c r="G156" s="174"/>
      <c r="H156" s="174"/>
      <c r="I156" s="172"/>
      <c r="J156" s="177"/>
    </row>
    <row r="157" spans="1:10" s="11" customFormat="1" ht="32.1" customHeight="1" x14ac:dyDescent="0.15">
      <c r="A157" s="169">
        <f t="shared" si="28"/>
        <v>17</v>
      </c>
      <c r="B157" s="171" t="s">
        <v>2579</v>
      </c>
      <c r="C157" s="158">
        <v>2019</v>
      </c>
      <c r="D157" s="158">
        <v>10</v>
      </c>
      <c r="E157" s="158">
        <v>1</v>
      </c>
      <c r="F157" s="159">
        <v>0.45833333333333331</v>
      </c>
      <c r="G157" s="173" t="s">
        <v>2580</v>
      </c>
      <c r="H157" s="173" t="s">
        <v>2581</v>
      </c>
      <c r="I157" s="176"/>
      <c r="J157" s="176" t="s">
        <v>2582</v>
      </c>
    </row>
    <row r="158" spans="1:10" s="11" customFormat="1" ht="32.1" customHeight="1" x14ac:dyDescent="0.15">
      <c r="A158" s="198"/>
      <c r="B158" s="172"/>
      <c r="C158" s="158">
        <v>2019</v>
      </c>
      <c r="D158" s="158">
        <v>10</v>
      </c>
      <c r="E158" s="158">
        <v>2</v>
      </c>
      <c r="F158" s="159">
        <v>0.45833333333333331</v>
      </c>
      <c r="G158" s="174"/>
      <c r="H158" s="174"/>
      <c r="I158" s="172"/>
      <c r="J158" s="177"/>
    </row>
    <row r="159" spans="1:10" s="11" customFormat="1" ht="32.1" customHeight="1" x14ac:dyDescent="0.15">
      <c r="A159" s="169">
        <f t="shared" si="28"/>
        <v>18</v>
      </c>
      <c r="B159" s="171" t="s">
        <v>2583</v>
      </c>
      <c r="C159" s="4">
        <v>2019</v>
      </c>
      <c r="D159" s="4">
        <v>10</v>
      </c>
      <c r="E159" s="4">
        <v>1</v>
      </c>
      <c r="F159" s="159"/>
      <c r="G159" s="173" t="s">
        <v>2584</v>
      </c>
      <c r="H159" s="173" t="s">
        <v>2585</v>
      </c>
      <c r="I159" s="176"/>
      <c r="J159" s="176" t="s">
        <v>2422</v>
      </c>
    </row>
    <row r="160" spans="1:10" s="11" customFormat="1" ht="32.1" customHeight="1" x14ac:dyDescent="0.15">
      <c r="A160" s="198"/>
      <c r="B160" s="172"/>
      <c r="C160" s="158">
        <v>2019</v>
      </c>
      <c r="D160" s="158">
        <v>10</v>
      </c>
      <c r="E160" s="158">
        <v>1</v>
      </c>
      <c r="F160" s="159">
        <v>0.65972222222222221</v>
      </c>
      <c r="G160" s="174"/>
      <c r="H160" s="174"/>
      <c r="I160" s="172"/>
      <c r="J160" s="177"/>
    </row>
    <row r="161" spans="1:10" s="11" customFormat="1" ht="26.25" customHeight="1" x14ac:dyDescent="0.15">
      <c r="A161" s="169">
        <f t="shared" si="28"/>
        <v>19</v>
      </c>
      <c r="B161" s="171" t="s">
        <v>2586</v>
      </c>
      <c r="C161" s="158">
        <v>2019</v>
      </c>
      <c r="D161" s="158">
        <v>10</v>
      </c>
      <c r="E161" s="158">
        <v>1</v>
      </c>
      <c r="F161" s="159" t="s">
        <v>2024</v>
      </c>
      <c r="G161" s="173" t="s">
        <v>2587</v>
      </c>
      <c r="H161" s="173" t="s">
        <v>2588</v>
      </c>
      <c r="I161" s="176"/>
      <c r="J161" s="176" t="s">
        <v>2422</v>
      </c>
    </row>
    <row r="162" spans="1:10" s="11" customFormat="1" ht="26.25" customHeight="1" x14ac:dyDescent="0.15">
      <c r="A162" s="198"/>
      <c r="B162" s="172"/>
      <c r="C162" s="158"/>
      <c r="D162" s="158"/>
      <c r="E162" s="158"/>
      <c r="F162" s="159"/>
      <c r="G162" s="174"/>
      <c r="H162" s="174"/>
      <c r="I162" s="172"/>
      <c r="J162" s="177"/>
    </row>
    <row r="163" spans="1:10" s="11" customFormat="1" ht="32.1" customHeight="1" x14ac:dyDescent="0.15">
      <c r="A163" s="169">
        <f t="shared" si="28"/>
        <v>20</v>
      </c>
      <c r="B163" s="171" t="s">
        <v>2589</v>
      </c>
      <c r="C163" s="158">
        <v>2019</v>
      </c>
      <c r="D163" s="158">
        <v>10</v>
      </c>
      <c r="E163" s="158">
        <v>1</v>
      </c>
      <c r="F163" s="159"/>
      <c r="G163" s="173" t="s">
        <v>2590</v>
      </c>
      <c r="H163" s="173"/>
      <c r="I163" s="176"/>
      <c r="J163" s="176" t="s">
        <v>2591</v>
      </c>
    </row>
    <row r="164" spans="1:10" s="11" customFormat="1" ht="32.1" customHeight="1" x14ac:dyDescent="0.15">
      <c r="A164" s="198"/>
      <c r="B164" s="172"/>
      <c r="C164" s="158"/>
      <c r="D164" s="158"/>
      <c r="E164" s="158"/>
      <c r="F164" s="159"/>
      <c r="G164" s="174"/>
      <c r="H164" s="174"/>
      <c r="I164" s="172"/>
      <c r="J164" s="177"/>
    </row>
    <row r="165" spans="1:10" s="11" customFormat="1" ht="26.25" customHeight="1" x14ac:dyDescent="0.15">
      <c r="A165" s="169">
        <f t="shared" si="28"/>
        <v>21</v>
      </c>
      <c r="B165" s="171" t="s">
        <v>2592</v>
      </c>
      <c r="C165" s="158">
        <v>2019</v>
      </c>
      <c r="D165" s="158">
        <v>10</v>
      </c>
      <c r="E165" s="158">
        <v>1</v>
      </c>
      <c r="F165" s="159">
        <v>0.375</v>
      </c>
      <c r="G165" s="173" t="s">
        <v>2593</v>
      </c>
      <c r="H165" s="173"/>
      <c r="I165" s="176"/>
      <c r="J165" s="176" t="s">
        <v>2594</v>
      </c>
    </row>
    <row r="166" spans="1:10" s="11" customFormat="1" ht="26.25" customHeight="1" x14ac:dyDescent="0.15">
      <c r="A166" s="198"/>
      <c r="B166" s="172"/>
      <c r="C166" s="158">
        <v>2019</v>
      </c>
      <c r="D166" s="158">
        <v>10</v>
      </c>
      <c r="E166" s="158">
        <v>1</v>
      </c>
      <c r="F166" s="159">
        <v>0.5</v>
      </c>
      <c r="G166" s="174"/>
      <c r="H166" s="174"/>
      <c r="I166" s="172"/>
      <c r="J166" s="177"/>
    </row>
    <row r="167" spans="1:10" s="11" customFormat="1" ht="26.25" customHeight="1" x14ac:dyDescent="0.15">
      <c r="A167" s="169">
        <f t="shared" si="28"/>
        <v>22</v>
      </c>
      <c r="B167" s="171" t="s">
        <v>2595</v>
      </c>
      <c r="C167" s="158">
        <v>2019</v>
      </c>
      <c r="D167" s="158">
        <v>10</v>
      </c>
      <c r="E167" s="158">
        <v>1</v>
      </c>
      <c r="F167" s="159">
        <v>0.41666666666666669</v>
      </c>
      <c r="G167" s="173" t="s">
        <v>2596</v>
      </c>
      <c r="H167" s="173"/>
      <c r="I167" s="176"/>
      <c r="J167" s="176" t="s">
        <v>2597</v>
      </c>
    </row>
    <row r="168" spans="1:10" s="11" customFormat="1" ht="26.25" customHeight="1" x14ac:dyDescent="0.15">
      <c r="A168" s="198"/>
      <c r="B168" s="172"/>
      <c r="C168" s="158">
        <v>2019</v>
      </c>
      <c r="D168" s="158">
        <v>10</v>
      </c>
      <c r="E168" s="158">
        <v>1</v>
      </c>
      <c r="F168" s="159">
        <v>0.58333333333333337</v>
      </c>
      <c r="G168" s="174"/>
      <c r="H168" s="174"/>
      <c r="I168" s="172"/>
      <c r="J168" s="177"/>
    </row>
    <row r="169" spans="1:10" s="11" customFormat="1" ht="35.1" customHeight="1" x14ac:dyDescent="0.15">
      <c r="A169" s="169">
        <f t="shared" si="28"/>
        <v>23</v>
      </c>
      <c r="B169" s="171" t="s">
        <v>2598</v>
      </c>
      <c r="C169" s="158">
        <v>2019</v>
      </c>
      <c r="D169" s="158">
        <v>10</v>
      </c>
      <c r="E169" s="158">
        <v>1</v>
      </c>
      <c r="F169" s="159"/>
      <c r="G169" s="173" t="s">
        <v>2599</v>
      </c>
      <c r="H169" s="173" t="s">
        <v>2397</v>
      </c>
      <c r="I169" s="176"/>
      <c r="J169" s="176" t="s">
        <v>2600</v>
      </c>
    </row>
    <row r="170" spans="1:10" s="11" customFormat="1" ht="35.1" customHeight="1" x14ac:dyDescent="0.15">
      <c r="A170" s="198"/>
      <c r="B170" s="172"/>
      <c r="C170" s="158">
        <v>2019</v>
      </c>
      <c r="D170" s="158">
        <v>10</v>
      </c>
      <c r="E170" s="158">
        <v>2</v>
      </c>
      <c r="F170" s="159" t="s">
        <v>430</v>
      </c>
      <c r="G170" s="174"/>
      <c r="H170" s="174"/>
      <c r="I170" s="172"/>
      <c r="J170" s="177"/>
    </row>
    <row r="171" spans="1:10" s="11" customFormat="1" ht="35.1" customHeight="1" x14ac:dyDescent="0.15">
      <c r="A171" s="169">
        <f t="shared" si="28"/>
        <v>24</v>
      </c>
      <c r="B171" s="171" t="s">
        <v>2601</v>
      </c>
      <c r="C171" s="158">
        <v>2019</v>
      </c>
      <c r="D171" s="158">
        <v>10</v>
      </c>
      <c r="E171" s="4">
        <v>1</v>
      </c>
      <c r="F171" s="159" t="s">
        <v>2602</v>
      </c>
      <c r="G171" s="173" t="s">
        <v>2603</v>
      </c>
      <c r="H171" s="173"/>
      <c r="I171" s="176"/>
      <c r="J171" s="176" t="s">
        <v>2604</v>
      </c>
    </row>
    <row r="172" spans="1:10" s="11" customFormat="1" ht="35.1" customHeight="1" x14ac:dyDescent="0.15">
      <c r="A172" s="198"/>
      <c r="B172" s="172"/>
      <c r="C172" s="158"/>
      <c r="D172" s="158"/>
      <c r="E172" s="158"/>
      <c r="F172" s="159">
        <v>0.70833333333333337</v>
      </c>
      <c r="G172" s="174"/>
      <c r="H172" s="174"/>
      <c r="I172" s="172"/>
      <c r="J172" s="177"/>
    </row>
    <row r="173" spans="1:10" s="11" customFormat="1" ht="26.25" customHeight="1" x14ac:dyDescent="0.15">
      <c r="A173" s="169">
        <f t="shared" si="28"/>
        <v>25</v>
      </c>
      <c r="B173" s="171" t="s">
        <v>2605</v>
      </c>
      <c r="C173" s="5">
        <v>2019</v>
      </c>
      <c r="D173" s="5">
        <v>10</v>
      </c>
      <c r="E173" s="5">
        <v>1</v>
      </c>
      <c r="F173" s="3"/>
      <c r="G173" s="173" t="s">
        <v>2606</v>
      </c>
      <c r="H173" s="173"/>
      <c r="I173" s="175"/>
      <c r="J173" s="176" t="s">
        <v>2607</v>
      </c>
    </row>
    <row r="174" spans="1:10" s="11" customFormat="1" ht="26.25" customHeight="1" x14ac:dyDescent="0.15">
      <c r="A174" s="198"/>
      <c r="B174" s="172"/>
      <c r="C174" s="5">
        <v>2019</v>
      </c>
      <c r="D174" s="5">
        <v>10</v>
      </c>
      <c r="E174" s="5">
        <v>1</v>
      </c>
      <c r="F174" s="3">
        <v>0.75</v>
      </c>
      <c r="G174" s="174"/>
      <c r="H174" s="174"/>
      <c r="I174" s="172"/>
      <c r="J174" s="177"/>
    </row>
    <row r="175" spans="1:10" s="11" customFormat="1" ht="30" customHeight="1" x14ac:dyDescent="0.15">
      <c r="A175" s="169">
        <f t="shared" si="28"/>
        <v>26</v>
      </c>
      <c r="B175" s="171" t="s">
        <v>2608</v>
      </c>
      <c r="C175" s="4">
        <v>2019</v>
      </c>
      <c r="D175" s="4">
        <v>10</v>
      </c>
      <c r="E175" s="4">
        <v>1</v>
      </c>
      <c r="F175" s="159"/>
      <c r="G175" s="173" t="s">
        <v>2609</v>
      </c>
      <c r="H175" s="173"/>
      <c r="I175" s="176"/>
      <c r="J175" s="176" t="s">
        <v>2610</v>
      </c>
    </row>
    <row r="176" spans="1:10" s="11" customFormat="1" ht="30" customHeight="1" x14ac:dyDescent="0.15">
      <c r="A176" s="198"/>
      <c r="B176" s="172"/>
      <c r="C176" s="158"/>
      <c r="D176" s="158"/>
      <c r="E176" s="158"/>
      <c r="F176" s="159"/>
      <c r="G176" s="174"/>
      <c r="H176" s="174"/>
      <c r="I176" s="172"/>
      <c r="J176" s="177"/>
    </row>
    <row r="177" spans="1:10" s="11" customFormat="1" ht="26.25" customHeight="1" x14ac:dyDescent="0.15">
      <c r="A177" s="169">
        <f t="shared" si="28"/>
        <v>27</v>
      </c>
      <c r="B177" s="171" t="s">
        <v>2611</v>
      </c>
      <c r="C177" s="158">
        <v>2019</v>
      </c>
      <c r="D177" s="158">
        <v>10</v>
      </c>
      <c r="E177" s="158">
        <v>1</v>
      </c>
      <c r="F177" s="159"/>
      <c r="G177" s="173" t="s">
        <v>2612</v>
      </c>
      <c r="H177" s="173"/>
      <c r="I177" s="176"/>
      <c r="J177" s="176" t="s">
        <v>2610</v>
      </c>
    </row>
    <row r="178" spans="1:10" s="11" customFormat="1" ht="26.25" customHeight="1" x14ac:dyDescent="0.15">
      <c r="A178" s="198"/>
      <c r="B178" s="172"/>
      <c r="C178" s="158"/>
      <c r="D178" s="158"/>
      <c r="E178" s="158"/>
      <c r="F178" s="159"/>
      <c r="G178" s="174"/>
      <c r="H178" s="174"/>
      <c r="I178" s="172"/>
      <c r="J178" s="177"/>
    </row>
    <row r="179" spans="1:10" s="11" customFormat="1" ht="26.25" customHeight="1" x14ac:dyDescent="0.15">
      <c r="A179" s="169">
        <f t="shared" si="28"/>
        <v>28</v>
      </c>
      <c r="B179" s="171" t="s">
        <v>2613</v>
      </c>
      <c r="C179" s="5">
        <v>2019</v>
      </c>
      <c r="D179" s="5">
        <v>10</v>
      </c>
      <c r="E179" s="5">
        <v>1</v>
      </c>
      <c r="F179" s="3">
        <v>0</v>
      </c>
      <c r="G179" s="173" t="s">
        <v>2614</v>
      </c>
      <c r="H179" s="173" t="s">
        <v>2615</v>
      </c>
      <c r="I179" s="175"/>
      <c r="J179" s="176" t="s">
        <v>2616</v>
      </c>
    </row>
    <row r="180" spans="1:10" s="11" customFormat="1" ht="26.25" customHeight="1" x14ac:dyDescent="0.15">
      <c r="A180" s="198"/>
      <c r="B180" s="172"/>
      <c r="C180" s="5">
        <v>2019</v>
      </c>
      <c r="D180" s="5">
        <v>10</v>
      </c>
      <c r="E180" s="5">
        <v>1</v>
      </c>
      <c r="F180" s="3">
        <v>0.1875</v>
      </c>
      <c r="G180" s="174"/>
      <c r="H180" s="174"/>
      <c r="I180" s="172"/>
      <c r="J180" s="177"/>
    </row>
    <row r="181" spans="1:10" s="11" customFormat="1" ht="22.5" customHeight="1" x14ac:dyDescent="0.15">
      <c r="A181" s="169">
        <f t="shared" si="28"/>
        <v>29</v>
      </c>
      <c r="B181" s="171" t="s">
        <v>2617</v>
      </c>
      <c r="C181" s="158">
        <v>2019</v>
      </c>
      <c r="D181" s="158">
        <v>10</v>
      </c>
      <c r="E181" s="158">
        <v>24</v>
      </c>
      <c r="F181" s="159"/>
      <c r="G181" s="173" t="s">
        <v>2618</v>
      </c>
      <c r="H181" s="173" t="s">
        <v>2619</v>
      </c>
      <c r="I181" s="176"/>
      <c r="J181" s="176" t="s">
        <v>2620</v>
      </c>
    </row>
    <row r="182" spans="1:10" s="11" customFormat="1" ht="22.5" customHeight="1" x14ac:dyDescent="0.15">
      <c r="A182" s="198"/>
      <c r="B182" s="172"/>
      <c r="C182" s="158"/>
      <c r="D182" s="158"/>
      <c r="E182" s="158"/>
      <c r="F182" s="159"/>
      <c r="G182" s="174"/>
      <c r="H182" s="174"/>
      <c r="I182" s="172"/>
      <c r="J182" s="177"/>
    </row>
    <row r="183" spans="1:10" s="11" customFormat="1" ht="21" customHeight="1" x14ac:dyDescent="0.15">
      <c r="A183" s="183" t="s">
        <v>1352</v>
      </c>
      <c r="B183" s="183"/>
      <c r="C183" s="183"/>
      <c r="D183" s="183"/>
      <c r="E183" s="183"/>
      <c r="F183" s="183"/>
      <c r="G183" s="183"/>
      <c r="H183" s="183"/>
      <c r="I183" s="183"/>
      <c r="J183" s="183"/>
    </row>
    <row r="184" spans="1:10" s="11" customFormat="1" ht="21" customHeight="1" x14ac:dyDescent="0.15">
      <c r="A184" s="184"/>
      <c r="B184" s="184"/>
      <c r="C184" s="184"/>
      <c r="D184" s="184"/>
      <c r="E184" s="184"/>
      <c r="F184" s="184"/>
      <c r="G184" s="184"/>
      <c r="H184" s="184"/>
      <c r="I184" s="184"/>
      <c r="J184" s="184"/>
    </row>
    <row r="185" spans="1:10" s="11" customFormat="1" ht="22.5" customHeight="1" x14ac:dyDescent="0.15">
      <c r="A185" s="204">
        <f>31+1</f>
        <v>32</v>
      </c>
      <c r="B185" s="171" t="s">
        <v>2621</v>
      </c>
      <c r="C185" s="5">
        <v>2019</v>
      </c>
      <c r="D185" s="5">
        <v>7</v>
      </c>
      <c r="E185" s="2">
        <v>8</v>
      </c>
      <c r="F185" s="3"/>
      <c r="G185" s="173" t="s">
        <v>2622</v>
      </c>
      <c r="H185" s="173" t="s">
        <v>2623</v>
      </c>
      <c r="I185" s="176"/>
      <c r="J185" s="176" t="s">
        <v>2624</v>
      </c>
    </row>
    <row r="186" spans="1:10" s="11" customFormat="1" ht="22.5" customHeight="1" x14ac:dyDescent="0.15">
      <c r="A186" s="205"/>
      <c r="B186" s="172"/>
      <c r="C186" s="5"/>
      <c r="D186" s="5"/>
      <c r="E186" s="5"/>
      <c r="F186" s="3"/>
      <c r="G186" s="174"/>
      <c r="H186" s="174"/>
      <c r="I186" s="177"/>
      <c r="J186" s="177"/>
    </row>
    <row r="187" spans="1:10" s="11" customFormat="1" ht="22.5" customHeight="1" x14ac:dyDescent="0.15">
      <c r="A187" s="204">
        <f>A185+1</f>
        <v>33</v>
      </c>
      <c r="B187" s="171" t="s">
        <v>2625</v>
      </c>
      <c r="C187" s="5">
        <v>2019</v>
      </c>
      <c r="D187" s="5">
        <v>7</v>
      </c>
      <c r="E187" s="5">
        <v>14</v>
      </c>
      <c r="F187" s="3">
        <v>0.47916666666666669</v>
      </c>
      <c r="G187" s="173" t="s">
        <v>2626</v>
      </c>
      <c r="H187" s="173" t="s">
        <v>2627</v>
      </c>
      <c r="I187" s="176"/>
      <c r="J187" s="176" t="s">
        <v>2628</v>
      </c>
    </row>
    <row r="188" spans="1:10" s="11" customFormat="1" ht="22.5" customHeight="1" x14ac:dyDescent="0.15">
      <c r="A188" s="205"/>
      <c r="B188" s="172"/>
      <c r="C188" s="5">
        <v>2019</v>
      </c>
      <c r="D188" s="5">
        <v>7</v>
      </c>
      <c r="E188" s="5">
        <v>14</v>
      </c>
      <c r="F188" s="3">
        <v>0.4861111111111111</v>
      </c>
      <c r="G188" s="174"/>
      <c r="H188" s="174"/>
      <c r="I188" s="177"/>
      <c r="J188" s="177"/>
    </row>
    <row r="189" spans="1:10" s="11" customFormat="1" ht="22.5" customHeight="1" x14ac:dyDescent="0.15">
      <c r="A189" s="204">
        <f t="shared" ref="A189:A193" si="29">A187+1</f>
        <v>34</v>
      </c>
      <c r="B189" s="171" t="s">
        <v>2629</v>
      </c>
      <c r="C189" s="5">
        <v>2019</v>
      </c>
      <c r="D189" s="5">
        <v>7</v>
      </c>
      <c r="E189" s="5">
        <v>17</v>
      </c>
      <c r="F189" s="3">
        <v>0.65277777777777779</v>
      </c>
      <c r="G189" s="173" t="s">
        <v>2630</v>
      </c>
      <c r="H189" s="173" t="s">
        <v>2631</v>
      </c>
      <c r="I189" s="176"/>
      <c r="J189" s="176" t="s">
        <v>2632</v>
      </c>
    </row>
    <row r="190" spans="1:10" s="11" customFormat="1" ht="22.5" customHeight="1" x14ac:dyDescent="0.15">
      <c r="A190" s="205"/>
      <c r="B190" s="172"/>
      <c r="C190" s="5">
        <v>2019</v>
      </c>
      <c r="D190" s="5">
        <v>7</v>
      </c>
      <c r="E190" s="5">
        <v>17</v>
      </c>
      <c r="F190" s="3">
        <v>0.69027777777777777</v>
      </c>
      <c r="G190" s="174"/>
      <c r="H190" s="174"/>
      <c r="I190" s="177"/>
      <c r="J190" s="177"/>
    </row>
    <row r="191" spans="1:10" s="11" customFormat="1" ht="35.1" customHeight="1" x14ac:dyDescent="0.15">
      <c r="A191" s="204">
        <f t="shared" si="29"/>
        <v>35</v>
      </c>
      <c r="B191" s="171" t="s">
        <v>2199</v>
      </c>
      <c r="C191" s="158">
        <v>2019</v>
      </c>
      <c r="D191" s="158">
        <v>7</v>
      </c>
      <c r="E191" s="158">
        <v>24</v>
      </c>
      <c r="F191" s="159">
        <v>0.64583333333333337</v>
      </c>
      <c r="G191" s="206" t="s">
        <v>2633</v>
      </c>
      <c r="H191" s="173" t="s">
        <v>2634</v>
      </c>
      <c r="I191" s="176"/>
      <c r="J191" s="176" t="s">
        <v>2635</v>
      </c>
    </row>
    <row r="192" spans="1:10" s="11" customFormat="1" ht="35.1" customHeight="1" x14ac:dyDescent="0.15">
      <c r="A192" s="205"/>
      <c r="B192" s="172"/>
      <c r="C192" s="158">
        <v>2019</v>
      </c>
      <c r="D192" s="158">
        <v>7</v>
      </c>
      <c r="E192" s="158">
        <v>24</v>
      </c>
      <c r="F192" s="159">
        <v>0.66666666666666663</v>
      </c>
      <c r="G192" s="207"/>
      <c r="H192" s="174"/>
      <c r="I192" s="177"/>
      <c r="J192" s="177"/>
    </row>
    <row r="193" spans="1:10" s="11" customFormat="1" ht="45" customHeight="1" x14ac:dyDescent="0.15">
      <c r="A193" s="204">
        <f t="shared" si="29"/>
        <v>36</v>
      </c>
      <c r="B193" s="171" t="s">
        <v>2636</v>
      </c>
      <c r="C193" s="158">
        <v>2019</v>
      </c>
      <c r="D193" s="158">
        <v>9</v>
      </c>
      <c r="E193" s="158">
        <v>8</v>
      </c>
      <c r="F193" s="159" t="s">
        <v>193</v>
      </c>
      <c r="G193" s="173" t="s">
        <v>2637</v>
      </c>
      <c r="H193" s="173" t="s">
        <v>2638</v>
      </c>
      <c r="I193" s="176"/>
      <c r="J193" s="176" t="s">
        <v>2639</v>
      </c>
    </row>
    <row r="194" spans="1:10" s="11" customFormat="1" ht="45" customHeight="1" x14ac:dyDescent="0.15">
      <c r="A194" s="205"/>
      <c r="B194" s="172"/>
      <c r="C194" s="158">
        <v>2019</v>
      </c>
      <c r="D194" s="158">
        <v>9</v>
      </c>
      <c r="E194" s="158">
        <v>8</v>
      </c>
      <c r="F194" s="159"/>
      <c r="G194" s="174"/>
      <c r="H194" s="174"/>
      <c r="I194" s="177"/>
      <c r="J194" s="177"/>
    </row>
    <row r="195" spans="1:10" s="11" customFormat="1" ht="22.5" customHeight="1" x14ac:dyDescent="0.15">
      <c r="A195" s="208">
        <f t="shared" ref="A195:A231" si="30">A193+1</f>
        <v>37</v>
      </c>
      <c r="B195" s="171" t="s">
        <v>2640</v>
      </c>
      <c r="C195" s="158">
        <v>2019</v>
      </c>
      <c r="D195" s="158">
        <v>9</v>
      </c>
      <c r="E195" s="158">
        <v>10</v>
      </c>
      <c r="F195" s="159">
        <v>0.34236111111111112</v>
      </c>
      <c r="G195" s="173" t="s">
        <v>2641</v>
      </c>
      <c r="H195" s="173" t="s">
        <v>2642</v>
      </c>
      <c r="I195" s="176"/>
      <c r="J195" s="176" t="s">
        <v>2643</v>
      </c>
    </row>
    <row r="196" spans="1:10" s="11" customFormat="1" ht="22.5" customHeight="1" x14ac:dyDescent="0.15">
      <c r="A196" s="209"/>
      <c r="B196" s="172"/>
      <c r="C196" s="158">
        <v>2019</v>
      </c>
      <c r="D196" s="158">
        <v>9</v>
      </c>
      <c r="E196" s="158">
        <v>10</v>
      </c>
      <c r="F196" s="159">
        <v>0.45277777777777778</v>
      </c>
      <c r="G196" s="174"/>
      <c r="H196" s="174"/>
      <c r="I196" s="172"/>
      <c r="J196" s="177"/>
    </row>
    <row r="197" spans="1:10" s="11" customFormat="1" ht="22.5" customHeight="1" x14ac:dyDescent="0.15">
      <c r="A197" s="208">
        <f t="shared" si="30"/>
        <v>38</v>
      </c>
      <c r="B197" s="171" t="s">
        <v>2644</v>
      </c>
      <c r="C197" s="158">
        <v>2019</v>
      </c>
      <c r="D197" s="158">
        <v>9</v>
      </c>
      <c r="E197" s="158">
        <v>10</v>
      </c>
      <c r="F197" s="159">
        <v>0.79166666666666663</v>
      </c>
      <c r="G197" s="173" t="s">
        <v>2645</v>
      </c>
      <c r="H197" s="173" t="s">
        <v>2646</v>
      </c>
      <c r="I197" s="176"/>
      <c r="J197" s="176" t="s">
        <v>2647</v>
      </c>
    </row>
    <row r="198" spans="1:10" s="11" customFormat="1" ht="22.5" customHeight="1" x14ac:dyDescent="0.15">
      <c r="A198" s="209"/>
      <c r="B198" s="172"/>
      <c r="C198" s="158">
        <v>2019</v>
      </c>
      <c r="D198" s="158">
        <v>9</v>
      </c>
      <c r="E198" s="158">
        <v>12</v>
      </c>
      <c r="F198" s="159">
        <v>0.77083333333333337</v>
      </c>
      <c r="G198" s="174"/>
      <c r="H198" s="174"/>
      <c r="I198" s="172"/>
      <c r="J198" s="177"/>
    </row>
    <row r="199" spans="1:10" s="11" customFormat="1" ht="22.5" customHeight="1" x14ac:dyDescent="0.15">
      <c r="A199" s="208">
        <f t="shared" si="30"/>
        <v>39</v>
      </c>
      <c r="B199" s="171" t="s">
        <v>2648</v>
      </c>
      <c r="C199" s="158">
        <v>2019</v>
      </c>
      <c r="D199" s="158">
        <v>9</v>
      </c>
      <c r="E199" s="158">
        <v>20</v>
      </c>
      <c r="F199" s="159">
        <v>0.52777777777777779</v>
      </c>
      <c r="G199" s="173" t="s">
        <v>2649</v>
      </c>
      <c r="H199" s="173" t="s">
        <v>2650</v>
      </c>
      <c r="I199" s="176"/>
      <c r="J199" s="176" t="s">
        <v>2651</v>
      </c>
    </row>
    <row r="200" spans="1:10" s="11" customFormat="1" ht="22.5" customHeight="1" x14ac:dyDescent="0.15">
      <c r="A200" s="209"/>
      <c r="B200" s="172"/>
      <c r="C200" s="158">
        <v>2019</v>
      </c>
      <c r="D200" s="158">
        <v>9</v>
      </c>
      <c r="E200" s="158">
        <v>20</v>
      </c>
      <c r="F200" s="159">
        <v>0.60763888888888895</v>
      </c>
      <c r="G200" s="174"/>
      <c r="H200" s="174"/>
      <c r="I200" s="172"/>
      <c r="J200" s="177"/>
    </row>
    <row r="201" spans="1:10" s="11" customFormat="1" ht="22.5" customHeight="1" x14ac:dyDescent="0.15">
      <c r="A201" s="208">
        <f t="shared" si="30"/>
        <v>40</v>
      </c>
      <c r="B201" s="171" t="s">
        <v>2652</v>
      </c>
      <c r="C201" s="158">
        <v>2019</v>
      </c>
      <c r="D201" s="158">
        <v>9</v>
      </c>
      <c r="E201" s="158">
        <v>21</v>
      </c>
      <c r="F201" s="159">
        <v>0.46180555555555558</v>
      </c>
      <c r="G201" s="173" t="s">
        <v>2653</v>
      </c>
      <c r="H201" s="173" t="s">
        <v>2654</v>
      </c>
      <c r="I201" s="176"/>
      <c r="J201" s="176" t="s">
        <v>2655</v>
      </c>
    </row>
    <row r="202" spans="1:10" s="11" customFormat="1" ht="22.5" customHeight="1" x14ac:dyDescent="0.15">
      <c r="A202" s="209"/>
      <c r="B202" s="172"/>
      <c r="C202" s="158">
        <v>2019</v>
      </c>
      <c r="D202" s="158">
        <v>9</v>
      </c>
      <c r="E202" s="158">
        <v>21</v>
      </c>
      <c r="F202" s="159">
        <v>0.5</v>
      </c>
      <c r="G202" s="174"/>
      <c r="H202" s="174"/>
      <c r="I202" s="177"/>
      <c r="J202" s="177"/>
    </row>
    <row r="203" spans="1:10" s="11" customFormat="1" ht="30" customHeight="1" x14ac:dyDescent="0.15">
      <c r="A203" s="208">
        <f t="shared" si="30"/>
        <v>41</v>
      </c>
      <c r="B203" s="171" t="s">
        <v>2656</v>
      </c>
      <c r="C203" s="158">
        <v>2019</v>
      </c>
      <c r="D203" s="158">
        <v>9</v>
      </c>
      <c r="E203" s="158">
        <v>24</v>
      </c>
      <c r="F203" s="159"/>
      <c r="G203" s="173" t="s">
        <v>2657</v>
      </c>
      <c r="H203" s="173" t="s">
        <v>2658</v>
      </c>
      <c r="I203" s="176"/>
      <c r="J203" s="176" t="s">
        <v>2659</v>
      </c>
    </row>
    <row r="204" spans="1:10" s="11" customFormat="1" ht="30" customHeight="1" x14ac:dyDescent="0.15">
      <c r="A204" s="209"/>
      <c r="B204" s="172"/>
      <c r="C204" s="158"/>
      <c r="D204" s="158"/>
      <c r="E204" s="158"/>
      <c r="F204" s="159"/>
      <c r="G204" s="174"/>
      <c r="H204" s="174"/>
      <c r="I204" s="172"/>
      <c r="J204" s="177"/>
    </row>
    <row r="205" spans="1:10" s="11" customFormat="1" ht="22.5" customHeight="1" x14ac:dyDescent="0.15">
      <c r="A205" s="208">
        <f t="shared" si="30"/>
        <v>42</v>
      </c>
      <c r="B205" s="171" t="s">
        <v>2660</v>
      </c>
      <c r="C205" s="158">
        <v>2019</v>
      </c>
      <c r="D205" s="158">
        <v>9</v>
      </c>
      <c r="E205" s="158">
        <v>24</v>
      </c>
      <c r="F205" s="159">
        <v>0.41666666666666669</v>
      </c>
      <c r="G205" s="173" t="s">
        <v>2661</v>
      </c>
      <c r="H205" s="173" t="s">
        <v>2662</v>
      </c>
      <c r="I205" s="176"/>
      <c r="J205" s="176" t="s">
        <v>2663</v>
      </c>
    </row>
    <row r="206" spans="1:10" s="11" customFormat="1" ht="22.5" customHeight="1" x14ac:dyDescent="0.15">
      <c r="A206" s="209"/>
      <c r="B206" s="172"/>
      <c r="C206" s="158">
        <v>2019</v>
      </c>
      <c r="D206" s="158">
        <v>9</v>
      </c>
      <c r="E206" s="158">
        <v>24</v>
      </c>
      <c r="F206" s="159">
        <v>0.91666666666666663</v>
      </c>
      <c r="G206" s="174"/>
      <c r="H206" s="174"/>
      <c r="I206" s="172"/>
      <c r="J206" s="177"/>
    </row>
    <row r="207" spans="1:10" s="11" customFormat="1" ht="32.1" customHeight="1" x14ac:dyDescent="0.15">
      <c r="A207" s="208">
        <f t="shared" si="30"/>
        <v>43</v>
      </c>
      <c r="B207" s="171" t="s">
        <v>2664</v>
      </c>
      <c r="C207" s="158">
        <v>2019</v>
      </c>
      <c r="D207" s="158">
        <v>9</v>
      </c>
      <c r="E207" s="158">
        <v>17</v>
      </c>
      <c r="F207" s="159"/>
      <c r="G207" s="173" t="s">
        <v>2665</v>
      </c>
      <c r="H207" s="173" t="s">
        <v>2666</v>
      </c>
      <c r="I207" s="176"/>
      <c r="J207" s="176" t="s">
        <v>2667</v>
      </c>
    </row>
    <row r="208" spans="1:10" s="11" customFormat="1" ht="32.1" customHeight="1" x14ac:dyDescent="0.15">
      <c r="A208" s="209"/>
      <c r="B208" s="172"/>
      <c r="C208" s="158"/>
      <c r="D208" s="158"/>
      <c r="E208" s="158"/>
      <c r="F208" s="159"/>
      <c r="G208" s="174"/>
      <c r="H208" s="174"/>
      <c r="I208" s="177"/>
      <c r="J208" s="177"/>
    </row>
    <row r="209" spans="1:10" s="11" customFormat="1" ht="22.5" customHeight="1" x14ac:dyDescent="0.15">
      <c r="A209" s="208">
        <f t="shared" si="30"/>
        <v>44</v>
      </c>
      <c r="B209" s="171" t="s">
        <v>2668</v>
      </c>
      <c r="C209" s="5">
        <v>2019</v>
      </c>
      <c r="D209" s="5">
        <v>10</v>
      </c>
      <c r="E209" s="5">
        <v>9</v>
      </c>
      <c r="F209" s="3">
        <v>0.56736111111111109</v>
      </c>
      <c r="G209" s="173" t="s">
        <v>2669</v>
      </c>
      <c r="H209" s="173" t="s">
        <v>2670</v>
      </c>
      <c r="I209" s="176"/>
      <c r="J209" s="176" t="s">
        <v>2671</v>
      </c>
    </row>
    <row r="210" spans="1:10" s="11" customFormat="1" ht="22.5" customHeight="1" x14ac:dyDescent="0.15">
      <c r="A210" s="209"/>
      <c r="B210" s="172"/>
      <c r="C210" s="5">
        <v>2019</v>
      </c>
      <c r="D210" s="5">
        <v>10</v>
      </c>
      <c r="E210" s="5">
        <v>9</v>
      </c>
      <c r="F210" s="3">
        <v>0.73958333333333337</v>
      </c>
      <c r="G210" s="174"/>
      <c r="H210" s="174"/>
      <c r="I210" s="177"/>
      <c r="J210" s="177"/>
    </row>
    <row r="211" spans="1:10" s="11" customFormat="1" ht="22.5" customHeight="1" x14ac:dyDescent="0.15">
      <c r="A211" s="208">
        <f t="shared" si="30"/>
        <v>45</v>
      </c>
      <c r="B211" s="171" t="s">
        <v>2672</v>
      </c>
      <c r="C211" s="5">
        <v>2019</v>
      </c>
      <c r="D211" s="5">
        <v>10</v>
      </c>
      <c r="E211" s="5">
        <v>15</v>
      </c>
      <c r="F211" s="3">
        <v>0.375</v>
      </c>
      <c r="G211" s="173" t="s">
        <v>2673</v>
      </c>
      <c r="H211" s="173"/>
      <c r="I211" s="176"/>
      <c r="J211" s="176" t="s">
        <v>2674</v>
      </c>
    </row>
    <row r="212" spans="1:10" s="11" customFormat="1" ht="22.5" customHeight="1" x14ac:dyDescent="0.15">
      <c r="A212" s="209"/>
      <c r="B212" s="172"/>
      <c r="C212" s="5">
        <v>2019</v>
      </c>
      <c r="D212" s="5">
        <v>10</v>
      </c>
      <c r="E212" s="5">
        <v>15</v>
      </c>
      <c r="F212" s="3">
        <v>0.38541666666666669</v>
      </c>
      <c r="G212" s="174"/>
      <c r="H212" s="174"/>
      <c r="I212" s="177"/>
      <c r="J212" s="177"/>
    </row>
    <row r="213" spans="1:10" s="11" customFormat="1" ht="30" customHeight="1" x14ac:dyDescent="0.15">
      <c r="A213" s="208">
        <f t="shared" si="30"/>
        <v>46</v>
      </c>
      <c r="B213" s="171" t="s">
        <v>2675</v>
      </c>
      <c r="C213" s="158">
        <v>2019</v>
      </c>
      <c r="D213" s="158">
        <v>10</v>
      </c>
      <c r="E213" s="158">
        <v>18</v>
      </c>
      <c r="F213" s="159"/>
      <c r="G213" s="173" t="s">
        <v>2676</v>
      </c>
      <c r="H213" s="173" t="s">
        <v>2677</v>
      </c>
      <c r="I213" s="176"/>
      <c r="J213" s="176" t="s">
        <v>2678</v>
      </c>
    </row>
    <row r="214" spans="1:10" s="11" customFormat="1" ht="30" customHeight="1" x14ac:dyDescent="0.15">
      <c r="A214" s="209"/>
      <c r="B214" s="172"/>
      <c r="C214" s="158"/>
      <c r="D214" s="158"/>
      <c r="E214" s="158"/>
      <c r="F214" s="159"/>
      <c r="G214" s="174"/>
      <c r="H214" s="174"/>
      <c r="I214" s="172"/>
      <c r="J214" s="177"/>
    </row>
    <row r="215" spans="1:10" s="11" customFormat="1" ht="36" customHeight="1" x14ac:dyDescent="0.15">
      <c r="A215" s="208">
        <f t="shared" si="30"/>
        <v>47</v>
      </c>
      <c r="B215" s="171" t="s">
        <v>2109</v>
      </c>
      <c r="C215" s="5">
        <v>2019</v>
      </c>
      <c r="D215" s="5">
        <v>10</v>
      </c>
      <c r="E215" s="5">
        <v>28</v>
      </c>
      <c r="F215" s="3">
        <v>0.36458333333333331</v>
      </c>
      <c r="G215" s="173" t="s">
        <v>2679</v>
      </c>
      <c r="H215" s="173" t="s">
        <v>2718</v>
      </c>
      <c r="I215" s="175"/>
      <c r="J215" s="176" t="s">
        <v>2680</v>
      </c>
    </row>
    <row r="216" spans="1:10" s="11" customFormat="1" ht="36" customHeight="1" x14ac:dyDescent="0.15">
      <c r="A216" s="209"/>
      <c r="B216" s="172"/>
      <c r="C216" s="5">
        <v>2019</v>
      </c>
      <c r="D216" s="5">
        <v>10</v>
      </c>
      <c r="E216" s="5">
        <v>29</v>
      </c>
      <c r="F216" s="3"/>
      <c r="G216" s="174"/>
      <c r="H216" s="174"/>
      <c r="I216" s="172"/>
      <c r="J216" s="177"/>
    </row>
    <row r="217" spans="1:10" s="11" customFormat="1" ht="22.5" customHeight="1" x14ac:dyDescent="0.15">
      <c r="A217" s="208">
        <f t="shared" si="30"/>
        <v>48</v>
      </c>
      <c r="B217" s="171" t="s">
        <v>2681</v>
      </c>
      <c r="C217" s="5">
        <v>2019</v>
      </c>
      <c r="D217" s="5">
        <v>10</v>
      </c>
      <c r="E217" s="5">
        <v>30</v>
      </c>
      <c r="F217" s="3">
        <v>0.58194444444444449</v>
      </c>
      <c r="G217" s="173" t="s">
        <v>2682</v>
      </c>
      <c r="H217" s="173" t="s">
        <v>2683</v>
      </c>
      <c r="I217" s="176"/>
      <c r="J217" s="176" t="s">
        <v>2684</v>
      </c>
    </row>
    <row r="218" spans="1:10" s="11" customFormat="1" ht="22.5" customHeight="1" x14ac:dyDescent="0.15">
      <c r="A218" s="209"/>
      <c r="B218" s="172"/>
      <c r="C218" s="5">
        <v>2019</v>
      </c>
      <c r="D218" s="5">
        <v>10</v>
      </c>
      <c r="E218" s="5">
        <v>30</v>
      </c>
      <c r="F218" s="3">
        <v>0.6118055555555556</v>
      </c>
      <c r="G218" s="174"/>
      <c r="H218" s="174"/>
      <c r="I218" s="177"/>
      <c r="J218" s="177"/>
    </row>
    <row r="219" spans="1:10" s="11" customFormat="1" ht="33" customHeight="1" x14ac:dyDescent="0.15">
      <c r="A219" s="208">
        <f t="shared" si="30"/>
        <v>49</v>
      </c>
      <c r="B219" s="171" t="s">
        <v>2685</v>
      </c>
      <c r="C219" s="5">
        <v>2019</v>
      </c>
      <c r="D219" s="5">
        <v>11</v>
      </c>
      <c r="E219" s="5">
        <v>5</v>
      </c>
      <c r="F219" s="3">
        <v>0.35416666666666669</v>
      </c>
      <c r="G219" s="173" t="s">
        <v>2686</v>
      </c>
      <c r="H219" s="173" t="s">
        <v>2687</v>
      </c>
      <c r="I219" s="175"/>
      <c r="J219" s="176" t="s">
        <v>2688</v>
      </c>
    </row>
    <row r="220" spans="1:10" s="11" customFormat="1" ht="33" customHeight="1" x14ac:dyDescent="0.15">
      <c r="A220" s="209"/>
      <c r="B220" s="172"/>
      <c r="C220" s="5">
        <v>2019</v>
      </c>
      <c r="D220" s="5">
        <v>11</v>
      </c>
      <c r="E220" s="5">
        <v>5</v>
      </c>
      <c r="F220" s="3">
        <v>0.4465277777777778</v>
      </c>
      <c r="G220" s="174"/>
      <c r="H220" s="174"/>
      <c r="I220" s="172"/>
      <c r="J220" s="177"/>
    </row>
    <row r="221" spans="1:10" s="11" customFormat="1" ht="22.5" customHeight="1" x14ac:dyDescent="0.15">
      <c r="A221" s="208">
        <f t="shared" si="30"/>
        <v>50</v>
      </c>
      <c r="B221" s="171" t="s">
        <v>2689</v>
      </c>
      <c r="C221" s="158">
        <v>2019</v>
      </c>
      <c r="D221" s="158">
        <v>11</v>
      </c>
      <c r="E221" s="158">
        <v>27</v>
      </c>
      <c r="F221" s="159"/>
      <c r="G221" s="173" t="s">
        <v>2690</v>
      </c>
      <c r="H221" s="173" t="s">
        <v>2691</v>
      </c>
      <c r="I221" s="176"/>
      <c r="J221" s="176" t="s">
        <v>2692</v>
      </c>
    </row>
    <row r="222" spans="1:10" s="11" customFormat="1" ht="22.5" customHeight="1" x14ac:dyDescent="0.15">
      <c r="A222" s="209"/>
      <c r="B222" s="172"/>
      <c r="C222" s="158"/>
      <c r="D222" s="158"/>
      <c r="E222" s="158"/>
      <c r="F222" s="159"/>
      <c r="G222" s="174"/>
      <c r="H222" s="174"/>
      <c r="I222" s="172"/>
      <c r="J222" s="177"/>
    </row>
    <row r="223" spans="1:10" s="11" customFormat="1" ht="22.5" customHeight="1" x14ac:dyDescent="0.15">
      <c r="A223" s="208">
        <f t="shared" si="30"/>
        <v>51</v>
      </c>
      <c r="B223" s="171" t="s">
        <v>2693</v>
      </c>
      <c r="C223" s="158">
        <v>2019</v>
      </c>
      <c r="D223" s="158">
        <v>12</v>
      </c>
      <c r="E223" s="158">
        <v>14</v>
      </c>
      <c r="F223" s="159"/>
      <c r="G223" s="173" t="s">
        <v>2694</v>
      </c>
      <c r="H223" s="173" t="s">
        <v>2695</v>
      </c>
      <c r="I223" s="176"/>
      <c r="J223" s="176" t="s">
        <v>2696</v>
      </c>
    </row>
    <row r="224" spans="1:10" s="11" customFormat="1" ht="22.5" customHeight="1" x14ac:dyDescent="0.15">
      <c r="A224" s="209"/>
      <c r="B224" s="172"/>
      <c r="C224" s="158"/>
      <c r="D224" s="158"/>
      <c r="E224" s="158"/>
      <c r="F224" s="159"/>
      <c r="G224" s="174"/>
      <c r="H224" s="174"/>
      <c r="I224" s="172"/>
      <c r="J224" s="177"/>
    </row>
    <row r="225" spans="1:10" s="11" customFormat="1" ht="22.5" customHeight="1" x14ac:dyDescent="0.15">
      <c r="A225" s="208">
        <f t="shared" si="30"/>
        <v>52</v>
      </c>
      <c r="B225" s="171" t="s">
        <v>2689</v>
      </c>
      <c r="C225" s="158">
        <v>2019</v>
      </c>
      <c r="D225" s="158">
        <v>12</v>
      </c>
      <c r="E225" s="4">
        <v>17</v>
      </c>
      <c r="F225" s="159"/>
      <c r="G225" s="173" t="s">
        <v>2697</v>
      </c>
      <c r="H225" s="173" t="s">
        <v>2698</v>
      </c>
      <c r="I225" s="210"/>
      <c r="J225" s="176" t="s">
        <v>2699</v>
      </c>
    </row>
    <row r="226" spans="1:10" s="11" customFormat="1" ht="22.5" customHeight="1" x14ac:dyDescent="0.15">
      <c r="A226" s="209"/>
      <c r="B226" s="172"/>
      <c r="C226" s="158"/>
      <c r="D226" s="158"/>
      <c r="E226" s="158"/>
      <c r="F226" s="159"/>
      <c r="G226" s="174"/>
      <c r="H226" s="174"/>
      <c r="I226" s="211"/>
      <c r="J226" s="177"/>
    </row>
    <row r="227" spans="1:10" s="11" customFormat="1" ht="22.5" customHeight="1" x14ac:dyDescent="0.15">
      <c r="A227" s="208">
        <f t="shared" si="30"/>
        <v>53</v>
      </c>
      <c r="B227" s="171" t="s">
        <v>2700</v>
      </c>
      <c r="C227" s="158">
        <v>2019</v>
      </c>
      <c r="D227" s="158">
        <v>12</v>
      </c>
      <c r="E227" s="158">
        <v>18</v>
      </c>
      <c r="F227" s="159">
        <v>0.35416666666666669</v>
      </c>
      <c r="G227" s="173" t="s">
        <v>2701</v>
      </c>
      <c r="H227" s="173" t="s">
        <v>2702</v>
      </c>
      <c r="I227" s="176"/>
      <c r="J227" s="176" t="s">
        <v>2703</v>
      </c>
    </row>
    <row r="228" spans="1:10" s="11" customFormat="1" ht="22.5" customHeight="1" x14ac:dyDescent="0.15">
      <c r="A228" s="209"/>
      <c r="B228" s="172"/>
      <c r="C228" s="158">
        <v>2019</v>
      </c>
      <c r="D228" s="158">
        <v>12</v>
      </c>
      <c r="E228" s="158">
        <v>18</v>
      </c>
      <c r="F228" s="159">
        <v>0.42708333333333331</v>
      </c>
      <c r="G228" s="174"/>
      <c r="H228" s="174"/>
      <c r="I228" s="172"/>
      <c r="J228" s="177"/>
    </row>
    <row r="229" spans="1:10" s="11" customFormat="1" ht="30" customHeight="1" x14ac:dyDescent="0.15">
      <c r="A229" s="208">
        <f t="shared" si="30"/>
        <v>54</v>
      </c>
      <c r="B229" s="171" t="s">
        <v>2704</v>
      </c>
      <c r="C229" s="158">
        <v>2019</v>
      </c>
      <c r="D229" s="158">
        <v>12</v>
      </c>
      <c r="E229" s="158">
        <v>19</v>
      </c>
      <c r="F229" s="159"/>
      <c r="G229" s="173" t="s">
        <v>2705</v>
      </c>
      <c r="H229" s="173" t="s">
        <v>2706</v>
      </c>
      <c r="I229" s="176"/>
      <c r="J229" s="176" t="s">
        <v>2707</v>
      </c>
    </row>
    <row r="230" spans="1:10" s="11" customFormat="1" ht="30" customHeight="1" x14ac:dyDescent="0.15">
      <c r="A230" s="209"/>
      <c r="B230" s="172"/>
      <c r="C230" s="158"/>
      <c r="D230" s="158"/>
      <c r="E230" s="158"/>
      <c r="F230" s="159"/>
      <c r="G230" s="174"/>
      <c r="H230" s="174"/>
      <c r="I230" s="177"/>
      <c r="J230" s="177"/>
    </row>
    <row r="231" spans="1:10" s="11" customFormat="1" ht="22.5" customHeight="1" x14ac:dyDescent="0.15">
      <c r="A231" s="208">
        <f t="shared" si="30"/>
        <v>55</v>
      </c>
      <c r="B231" s="171" t="s">
        <v>2708</v>
      </c>
      <c r="C231" s="5">
        <v>2019</v>
      </c>
      <c r="D231" s="5">
        <v>12</v>
      </c>
      <c r="E231" s="5">
        <v>26</v>
      </c>
      <c r="F231" s="3">
        <v>0.45833333333333331</v>
      </c>
      <c r="G231" s="173" t="s">
        <v>2709</v>
      </c>
      <c r="H231" s="173" t="s">
        <v>2710</v>
      </c>
      <c r="I231" s="176"/>
      <c r="J231" s="176" t="s">
        <v>2711</v>
      </c>
    </row>
    <row r="232" spans="1:10" s="11" customFormat="1" ht="22.5" customHeight="1" x14ac:dyDescent="0.15">
      <c r="A232" s="209"/>
      <c r="B232" s="172"/>
      <c r="C232" s="5">
        <v>2019</v>
      </c>
      <c r="D232" s="5">
        <v>12</v>
      </c>
      <c r="E232" s="5">
        <v>26</v>
      </c>
      <c r="F232" s="3">
        <v>0.4826388888888889</v>
      </c>
      <c r="G232" s="174"/>
      <c r="H232" s="174"/>
      <c r="I232" s="177"/>
      <c r="J232" s="177"/>
    </row>
    <row r="233" spans="1:10" ht="11.25" customHeight="1" x14ac:dyDescent="0.15">
      <c r="A233" s="212"/>
      <c r="B233" s="212"/>
      <c r="G233" s="212"/>
      <c r="H233" s="212"/>
      <c r="I233" s="212"/>
      <c r="J233" s="213"/>
    </row>
    <row r="234" spans="1:10" x14ac:dyDescent="0.15">
      <c r="A234" s="212"/>
      <c r="B234" s="212"/>
      <c r="G234" s="212"/>
      <c r="H234" s="212"/>
      <c r="I234" s="212"/>
      <c r="J234" s="213"/>
    </row>
    <row r="235" spans="1:10" ht="11.25" customHeight="1" x14ac:dyDescent="0.15">
      <c r="A235" s="212"/>
      <c r="B235" s="212"/>
      <c r="G235" s="212"/>
      <c r="H235" s="212"/>
      <c r="I235" s="212"/>
      <c r="J235" s="213"/>
    </row>
    <row r="236" spans="1:10" x14ac:dyDescent="0.15">
      <c r="A236" s="212"/>
      <c r="B236" s="212"/>
      <c r="G236" s="212"/>
      <c r="H236" s="212"/>
      <c r="I236" s="212"/>
      <c r="J236" s="213"/>
    </row>
    <row r="237" spans="1:10" ht="11.25" customHeight="1" x14ac:dyDescent="0.15">
      <c r="A237" s="212"/>
      <c r="B237" s="212"/>
      <c r="G237" s="212"/>
      <c r="H237" s="212"/>
      <c r="I237" s="212"/>
      <c r="J237" s="213"/>
    </row>
    <row r="238" spans="1:10" x14ac:dyDescent="0.15">
      <c r="A238" s="212"/>
      <c r="B238" s="212"/>
      <c r="G238" s="212"/>
      <c r="H238" s="212"/>
      <c r="I238" s="212"/>
      <c r="J238" s="213"/>
    </row>
    <row r="239" spans="1:10" ht="11.25" customHeight="1" x14ac:dyDescent="0.15">
      <c r="A239" s="212"/>
      <c r="B239" s="212"/>
      <c r="G239" s="212"/>
      <c r="H239" s="212"/>
      <c r="I239" s="212"/>
      <c r="J239" s="213"/>
    </row>
    <row r="240" spans="1:10" x14ac:dyDescent="0.15">
      <c r="A240" s="212"/>
      <c r="B240" s="212"/>
      <c r="G240" s="212"/>
      <c r="H240" s="212"/>
      <c r="I240" s="212"/>
      <c r="J240" s="213"/>
    </row>
    <row r="241" spans="1:10" ht="11.25" customHeight="1" x14ac:dyDescent="0.15">
      <c r="A241" s="212"/>
      <c r="B241" s="212"/>
      <c r="G241" s="212"/>
      <c r="H241" s="212"/>
      <c r="I241" s="212"/>
      <c r="J241" s="213"/>
    </row>
    <row r="242" spans="1:10" x14ac:dyDescent="0.15">
      <c r="A242" s="212"/>
      <c r="B242" s="212"/>
      <c r="G242" s="212"/>
      <c r="H242" s="212"/>
      <c r="I242" s="212"/>
      <c r="J242" s="213"/>
    </row>
    <row r="243" spans="1:10" ht="11.25" customHeight="1" x14ac:dyDescent="0.15">
      <c r="A243" s="212"/>
      <c r="B243" s="212"/>
      <c r="G243" s="212"/>
      <c r="H243" s="212"/>
      <c r="I243" s="212"/>
      <c r="J243" s="213"/>
    </row>
    <row r="244" spans="1:10" ht="11.25" customHeight="1" x14ac:dyDescent="0.15">
      <c r="A244" s="212"/>
      <c r="B244" s="212"/>
      <c r="G244" s="212"/>
      <c r="H244" s="212"/>
      <c r="I244" s="212"/>
      <c r="J244" s="213"/>
    </row>
    <row r="245" spans="1:10" ht="11.25" customHeight="1" x14ac:dyDescent="0.15">
      <c r="A245" s="212"/>
      <c r="B245" s="212"/>
      <c r="G245" s="212"/>
      <c r="H245" s="212"/>
      <c r="I245" s="212"/>
      <c r="J245" s="213"/>
    </row>
    <row r="246" spans="1:10" x14ac:dyDescent="0.15">
      <c r="A246" s="212"/>
      <c r="B246" s="212"/>
      <c r="G246" s="212"/>
      <c r="H246" s="212"/>
      <c r="I246" s="212"/>
      <c r="J246" s="213"/>
    </row>
    <row r="247" spans="1:10" ht="11.25" customHeight="1" x14ac:dyDescent="0.15">
      <c r="A247" s="212"/>
      <c r="B247" s="212"/>
      <c r="G247" s="212"/>
      <c r="H247" s="212"/>
      <c r="I247" s="212"/>
      <c r="J247" s="213"/>
    </row>
    <row r="248" spans="1:10" x14ac:dyDescent="0.15">
      <c r="A248" s="212"/>
      <c r="B248" s="212"/>
      <c r="G248" s="212"/>
      <c r="H248" s="212"/>
      <c r="I248" s="212"/>
      <c r="J248" s="213"/>
    </row>
    <row r="249" spans="1:10" ht="11.25" customHeight="1" x14ac:dyDescent="0.15">
      <c r="A249" s="212"/>
      <c r="B249" s="212"/>
      <c r="G249" s="212"/>
      <c r="H249" s="212"/>
      <c r="I249" s="212"/>
      <c r="J249" s="213"/>
    </row>
    <row r="250" spans="1:10" x14ac:dyDescent="0.15">
      <c r="A250" s="212"/>
      <c r="B250" s="212"/>
      <c r="G250" s="212"/>
      <c r="H250" s="212"/>
      <c r="I250" s="212"/>
      <c r="J250" s="213"/>
    </row>
    <row r="251" spans="1:10" ht="11.25" customHeight="1" x14ac:dyDescent="0.15">
      <c r="A251" s="212"/>
      <c r="B251" s="212"/>
      <c r="G251" s="212"/>
      <c r="H251" s="212"/>
      <c r="I251" s="212"/>
      <c r="J251" s="213"/>
    </row>
    <row r="252" spans="1:10" x14ac:dyDescent="0.15">
      <c r="A252" s="212"/>
      <c r="B252" s="212"/>
      <c r="G252" s="212"/>
      <c r="H252" s="212"/>
      <c r="I252" s="212"/>
      <c r="J252" s="213"/>
    </row>
    <row r="253" spans="1:10" ht="11.25" customHeight="1" x14ac:dyDescent="0.15">
      <c r="A253" s="212"/>
      <c r="B253" s="212"/>
      <c r="G253" s="212"/>
      <c r="H253" s="212"/>
      <c r="I253" s="212"/>
      <c r="J253" s="213"/>
    </row>
    <row r="254" spans="1:10" x14ac:dyDescent="0.15">
      <c r="A254" s="212"/>
      <c r="B254" s="212"/>
      <c r="G254" s="212"/>
      <c r="H254" s="212"/>
      <c r="I254" s="212"/>
      <c r="J254" s="213"/>
    </row>
    <row r="255" spans="1:10" ht="11.25" customHeight="1" x14ac:dyDescent="0.15">
      <c r="A255" s="212"/>
      <c r="B255" s="212"/>
      <c r="G255" s="212"/>
      <c r="H255" s="212"/>
      <c r="I255" s="212"/>
      <c r="J255" s="213"/>
    </row>
    <row r="256" spans="1:10" x14ac:dyDescent="0.15">
      <c r="A256" s="212"/>
      <c r="B256" s="212"/>
      <c r="G256" s="212"/>
      <c r="H256" s="212"/>
      <c r="I256" s="212"/>
      <c r="J256" s="213"/>
    </row>
    <row r="257" spans="1:10" ht="11.25" customHeight="1" x14ac:dyDescent="0.15">
      <c r="A257" s="212"/>
      <c r="B257" s="212"/>
      <c r="G257" s="212"/>
      <c r="H257" s="212"/>
      <c r="I257" s="212"/>
      <c r="J257" s="213"/>
    </row>
    <row r="258" spans="1:10" x14ac:dyDescent="0.15">
      <c r="A258" s="212"/>
      <c r="B258" s="212"/>
      <c r="G258" s="212"/>
      <c r="H258" s="212"/>
      <c r="I258" s="212"/>
      <c r="J258" s="213"/>
    </row>
    <row r="259" spans="1:10" ht="11.25" customHeight="1" x14ac:dyDescent="0.15">
      <c r="A259" s="212"/>
      <c r="B259" s="212"/>
      <c r="G259" s="212"/>
      <c r="H259" s="212"/>
      <c r="I259" s="212"/>
      <c r="J259" s="213"/>
    </row>
    <row r="260" spans="1:10" x14ac:dyDescent="0.15">
      <c r="A260" s="212"/>
      <c r="B260" s="212"/>
      <c r="G260" s="212"/>
      <c r="H260" s="212"/>
      <c r="I260" s="212"/>
      <c r="J260" s="213"/>
    </row>
    <row r="261" spans="1:10" ht="11.25" customHeight="1" x14ac:dyDescent="0.15">
      <c r="A261" s="212"/>
      <c r="B261" s="212"/>
      <c r="G261" s="212"/>
      <c r="H261" s="212"/>
      <c r="I261" s="212"/>
      <c r="J261" s="213"/>
    </row>
    <row r="262" spans="1:10" x14ac:dyDescent="0.15">
      <c r="A262" s="212"/>
      <c r="B262" s="212"/>
      <c r="G262" s="212"/>
      <c r="H262" s="212"/>
      <c r="I262" s="212"/>
      <c r="J262" s="213"/>
    </row>
    <row r="263" spans="1:10" ht="11.25" customHeight="1" x14ac:dyDescent="0.15">
      <c r="A263" s="212"/>
      <c r="B263" s="212"/>
      <c r="G263" s="212"/>
      <c r="H263" s="212"/>
      <c r="I263" s="212"/>
      <c r="J263" s="213"/>
    </row>
    <row r="264" spans="1:10" x14ac:dyDescent="0.15">
      <c r="A264" s="212"/>
      <c r="B264" s="212"/>
      <c r="G264" s="212"/>
      <c r="H264" s="212"/>
      <c r="I264" s="212"/>
      <c r="J264" s="213"/>
    </row>
    <row r="265" spans="1:10" ht="11.25" customHeight="1" x14ac:dyDescent="0.15">
      <c r="A265" s="212"/>
      <c r="B265" s="212"/>
      <c r="G265" s="212"/>
      <c r="H265" s="212"/>
      <c r="I265" s="212"/>
      <c r="J265" s="213"/>
    </row>
    <row r="266" spans="1:10" x14ac:dyDescent="0.15">
      <c r="A266" s="212"/>
      <c r="B266" s="212"/>
      <c r="G266" s="212"/>
      <c r="H266" s="212"/>
      <c r="I266" s="212"/>
      <c r="J266" s="213"/>
    </row>
    <row r="267" spans="1:10" x14ac:dyDescent="0.15">
      <c r="A267" s="212"/>
      <c r="B267" s="212"/>
      <c r="G267" s="212"/>
      <c r="H267" s="212"/>
      <c r="I267" s="212"/>
      <c r="J267" s="213"/>
    </row>
    <row r="268" spans="1:10" x14ac:dyDescent="0.15">
      <c r="A268" s="212"/>
      <c r="B268" s="212"/>
      <c r="G268" s="212"/>
      <c r="H268" s="212"/>
      <c r="I268" s="212"/>
      <c r="J268" s="213"/>
    </row>
    <row r="269" spans="1:10" x14ac:dyDescent="0.15">
      <c r="A269" s="212"/>
      <c r="B269" s="212"/>
      <c r="G269" s="212"/>
      <c r="H269" s="212"/>
      <c r="I269" s="212"/>
      <c r="J269" s="213"/>
    </row>
    <row r="270" spans="1:10" x14ac:dyDescent="0.15">
      <c r="A270" s="212"/>
      <c r="B270" s="212"/>
      <c r="G270" s="212"/>
      <c r="H270" s="212"/>
      <c r="I270" s="212"/>
      <c r="J270" s="213"/>
    </row>
    <row r="271" spans="1:10" x14ac:dyDescent="0.15">
      <c r="A271" s="212"/>
      <c r="B271" s="212"/>
      <c r="G271" s="212"/>
      <c r="H271" s="212"/>
      <c r="I271" s="212"/>
      <c r="J271" s="213"/>
    </row>
    <row r="272" spans="1:10" x14ac:dyDescent="0.15">
      <c r="A272" s="212"/>
      <c r="B272" s="212"/>
      <c r="G272" s="212"/>
      <c r="H272" s="212"/>
      <c r="I272" s="212"/>
      <c r="J272" s="213"/>
    </row>
    <row r="273" spans="1:10" x14ac:dyDescent="0.15">
      <c r="A273" s="212"/>
      <c r="B273" s="212"/>
      <c r="G273" s="212"/>
      <c r="H273" s="212"/>
      <c r="I273" s="212"/>
      <c r="J273" s="213"/>
    </row>
    <row r="274" spans="1:10" x14ac:dyDescent="0.15">
      <c r="A274" s="212"/>
      <c r="B274" s="212"/>
      <c r="G274" s="212"/>
      <c r="H274" s="212"/>
      <c r="I274" s="212"/>
      <c r="J274" s="213"/>
    </row>
    <row r="275" spans="1:10" x14ac:dyDescent="0.15">
      <c r="A275" s="212"/>
      <c r="B275" s="212"/>
      <c r="G275" s="212"/>
      <c r="H275" s="212"/>
      <c r="I275" s="212"/>
      <c r="J275" s="213"/>
    </row>
    <row r="276" spans="1:10" x14ac:dyDescent="0.15">
      <c r="A276" s="212"/>
      <c r="B276" s="212"/>
      <c r="G276" s="212"/>
      <c r="H276" s="212"/>
      <c r="I276" s="212"/>
      <c r="J276" s="213"/>
    </row>
    <row r="277" spans="1:10" x14ac:dyDescent="0.15">
      <c r="A277" s="212"/>
      <c r="B277" s="212"/>
      <c r="G277" s="212"/>
      <c r="H277" s="212"/>
      <c r="I277" s="212"/>
      <c r="J277" s="213"/>
    </row>
    <row r="278" spans="1:10" x14ac:dyDescent="0.15">
      <c r="A278" s="212"/>
      <c r="B278" s="212"/>
      <c r="G278" s="212"/>
      <c r="H278" s="212"/>
      <c r="I278" s="212"/>
      <c r="J278" s="213"/>
    </row>
    <row r="279" spans="1:10" x14ac:dyDescent="0.15">
      <c r="A279" s="212"/>
      <c r="B279" s="212"/>
      <c r="G279" s="212"/>
      <c r="H279" s="212"/>
      <c r="I279" s="212"/>
      <c r="J279" s="213"/>
    </row>
    <row r="280" spans="1:10" x14ac:dyDescent="0.15">
      <c r="A280" s="212"/>
      <c r="B280" s="212"/>
      <c r="G280" s="212"/>
      <c r="H280" s="212"/>
      <c r="I280" s="212"/>
      <c r="J280" s="213"/>
    </row>
    <row r="281" spans="1:10" x14ac:dyDescent="0.15">
      <c r="A281" s="212"/>
      <c r="B281" s="212"/>
      <c r="G281" s="212"/>
      <c r="H281" s="212"/>
      <c r="I281" s="212"/>
      <c r="J281" s="213"/>
    </row>
    <row r="282" spans="1:10" x14ac:dyDescent="0.15">
      <c r="A282" s="212"/>
      <c r="B282" s="212"/>
      <c r="G282" s="212"/>
      <c r="H282" s="212"/>
      <c r="I282" s="212"/>
      <c r="J282" s="213"/>
    </row>
    <row r="283" spans="1:10" x14ac:dyDescent="0.15">
      <c r="A283" s="212"/>
      <c r="B283" s="212"/>
      <c r="G283" s="212"/>
      <c r="H283" s="212"/>
      <c r="I283" s="212"/>
      <c r="J283" s="213"/>
    </row>
    <row r="284" spans="1:10" x14ac:dyDescent="0.15">
      <c r="A284" s="212"/>
      <c r="B284" s="212"/>
      <c r="G284" s="212"/>
      <c r="H284" s="212"/>
      <c r="I284" s="212"/>
      <c r="J284" s="213"/>
    </row>
    <row r="285" spans="1:10" x14ac:dyDescent="0.15">
      <c r="A285" s="212"/>
      <c r="B285" s="212"/>
      <c r="G285" s="212"/>
      <c r="H285" s="212"/>
      <c r="I285" s="212"/>
      <c r="J285" s="213"/>
    </row>
    <row r="286" spans="1:10" x14ac:dyDescent="0.15">
      <c r="A286" s="212"/>
      <c r="B286" s="212"/>
      <c r="G286" s="212"/>
      <c r="H286" s="212"/>
      <c r="I286" s="212"/>
      <c r="J286" s="213"/>
    </row>
    <row r="287" spans="1:10" x14ac:dyDescent="0.15">
      <c r="A287" s="212"/>
      <c r="B287" s="212"/>
      <c r="G287" s="212"/>
      <c r="H287" s="212"/>
      <c r="I287" s="212"/>
      <c r="J287" s="213"/>
    </row>
    <row r="288" spans="1:10" x14ac:dyDescent="0.15">
      <c r="A288" s="212"/>
      <c r="B288" s="212"/>
      <c r="G288" s="212"/>
      <c r="H288" s="212"/>
      <c r="I288" s="212"/>
      <c r="J288" s="213"/>
    </row>
    <row r="289" spans="1:10" x14ac:dyDescent="0.15">
      <c r="A289" s="212"/>
      <c r="B289" s="212"/>
      <c r="G289" s="212"/>
      <c r="H289" s="212"/>
      <c r="I289" s="212"/>
      <c r="J289" s="213"/>
    </row>
    <row r="290" spans="1:10" x14ac:dyDescent="0.15">
      <c r="A290" s="212"/>
      <c r="B290" s="212"/>
      <c r="G290" s="212"/>
      <c r="H290" s="212"/>
      <c r="I290" s="212"/>
      <c r="J290" s="213"/>
    </row>
    <row r="291" spans="1:10" x14ac:dyDescent="0.15">
      <c r="A291" s="212"/>
      <c r="B291" s="212"/>
      <c r="G291" s="212"/>
      <c r="H291" s="212"/>
      <c r="I291" s="212"/>
      <c r="J291" s="213"/>
    </row>
    <row r="292" spans="1:10" x14ac:dyDescent="0.15">
      <c r="A292" s="212"/>
      <c r="B292" s="212"/>
      <c r="G292" s="212"/>
      <c r="H292" s="212"/>
      <c r="I292" s="212"/>
      <c r="J292" s="213"/>
    </row>
  </sheetData>
  <mergeCells count="865">
    <mergeCell ref="A121:A122"/>
    <mergeCell ref="B121:B122"/>
    <mergeCell ref="G121:G122"/>
    <mergeCell ref="H121:H122"/>
    <mergeCell ref="I121:I122"/>
    <mergeCell ref="J121:J122"/>
    <mergeCell ref="A119:A120"/>
    <mergeCell ref="B119:B120"/>
    <mergeCell ref="G119:G120"/>
    <mergeCell ref="H119:H120"/>
    <mergeCell ref="I119:I120"/>
    <mergeCell ref="J119:J120"/>
    <mergeCell ref="A117:A118"/>
    <mergeCell ref="B117:B118"/>
    <mergeCell ref="G117:G118"/>
    <mergeCell ref="H117:H118"/>
    <mergeCell ref="I117:I118"/>
    <mergeCell ref="J117:J118"/>
    <mergeCell ref="A115:A116"/>
    <mergeCell ref="B115:B116"/>
    <mergeCell ref="G115:G116"/>
    <mergeCell ref="H115:H116"/>
    <mergeCell ref="I115:I116"/>
    <mergeCell ref="J115:J116"/>
    <mergeCell ref="A113:A114"/>
    <mergeCell ref="B113:B114"/>
    <mergeCell ref="G113:G114"/>
    <mergeCell ref="H113:H114"/>
    <mergeCell ref="I113:I114"/>
    <mergeCell ref="J113:J114"/>
    <mergeCell ref="A111:A112"/>
    <mergeCell ref="B111:B112"/>
    <mergeCell ref="G111:G112"/>
    <mergeCell ref="H111:H112"/>
    <mergeCell ref="I111:I112"/>
    <mergeCell ref="J111:J112"/>
    <mergeCell ref="A109:A110"/>
    <mergeCell ref="B109:B110"/>
    <mergeCell ref="G109:G110"/>
    <mergeCell ref="H109:H110"/>
    <mergeCell ref="I109:I110"/>
    <mergeCell ref="J109:J110"/>
    <mergeCell ref="A107:A108"/>
    <mergeCell ref="B107:B108"/>
    <mergeCell ref="G107:G108"/>
    <mergeCell ref="H107:H108"/>
    <mergeCell ref="I107:I108"/>
    <mergeCell ref="J107:J108"/>
    <mergeCell ref="A105:A106"/>
    <mergeCell ref="B105:B106"/>
    <mergeCell ref="G105:G106"/>
    <mergeCell ref="H105:H106"/>
    <mergeCell ref="I105:I106"/>
    <mergeCell ref="J105:J106"/>
    <mergeCell ref="A103:A104"/>
    <mergeCell ref="B103:B104"/>
    <mergeCell ref="G103:G104"/>
    <mergeCell ref="H103:H104"/>
    <mergeCell ref="I103:I104"/>
    <mergeCell ref="J103:J104"/>
    <mergeCell ref="A101:A102"/>
    <mergeCell ref="B101:B102"/>
    <mergeCell ref="G101:G102"/>
    <mergeCell ref="H101:H102"/>
    <mergeCell ref="I101:I102"/>
    <mergeCell ref="J101:J102"/>
    <mergeCell ref="A99:A100"/>
    <mergeCell ref="B99:B100"/>
    <mergeCell ref="G99:G100"/>
    <mergeCell ref="H99:H100"/>
    <mergeCell ref="I99:I100"/>
    <mergeCell ref="J99:J100"/>
    <mergeCell ref="A97:A98"/>
    <mergeCell ref="B97:B98"/>
    <mergeCell ref="G97:G98"/>
    <mergeCell ref="H97:H98"/>
    <mergeCell ref="I97:I98"/>
    <mergeCell ref="J97:J98"/>
    <mergeCell ref="A95:A96"/>
    <mergeCell ref="B95:B96"/>
    <mergeCell ref="G95:G96"/>
    <mergeCell ref="H95:H96"/>
    <mergeCell ref="I95:I96"/>
    <mergeCell ref="J95:J96"/>
    <mergeCell ref="A93:A94"/>
    <mergeCell ref="B93:B94"/>
    <mergeCell ref="G93:G94"/>
    <mergeCell ref="H93:H94"/>
    <mergeCell ref="I93:I94"/>
    <mergeCell ref="J93:J94"/>
    <mergeCell ref="A91:A92"/>
    <mergeCell ref="B91:B92"/>
    <mergeCell ref="G91:G92"/>
    <mergeCell ref="H91:H92"/>
    <mergeCell ref="I91:I92"/>
    <mergeCell ref="J91:J92"/>
    <mergeCell ref="A89:A90"/>
    <mergeCell ref="B89:B90"/>
    <mergeCell ref="G89:G90"/>
    <mergeCell ref="H89:H90"/>
    <mergeCell ref="I89:I90"/>
    <mergeCell ref="J89:J90"/>
    <mergeCell ref="A87:A88"/>
    <mergeCell ref="B87:B88"/>
    <mergeCell ref="G87:G88"/>
    <mergeCell ref="H87:H88"/>
    <mergeCell ref="I87:I88"/>
    <mergeCell ref="J87:J88"/>
    <mergeCell ref="A85:A86"/>
    <mergeCell ref="B85:B86"/>
    <mergeCell ref="G85:G86"/>
    <mergeCell ref="H85:H86"/>
    <mergeCell ref="I85:I86"/>
    <mergeCell ref="J85:J86"/>
    <mergeCell ref="A83:A84"/>
    <mergeCell ref="B83:B84"/>
    <mergeCell ref="G83:G84"/>
    <mergeCell ref="H83:H84"/>
    <mergeCell ref="I83:I84"/>
    <mergeCell ref="J83:J84"/>
    <mergeCell ref="A81:A82"/>
    <mergeCell ref="B81:B82"/>
    <mergeCell ref="G81:G82"/>
    <mergeCell ref="H81:H82"/>
    <mergeCell ref="I81:I82"/>
    <mergeCell ref="J81:J82"/>
    <mergeCell ref="A79:A80"/>
    <mergeCell ref="B79:B80"/>
    <mergeCell ref="G79:G80"/>
    <mergeCell ref="H79:H80"/>
    <mergeCell ref="I79:I80"/>
    <mergeCell ref="J79:J80"/>
    <mergeCell ref="A77:A78"/>
    <mergeCell ref="B77:B78"/>
    <mergeCell ref="G77:G78"/>
    <mergeCell ref="H77:H78"/>
    <mergeCell ref="I77:I78"/>
    <mergeCell ref="J77:J78"/>
    <mergeCell ref="A75:A76"/>
    <mergeCell ref="B75:B76"/>
    <mergeCell ref="G75:G76"/>
    <mergeCell ref="H75:H76"/>
    <mergeCell ref="I75:I76"/>
    <mergeCell ref="J75:J76"/>
    <mergeCell ref="A73:A74"/>
    <mergeCell ref="B73:B74"/>
    <mergeCell ref="G73:G74"/>
    <mergeCell ref="H73:H74"/>
    <mergeCell ref="I73:I74"/>
    <mergeCell ref="J73:J74"/>
    <mergeCell ref="A71:A72"/>
    <mergeCell ref="B71:B72"/>
    <mergeCell ref="G71:G72"/>
    <mergeCell ref="H71:H72"/>
    <mergeCell ref="I71:I72"/>
    <mergeCell ref="J71:J72"/>
    <mergeCell ref="A69:A70"/>
    <mergeCell ref="B69:B70"/>
    <mergeCell ref="G69:G70"/>
    <mergeCell ref="H69:H70"/>
    <mergeCell ref="I69:I70"/>
    <mergeCell ref="J69:J70"/>
    <mergeCell ref="A67:A68"/>
    <mergeCell ref="B67:B68"/>
    <mergeCell ref="G67:G68"/>
    <mergeCell ref="H67:H68"/>
    <mergeCell ref="I67:I68"/>
    <mergeCell ref="J67:J68"/>
    <mergeCell ref="A65:A66"/>
    <mergeCell ref="B65:B66"/>
    <mergeCell ref="G65:G66"/>
    <mergeCell ref="H65:H66"/>
    <mergeCell ref="I65:I66"/>
    <mergeCell ref="J65:J66"/>
    <mergeCell ref="A63:A64"/>
    <mergeCell ref="B63:B64"/>
    <mergeCell ref="G63:G64"/>
    <mergeCell ref="H63:H64"/>
    <mergeCell ref="I63:I64"/>
    <mergeCell ref="J63:J64"/>
    <mergeCell ref="A61:A62"/>
    <mergeCell ref="B61:B62"/>
    <mergeCell ref="G61:G62"/>
    <mergeCell ref="H61:H62"/>
    <mergeCell ref="I61:I62"/>
    <mergeCell ref="J61:J62"/>
    <mergeCell ref="A59:A60"/>
    <mergeCell ref="B59:B60"/>
    <mergeCell ref="G59:G60"/>
    <mergeCell ref="H59:H60"/>
    <mergeCell ref="I59:I60"/>
    <mergeCell ref="J59:J60"/>
    <mergeCell ref="A57:A58"/>
    <mergeCell ref="B57:B58"/>
    <mergeCell ref="G57:G58"/>
    <mergeCell ref="H57:H58"/>
    <mergeCell ref="I57:I58"/>
    <mergeCell ref="J57:J58"/>
    <mergeCell ref="A55:A56"/>
    <mergeCell ref="B55:B56"/>
    <mergeCell ref="G55:G56"/>
    <mergeCell ref="H55:H56"/>
    <mergeCell ref="I55:I56"/>
    <mergeCell ref="J55:J56"/>
    <mergeCell ref="A53:A54"/>
    <mergeCell ref="B53:B54"/>
    <mergeCell ref="G53:G54"/>
    <mergeCell ref="H53:H54"/>
    <mergeCell ref="I53:I54"/>
    <mergeCell ref="J53:J54"/>
    <mergeCell ref="A51:A52"/>
    <mergeCell ref="B51:B52"/>
    <mergeCell ref="G51:G52"/>
    <mergeCell ref="H51:H52"/>
    <mergeCell ref="I51:I52"/>
    <mergeCell ref="J51:J52"/>
    <mergeCell ref="A49:A50"/>
    <mergeCell ref="B49:B50"/>
    <mergeCell ref="G49:G50"/>
    <mergeCell ref="H49:H50"/>
    <mergeCell ref="I49:I50"/>
    <mergeCell ref="J49:J50"/>
    <mergeCell ref="A47:A48"/>
    <mergeCell ref="B47:B48"/>
    <mergeCell ref="G47:G48"/>
    <mergeCell ref="H47:H48"/>
    <mergeCell ref="I47:I48"/>
    <mergeCell ref="J47:J48"/>
    <mergeCell ref="A45:A46"/>
    <mergeCell ref="B45:B46"/>
    <mergeCell ref="G45:G46"/>
    <mergeCell ref="H45:H46"/>
    <mergeCell ref="I45:I46"/>
    <mergeCell ref="J45:J46"/>
    <mergeCell ref="A43:A44"/>
    <mergeCell ref="B43:B44"/>
    <mergeCell ref="G43:G44"/>
    <mergeCell ref="H43:H44"/>
    <mergeCell ref="I43:I44"/>
    <mergeCell ref="J43:J44"/>
    <mergeCell ref="A41:A42"/>
    <mergeCell ref="B41:B42"/>
    <mergeCell ref="G41:G42"/>
    <mergeCell ref="H41:H42"/>
    <mergeCell ref="I41:I42"/>
    <mergeCell ref="J41:J42"/>
    <mergeCell ref="A39:A40"/>
    <mergeCell ref="B39:B40"/>
    <mergeCell ref="G39:G40"/>
    <mergeCell ref="H39:H40"/>
    <mergeCell ref="I39:I40"/>
    <mergeCell ref="J39:J40"/>
    <mergeCell ref="A37:A38"/>
    <mergeCell ref="B37:B38"/>
    <mergeCell ref="G37:G38"/>
    <mergeCell ref="H37:H38"/>
    <mergeCell ref="I37:I38"/>
    <mergeCell ref="J37:J38"/>
    <mergeCell ref="A35:A36"/>
    <mergeCell ref="B35:B36"/>
    <mergeCell ref="G35:G36"/>
    <mergeCell ref="H35:H36"/>
    <mergeCell ref="I35:I36"/>
    <mergeCell ref="J35:J36"/>
    <mergeCell ref="A33:A34"/>
    <mergeCell ref="B33:B34"/>
    <mergeCell ref="G33:G34"/>
    <mergeCell ref="H33:H34"/>
    <mergeCell ref="I33:I34"/>
    <mergeCell ref="J33:J34"/>
    <mergeCell ref="A31:A32"/>
    <mergeCell ref="B31:B32"/>
    <mergeCell ref="G31:G32"/>
    <mergeCell ref="H31:H32"/>
    <mergeCell ref="I31:I32"/>
    <mergeCell ref="J31:J32"/>
    <mergeCell ref="A29:A30"/>
    <mergeCell ref="B29:B30"/>
    <mergeCell ref="G29:G30"/>
    <mergeCell ref="H29:H30"/>
    <mergeCell ref="I29:I30"/>
    <mergeCell ref="J29:J30"/>
    <mergeCell ref="A27:A28"/>
    <mergeCell ref="B27:B28"/>
    <mergeCell ref="G27:G28"/>
    <mergeCell ref="H27:H28"/>
    <mergeCell ref="I27:I28"/>
    <mergeCell ref="J27:J28"/>
    <mergeCell ref="A25:A26"/>
    <mergeCell ref="B25:B26"/>
    <mergeCell ref="G25:G26"/>
    <mergeCell ref="H25:H26"/>
    <mergeCell ref="I25:I26"/>
    <mergeCell ref="J25:J26"/>
    <mergeCell ref="A23:A24"/>
    <mergeCell ref="B23:B24"/>
    <mergeCell ref="G23:G24"/>
    <mergeCell ref="H23:H24"/>
    <mergeCell ref="I23:I24"/>
    <mergeCell ref="J23:J24"/>
    <mergeCell ref="A21:A22"/>
    <mergeCell ref="B21:B22"/>
    <mergeCell ref="G21:G22"/>
    <mergeCell ref="H21:H22"/>
    <mergeCell ref="I21:I22"/>
    <mergeCell ref="J21:J22"/>
    <mergeCell ref="A19:A20"/>
    <mergeCell ref="B19:B20"/>
    <mergeCell ref="G19:G20"/>
    <mergeCell ref="H19:H20"/>
    <mergeCell ref="I19:I20"/>
    <mergeCell ref="J19:J20"/>
    <mergeCell ref="A17:A18"/>
    <mergeCell ref="B17:B18"/>
    <mergeCell ref="G17:G18"/>
    <mergeCell ref="H17:H18"/>
    <mergeCell ref="I17:I18"/>
    <mergeCell ref="J17:J18"/>
    <mergeCell ref="A15:A16"/>
    <mergeCell ref="B15:B16"/>
    <mergeCell ref="G15:G16"/>
    <mergeCell ref="H15:H16"/>
    <mergeCell ref="I15:I16"/>
    <mergeCell ref="J15:J16"/>
    <mergeCell ref="A13:A14"/>
    <mergeCell ref="B13:B14"/>
    <mergeCell ref="G13:G14"/>
    <mergeCell ref="H13:H14"/>
    <mergeCell ref="I13:I14"/>
    <mergeCell ref="J13:J14"/>
    <mergeCell ref="A11:A12"/>
    <mergeCell ref="B11:B12"/>
    <mergeCell ref="G11:G12"/>
    <mergeCell ref="H11:H12"/>
    <mergeCell ref="I11:I12"/>
    <mergeCell ref="J11:J12"/>
    <mergeCell ref="A9:A10"/>
    <mergeCell ref="B9:B10"/>
    <mergeCell ref="G9:G10"/>
    <mergeCell ref="H9:H10"/>
    <mergeCell ref="I9:I10"/>
    <mergeCell ref="J9:J10"/>
    <mergeCell ref="A7:A8"/>
    <mergeCell ref="B7:B8"/>
    <mergeCell ref="G7:G8"/>
    <mergeCell ref="H7:H8"/>
    <mergeCell ref="I7:I8"/>
    <mergeCell ref="J7:J8"/>
    <mergeCell ref="A291:A292"/>
    <mergeCell ref="B291:B292"/>
    <mergeCell ref="G291:G292"/>
    <mergeCell ref="H291:H292"/>
    <mergeCell ref="I291:I292"/>
    <mergeCell ref="J291:J292"/>
    <mergeCell ref="A289:A290"/>
    <mergeCell ref="B289:B290"/>
    <mergeCell ref="G289:G290"/>
    <mergeCell ref="H289:H290"/>
    <mergeCell ref="I289:I290"/>
    <mergeCell ref="J289:J290"/>
    <mergeCell ref="A287:A288"/>
    <mergeCell ref="B287:B288"/>
    <mergeCell ref="G287:G288"/>
    <mergeCell ref="H287:H288"/>
    <mergeCell ref="I287:I288"/>
    <mergeCell ref="J287:J288"/>
    <mergeCell ref="A285:A286"/>
    <mergeCell ref="B285:B286"/>
    <mergeCell ref="G285:G286"/>
    <mergeCell ref="H285:H286"/>
    <mergeCell ref="I285:I286"/>
    <mergeCell ref="J285:J286"/>
    <mergeCell ref="A283:A284"/>
    <mergeCell ref="B283:B284"/>
    <mergeCell ref="G283:G284"/>
    <mergeCell ref="H283:H284"/>
    <mergeCell ref="I283:I284"/>
    <mergeCell ref="J283:J284"/>
    <mergeCell ref="A281:A282"/>
    <mergeCell ref="B281:B282"/>
    <mergeCell ref="G281:G282"/>
    <mergeCell ref="H281:H282"/>
    <mergeCell ref="I281:I282"/>
    <mergeCell ref="J281:J282"/>
    <mergeCell ref="A279:A280"/>
    <mergeCell ref="B279:B280"/>
    <mergeCell ref="G279:G280"/>
    <mergeCell ref="H279:H280"/>
    <mergeCell ref="I279:I280"/>
    <mergeCell ref="J279:J280"/>
    <mergeCell ref="A277:A278"/>
    <mergeCell ref="B277:B278"/>
    <mergeCell ref="G277:G278"/>
    <mergeCell ref="H277:H278"/>
    <mergeCell ref="I277:I278"/>
    <mergeCell ref="J277:J278"/>
    <mergeCell ref="A275:A276"/>
    <mergeCell ref="B275:B276"/>
    <mergeCell ref="G275:G276"/>
    <mergeCell ref="H275:H276"/>
    <mergeCell ref="I275:I276"/>
    <mergeCell ref="J275:J276"/>
    <mergeCell ref="A273:A274"/>
    <mergeCell ref="B273:B274"/>
    <mergeCell ref="G273:G274"/>
    <mergeCell ref="H273:H274"/>
    <mergeCell ref="I273:I274"/>
    <mergeCell ref="J273:J274"/>
    <mergeCell ref="A271:A272"/>
    <mergeCell ref="B271:B272"/>
    <mergeCell ref="G271:G272"/>
    <mergeCell ref="H271:H272"/>
    <mergeCell ref="I271:I272"/>
    <mergeCell ref="J271:J272"/>
    <mergeCell ref="A269:A270"/>
    <mergeCell ref="B269:B270"/>
    <mergeCell ref="G269:G270"/>
    <mergeCell ref="H269:H270"/>
    <mergeCell ref="I269:I270"/>
    <mergeCell ref="J269:J270"/>
    <mergeCell ref="A267:A268"/>
    <mergeCell ref="B267:B268"/>
    <mergeCell ref="G267:G268"/>
    <mergeCell ref="H267:H268"/>
    <mergeCell ref="I267:I268"/>
    <mergeCell ref="J267:J268"/>
    <mergeCell ref="A265:A266"/>
    <mergeCell ref="B265:B266"/>
    <mergeCell ref="G265:G266"/>
    <mergeCell ref="H265:H266"/>
    <mergeCell ref="I265:I266"/>
    <mergeCell ref="J265:J266"/>
    <mergeCell ref="A263:A264"/>
    <mergeCell ref="B263:B264"/>
    <mergeCell ref="G263:G264"/>
    <mergeCell ref="H263:H264"/>
    <mergeCell ref="I263:I264"/>
    <mergeCell ref="J263:J264"/>
    <mergeCell ref="A261:A262"/>
    <mergeCell ref="B261:B262"/>
    <mergeCell ref="G261:G262"/>
    <mergeCell ref="H261:H262"/>
    <mergeCell ref="I261:I262"/>
    <mergeCell ref="J261:J262"/>
    <mergeCell ref="A259:A260"/>
    <mergeCell ref="B259:B260"/>
    <mergeCell ref="G259:G260"/>
    <mergeCell ref="H259:H260"/>
    <mergeCell ref="I259:I260"/>
    <mergeCell ref="J259:J260"/>
    <mergeCell ref="A257:A258"/>
    <mergeCell ref="B257:B258"/>
    <mergeCell ref="G257:G258"/>
    <mergeCell ref="H257:H258"/>
    <mergeCell ref="I257:I258"/>
    <mergeCell ref="J257:J258"/>
    <mergeCell ref="A255:A256"/>
    <mergeCell ref="B255:B256"/>
    <mergeCell ref="G255:G256"/>
    <mergeCell ref="H255:H256"/>
    <mergeCell ref="I255:I256"/>
    <mergeCell ref="J255:J256"/>
    <mergeCell ref="A253:A254"/>
    <mergeCell ref="B253:B254"/>
    <mergeCell ref="G253:G254"/>
    <mergeCell ref="H253:H254"/>
    <mergeCell ref="I253:I254"/>
    <mergeCell ref="J253:J254"/>
    <mergeCell ref="A251:A252"/>
    <mergeCell ref="B251:B252"/>
    <mergeCell ref="G251:G252"/>
    <mergeCell ref="H251:H252"/>
    <mergeCell ref="I251:I252"/>
    <mergeCell ref="J251:J252"/>
    <mergeCell ref="A249:A250"/>
    <mergeCell ref="B249:B250"/>
    <mergeCell ref="G249:G250"/>
    <mergeCell ref="H249:H250"/>
    <mergeCell ref="I249:I250"/>
    <mergeCell ref="J249:J250"/>
    <mergeCell ref="A247:A248"/>
    <mergeCell ref="B247:B248"/>
    <mergeCell ref="G247:G248"/>
    <mergeCell ref="H247:H248"/>
    <mergeCell ref="I247:I248"/>
    <mergeCell ref="J247:J248"/>
    <mergeCell ref="A245:A246"/>
    <mergeCell ref="B245:B246"/>
    <mergeCell ref="G245:G246"/>
    <mergeCell ref="H245:H246"/>
    <mergeCell ref="I245:I246"/>
    <mergeCell ref="J245:J246"/>
    <mergeCell ref="A243:A244"/>
    <mergeCell ref="B243:B244"/>
    <mergeCell ref="G243:G244"/>
    <mergeCell ref="H243:H244"/>
    <mergeCell ref="I243:I244"/>
    <mergeCell ref="J243:J244"/>
    <mergeCell ref="A241:A242"/>
    <mergeCell ref="B241:B242"/>
    <mergeCell ref="G241:G242"/>
    <mergeCell ref="H241:H242"/>
    <mergeCell ref="I241:I242"/>
    <mergeCell ref="J241:J242"/>
    <mergeCell ref="A239:A240"/>
    <mergeCell ref="B239:B240"/>
    <mergeCell ref="G239:G240"/>
    <mergeCell ref="H239:H240"/>
    <mergeCell ref="I239:I240"/>
    <mergeCell ref="J239:J240"/>
    <mergeCell ref="A237:A238"/>
    <mergeCell ref="B237:B238"/>
    <mergeCell ref="G237:G238"/>
    <mergeCell ref="H237:H238"/>
    <mergeCell ref="I237:I238"/>
    <mergeCell ref="J237:J238"/>
    <mergeCell ref="A235:A236"/>
    <mergeCell ref="B235:B236"/>
    <mergeCell ref="G235:G236"/>
    <mergeCell ref="H235:H236"/>
    <mergeCell ref="I235:I236"/>
    <mergeCell ref="J235:J236"/>
    <mergeCell ref="A233:A234"/>
    <mergeCell ref="B233:B234"/>
    <mergeCell ref="G233:G234"/>
    <mergeCell ref="H233:H234"/>
    <mergeCell ref="I233:I234"/>
    <mergeCell ref="J233:J234"/>
    <mergeCell ref="A183:J184"/>
    <mergeCell ref="A231:A232"/>
    <mergeCell ref="B231:B232"/>
    <mergeCell ref="G231:G232"/>
    <mergeCell ref="H231:H232"/>
    <mergeCell ref="I231:I232"/>
    <mergeCell ref="J231:J232"/>
    <mergeCell ref="A229:A230"/>
    <mergeCell ref="B229:B230"/>
    <mergeCell ref="G229:G230"/>
    <mergeCell ref="H229:H230"/>
    <mergeCell ref="I229:I230"/>
    <mergeCell ref="J229:J230"/>
    <mergeCell ref="A227:A228"/>
    <mergeCell ref="B227:B228"/>
    <mergeCell ref="G227:G228"/>
    <mergeCell ref="H227:H228"/>
    <mergeCell ref="I227:I228"/>
    <mergeCell ref="J227:J228"/>
    <mergeCell ref="A225:A226"/>
    <mergeCell ref="B225:B226"/>
    <mergeCell ref="G225:G226"/>
    <mergeCell ref="H225:H226"/>
    <mergeCell ref="I225:I226"/>
    <mergeCell ref="J225:J226"/>
    <mergeCell ref="A223:A224"/>
    <mergeCell ref="B223:B224"/>
    <mergeCell ref="G223:G224"/>
    <mergeCell ref="H223:H224"/>
    <mergeCell ref="I223:I224"/>
    <mergeCell ref="J223:J224"/>
    <mergeCell ref="A221:A222"/>
    <mergeCell ref="B221:B222"/>
    <mergeCell ref="G221:G222"/>
    <mergeCell ref="H221:H222"/>
    <mergeCell ref="I221:I222"/>
    <mergeCell ref="J221:J222"/>
    <mergeCell ref="A219:A220"/>
    <mergeCell ref="B219:B220"/>
    <mergeCell ref="G219:G220"/>
    <mergeCell ref="H219:H220"/>
    <mergeCell ref="I219:I220"/>
    <mergeCell ref="J219:J220"/>
    <mergeCell ref="A217:A218"/>
    <mergeCell ref="B217:B218"/>
    <mergeCell ref="G217:G218"/>
    <mergeCell ref="H217:H218"/>
    <mergeCell ref="I217:I218"/>
    <mergeCell ref="J217:J218"/>
    <mergeCell ref="A215:A216"/>
    <mergeCell ref="B215:B216"/>
    <mergeCell ref="G215:G216"/>
    <mergeCell ref="H215:H216"/>
    <mergeCell ref="I215:I216"/>
    <mergeCell ref="J215:J216"/>
    <mergeCell ref="A213:A214"/>
    <mergeCell ref="B213:B214"/>
    <mergeCell ref="G213:G214"/>
    <mergeCell ref="H213:H214"/>
    <mergeCell ref="I213:I214"/>
    <mergeCell ref="J213:J214"/>
    <mergeCell ref="A211:A212"/>
    <mergeCell ref="B211:B212"/>
    <mergeCell ref="G211:G212"/>
    <mergeCell ref="H211:H212"/>
    <mergeCell ref="I211:I212"/>
    <mergeCell ref="J211:J212"/>
    <mergeCell ref="A209:A210"/>
    <mergeCell ref="B209:B210"/>
    <mergeCell ref="G209:G210"/>
    <mergeCell ref="H209:H210"/>
    <mergeCell ref="I209:I210"/>
    <mergeCell ref="J209:J210"/>
    <mergeCell ref="A207:A208"/>
    <mergeCell ref="B207:B208"/>
    <mergeCell ref="G207:G208"/>
    <mergeCell ref="H207:H208"/>
    <mergeCell ref="I207:I208"/>
    <mergeCell ref="J207:J208"/>
    <mergeCell ref="A205:A206"/>
    <mergeCell ref="B205:B206"/>
    <mergeCell ref="G205:G206"/>
    <mergeCell ref="H205:H206"/>
    <mergeCell ref="I205:I206"/>
    <mergeCell ref="J205:J206"/>
    <mergeCell ref="A203:A204"/>
    <mergeCell ref="B203:B204"/>
    <mergeCell ref="G203:G204"/>
    <mergeCell ref="H203:H204"/>
    <mergeCell ref="I203:I204"/>
    <mergeCell ref="J203:J204"/>
    <mergeCell ref="A201:A202"/>
    <mergeCell ref="B201:B202"/>
    <mergeCell ref="G201:G202"/>
    <mergeCell ref="H201:H202"/>
    <mergeCell ref="I201:I202"/>
    <mergeCell ref="J201:J202"/>
    <mergeCell ref="A199:A200"/>
    <mergeCell ref="B199:B200"/>
    <mergeCell ref="G199:G200"/>
    <mergeCell ref="H199:H200"/>
    <mergeCell ref="I199:I200"/>
    <mergeCell ref="J199:J200"/>
    <mergeCell ref="A197:A198"/>
    <mergeCell ref="B197:B198"/>
    <mergeCell ref="G197:G198"/>
    <mergeCell ref="H197:H198"/>
    <mergeCell ref="I197:I198"/>
    <mergeCell ref="J197:J198"/>
    <mergeCell ref="A195:A196"/>
    <mergeCell ref="B195:B196"/>
    <mergeCell ref="G195:G196"/>
    <mergeCell ref="H195:H196"/>
    <mergeCell ref="I195:I196"/>
    <mergeCell ref="J195:J196"/>
    <mergeCell ref="A193:A194"/>
    <mergeCell ref="B193:B194"/>
    <mergeCell ref="G193:G194"/>
    <mergeCell ref="H193:H194"/>
    <mergeCell ref="I193:I194"/>
    <mergeCell ref="J193:J194"/>
    <mergeCell ref="A191:A192"/>
    <mergeCell ref="B191:B192"/>
    <mergeCell ref="G191:G192"/>
    <mergeCell ref="H191:H192"/>
    <mergeCell ref="I191:I192"/>
    <mergeCell ref="J191:J192"/>
    <mergeCell ref="A189:A190"/>
    <mergeCell ref="B189:B190"/>
    <mergeCell ref="G189:G190"/>
    <mergeCell ref="H189:H190"/>
    <mergeCell ref="I189:I190"/>
    <mergeCell ref="J189:J190"/>
    <mergeCell ref="A187:A188"/>
    <mergeCell ref="B187:B188"/>
    <mergeCell ref="G187:G188"/>
    <mergeCell ref="H187:H188"/>
    <mergeCell ref="I187:I188"/>
    <mergeCell ref="J187:J188"/>
    <mergeCell ref="A185:A186"/>
    <mergeCell ref="B185:B186"/>
    <mergeCell ref="G185:G186"/>
    <mergeCell ref="H185:H186"/>
    <mergeCell ref="I185:I186"/>
    <mergeCell ref="J185:J186"/>
    <mergeCell ref="A177:A178"/>
    <mergeCell ref="B177:B178"/>
    <mergeCell ref="G177:G178"/>
    <mergeCell ref="H177:H178"/>
    <mergeCell ref="I177:I178"/>
    <mergeCell ref="J177:J178"/>
    <mergeCell ref="A175:A176"/>
    <mergeCell ref="B175:B176"/>
    <mergeCell ref="G175:G176"/>
    <mergeCell ref="H175:H176"/>
    <mergeCell ref="I175:I176"/>
    <mergeCell ref="J175:J176"/>
    <mergeCell ref="A181:A182"/>
    <mergeCell ref="B181:B182"/>
    <mergeCell ref="G181:G182"/>
    <mergeCell ref="H181:H182"/>
    <mergeCell ref="I181:I182"/>
    <mergeCell ref="J181:J182"/>
    <mergeCell ref="A179:A180"/>
    <mergeCell ref="B179:B180"/>
    <mergeCell ref="G179:G180"/>
    <mergeCell ref="H179:H180"/>
    <mergeCell ref="I179:I180"/>
    <mergeCell ref="J179:J180"/>
    <mergeCell ref="A173:A174"/>
    <mergeCell ref="B173:B174"/>
    <mergeCell ref="G173:G174"/>
    <mergeCell ref="H173:H174"/>
    <mergeCell ref="I173:I174"/>
    <mergeCell ref="J173:J174"/>
    <mergeCell ref="A171:A172"/>
    <mergeCell ref="B171:B172"/>
    <mergeCell ref="G171:G172"/>
    <mergeCell ref="H171:H172"/>
    <mergeCell ref="I171:I172"/>
    <mergeCell ref="J171:J172"/>
    <mergeCell ref="A169:A170"/>
    <mergeCell ref="B169:B170"/>
    <mergeCell ref="G169:G170"/>
    <mergeCell ref="H169:H170"/>
    <mergeCell ref="I169:I170"/>
    <mergeCell ref="J169:J170"/>
    <mergeCell ref="A167:A168"/>
    <mergeCell ref="B167:B168"/>
    <mergeCell ref="G167:G168"/>
    <mergeCell ref="H167:H168"/>
    <mergeCell ref="I167:I168"/>
    <mergeCell ref="J167:J168"/>
    <mergeCell ref="A165:A166"/>
    <mergeCell ref="B165:B166"/>
    <mergeCell ref="G165:G166"/>
    <mergeCell ref="H165:H166"/>
    <mergeCell ref="I165:I166"/>
    <mergeCell ref="J165:J166"/>
    <mergeCell ref="A163:A164"/>
    <mergeCell ref="B163:B164"/>
    <mergeCell ref="G163:G164"/>
    <mergeCell ref="H163:H164"/>
    <mergeCell ref="I163:I164"/>
    <mergeCell ref="J163:J164"/>
    <mergeCell ref="A161:A162"/>
    <mergeCell ref="B161:B162"/>
    <mergeCell ref="G161:G162"/>
    <mergeCell ref="H161:H162"/>
    <mergeCell ref="I161:I162"/>
    <mergeCell ref="J161:J162"/>
    <mergeCell ref="A159:A160"/>
    <mergeCell ref="B159:B160"/>
    <mergeCell ref="G159:G160"/>
    <mergeCell ref="H159:H160"/>
    <mergeCell ref="I159:I160"/>
    <mergeCell ref="J159:J160"/>
    <mergeCell ref="A157:A158"/>
    <mergeCell ref="B157:B158"/>
    <mergeCell ref="G157:G158"/>
    <mergeCell ref="H157:H158"/>
    <mergeCell ref="I157:I158"/>
    <mergeCell ref="J157:J158"/>
    <mergeCell ref="A155:A156"/>
    <mergeCell ref="B155:B156"/>
    <mergeCell ref="G155:G156"/>
    <mergeCell ref="H155:H156"/>
    <mergeCell ref="I155:I156"/>
    <mergeCell ref="J155:J156"/>
    <mergeCell ref="A153:A154"/>
    <mergeCell ref="B153:B154"/>
    <mergeCell ref="G153:G154"/>
    <mergeCell ref="H153:H154"/>
    <mergeCell ref="I153:I154"/>
    <mergeCell ref="J153:J154"/>
    <mergeCell ref="A151:A152"/>
    <mergeCell ref="B151:B152"/>
    <mergeCell ref="G151:G152"/>
    <mergeCell ref="H151:H152"/>
    <mergeCell ref="I151:I152"/>
    <mergeCell ref="J151:J152"/>
    <mergeCell ref="A149:A150"/>
    <mergeCell ref="B149:B150"/>
    <mergeCell ref="G149:G150"/>
    <mergeCell ref="H149:H150"/>
    <mergeCell ref="I149:I150"/>
    <mergeCell ref="J149:J150"/>
    <mergeCell ref="A147:A148"/>
    <mergeCell ref="B147:B148"/>
    <mergeCell ref="G147:G148"/>
    <mergeCell ref="H147:H148"/>
    <mergeCell ref="I147:I148"/>
    <mergeCell ref="J147:J148"/>
    <mergeCell ref="A145:A146"/>
    <mergeCell ref="B145:B146"/>
    <mergeCell ref="G145:G146"/>
    <mergeCell ref="H145:H146"/>
    <mergeCell ref="I145:I146"/>
    <mergeCell ref="J145:J146"/>
    <mergeCell ref="A143:A144"/>
    <mergeCell ref="B143:B144"/>
    <mergeCell ref="G143:G144"/>
    <mergeCell ref="H143:H144"/>
    <mergeCell ref="I143:I144"/>
    <mergeCell ref="J143:J144"/>
    <mergeCell ref="A141:A142"/>
    <mergeCell ref="B141:B142"/>
    <mergeCell ref="G141:G142"/>
    <mergeCell ref="H141:H142"/>
    <mergeCell ref="I141:I142"/>
    <mergeCell ref="J141:J142"/>
    <mergeCell ref="A139:A140"/>
    <mergeCell ref="B139:B140"/>
    <mergeCell ref="G139:G140"/>
    <mergeCell ref="H139:H140"/>
    <mergeCell ref="I139:I140"/>
    <mergeCell ref="J139:J140"/>
    <mergeCell ref="A137:A138"/>
    <mergeCell ref="B137:B138"/>
    <mergeCell ref="G137:G138"/>
    <mergeCell ref="H137:H138"/>
    <mergeCell ref="I137:I138"/>
    <mergeCell ref="J137:J138"/>
    <mergeCell ref="A135:A136"/>
    <mergeCell ref="B135:B136"/>
    <mergeCell ref="G135:G136"/>
    <mergeCell ref="H135:H136"/>
    <mergeCell ref="I135:I136"/>
    <mergeCell ref="J135:J136"/>
    <mergeCell ref="A133:A134"/>
    <mergeCell ref="B133:B134"/>
    <mergeCell ref="G133:G134"/>
    <mergeCell ref="H133:H134"/>
    <mergeCell ref="I133:I134"/>
    <mergeCell ref="J133:J134"/>
    <mergeCell ref="A131:A132"/>
    <mergeCell ref="B131:B132"/>
    <mergeCell ref="G131:G132"/>
    <mergeCell ref="H131:H132"/>
    <mergeCell ref="I131:I132"/>
    <mergeCell ref="J131:J132"/>
    <mergeCell ref="A129:A130"/>
    <mergeCell ref="B129:B130"/>
    <mergeCell ref="G129:G130"/>
    <mergeCell ref="H129:H130"/>
    <mergeCell ref="I129:I130"/>
    <mergeCell ref="J129:J130"/>
    <mergeCell ref="A127:A128"/>
    <mergeCell ref="B127:B128"/>
    <mergeCell ref="G127:G128"/>
    <mergeCell ref="H127:H128"/>
    <mergeCell ref="I127:I128"/>
    <mergeCell ref="J127:J128"/>
    <mergeCell ref="A125:A126"/>
    <mergeCell ref="B125:B126"/>
    <mergeCell ref="G125:G126"/>
    <mergeCell ref="H125:H126"/>
    <mergeCell ref="I125:I126"/>
    <mergeCell ref="J125:J126"/>
    <mergeCell ref="C1:F1"/>
    <mergeCell ref="G1:G2"/>
    <mergeCell ref="H1:H2"/>
    <mergeCell ref="I1:I2"/>
    <mergeCell ref="J1:J2"/>
    <mergeCell ref="A123:J124"/>
    <mergeCell ref="A5:A6"/>
    <mergeCell ref="B5:B6"/>
    <mergeCell ref="G5:G6"/>
    <mergeCell ref="H5:H6"/>
    <mergeCell ref="I5:I6"/>
    <mergeCell ref="J5:J6"/>
    <mergeCell ref="A3:A4"/>
    <mergeCell ref="B3:B4"/>
    <mergeCell ref="G3:G4"/>
    <mergeCell ref="H3:H4"/>
    <mergeCell ref="I3:I4"/>
    <mergeCell ref="J3:J4"/>
  </mergeCells>
  <phoneticPr fontId="2"/>
  <pageMargins left="0.23622047244094491" right="3.937007874015748E-2" top="0.74803149606299213" bottom="0.74803149606299213" header="0.31496062992125984" footer="0.31496062992125984"/>
  <pageSetup paperSize="9" scale="9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J36"/>
  <sheetViews>
    <sheetView zoomScaleNormal="100" workbookViewId="0">
      <selection activeCell="Q10" sqref="Q10"/>
    </sheetView>
  </sheetViews>
  <sheetFormatPr defaultRowHeight="13.5" x14ac:dyDescent="0.15"/>
  <cols>
    <col min="1" max="1" width="4.875" customWidth="1"/>
    <col min="2" max="2" width="16.375" customWidth="1"/>
    <col min="3" max="3" width="4.5" customWidth="1"/>
    <col min="4" max="5" width="2.125" customWidth="1"/>
    <col min="6" max="6" width="7.25" customWidth="1"/>
    <col min="7" max="7" width="24.25" style="81" customWidth="1"/>
    <col min="8" max="8" width="26.125" style="81" customWidth="1"/>
    <col min="9" max="9" width="9.625" customWidth="1"/>
    <col min="10" max="10" width="25.5" customWidth="1"/>
  </cols>
  <sheetData>
    <row r="1" spans="1:10" s="1" customFormat="1" ht="29.25" customHeight="1" x14ac:dyDescent="0.15">
      <c r="A1" s="458" t="s">
        <v>1</v>
      </c>
      <c r="B1" s="458" t="s">
        <v>2</v>
      </c>
      <c r="C1" s="469" t="s">
        <v>3</v>
      </c>
      <c r="D1" s="470"/>
      <c r="E1" s="470"/>
      <c r="F1" s="471"/>
      <c r="G1" s="472" t="s">
        <v>8</v>
      </c>
      <c r="H1" s="472" t="s">
        <v>9</v>
      </c>
      <c r="I1" s="458" t="s">
        <v>0</v>
      </c>
      <c r="J1" s="458" t="s">
        <v>10</v>
      </c>
    </row>
    <row r="2" spans="1:10" s="1" customFormat="1" ht="18.75" customHeight="1" x14ac:dyDescent="0.15">
      <c r="A2" s="468"/>
      <c r="B2" s="468"/>
      <c r="C2" s="110" t="s">
        <v>4</v>
      </c>
      <c r="D2" s="110" t="s">
        <v>5</v>
      </c>
      <c r="E2" s="110" t="s">
        <v>6</v>
      </c>
      <c r="F2" s="110" t="s">
        <v>7</v>
      </c>
      <c r="G2" s="473"/>
      <c r="H2" s="473"/>
      <c r="I2" s="468"/>
      <c r="J2" s="468"/>
    </row>
    <row r="3" spans="1:10" ht="33.75" customHeight="1" x14ac:dyDescent="0.15">
      <c r="A3" s="467">
        <v>1001</v>
      </c>
      <c r="B3" s="171" t="s">
        <v>1082</v>
      </c>
      <c r="C3" s="83">
        <v>2010</v>
      </c>
      <c r="D3" s="83">
        <v>1</v>
      </c>
      <c r="E3" s="83">
        <v>14</v>
      </c>
      <c r="F3" s="91">
        <v>0.44236111111111115</v>
      </c>
      <c r="G3" s="171" t="s">
        <v>1130</v>
      </c>
      <c r="H3" s="171" t="s">
        <v>1131</v>
      </c>
      <c r="I3" s="171" t="s">
        <v>1112</v>
      </c>
      <c r="J3" s="171" t="s">
        <v>1124</v>
      </c>
    </row>
    <row r="4" spans="1:10" ht="28.5" customHeight="1" x14ac:dyDescent="0.15">
      <c r="A4" s="366"/>
      <c r="B4" s="366"/>
      <c r="C4" s="83">
        <v>2010</v>
      </c>
      <c r="D4" s="83">
        <v>1</v>
      </c>
      <c r="E4" s="83">
        <v>14</v>
      </c>
      <c r="F4" s="91">
        <v>0.49652777777777773</v>
      </c>
      <c r="G4" s="172"/>
      <c r="H4" s="172"/>
      <c r="I4" s="366"/>
      <c r="J4" s="366"/>
    </row>
    <row r="5" spans="1:10" ht="26.25" customHeight="1" x14ac:dyDescent="0.15">
      <c r="A5" s="465">
        <v>1002</v>
      </c>
      <c r="B5" s="288" t="s">
        <v>1083</v>
      </c>
      <c r="C5" s="86">
        <v>2010</v>
      </c>
      <c r="D5" s="86">
        <v>1</v>
      </c>
      <c r="E5" s="86">
        <v>25</v>
      </c>
      <c r="F5" s="92">
        <v>0.98541666666666661</v>
      </c>
      <c r="G5" s="288" t="s">
        <v>1132</v>
      </c>
      <c r="H5" s="288" t="s">
        <v>1133</v>
      </c>
      <c r="I5" s="465" t="s">
        <v>1089</v>
      </c>
      <c r="J5" s="288" t="s">
        <v>1125</v>
      </c>
    </row>
    <row r="6" spans="1:10" ht="27.75" customHeight="1" x14ac:dyDescent="0.15">
      <c r="A6" s="466"/>
      <c r="B6" s="466"/>
      <c r="C6" s="86">
        <v>2010</v>
      </c>
      <c r="D6" s="86">
        <v>1</v>
      </c>
      <c r="E6" s="86">
        <v>26</v>
      </c>
      <c r="F6" s="92">
        <v>0.625</v>
      </c>
      <c r="G6" s="289"/>
      <c r="H6" s="289"/>
      <c r="I6" s="466"/>
      <c r="J6" s="466"/>
    </row>
    <row r="7" spans="1:10" ht="29.25" customHeight="1" x14ac:dyDescent="0.15">
      <c r="A7" s="467">
        <v>1003</v>
      </c>
      <c r="B7" s="171" t="s">
        <v>1084</v>
      </c>
      <c r="C7" s="83">
        <v>2010</v>
      </c>
      <c r="D7" s="83">
        <v>1</v>
      </c>
      <c r="E7" s="83">
        <v>29</v>
      </c>
      <c r="F7" s="91" t="s">
        <v>1101</v>
      </c>
      <c r="G7" s="171" t="s">
        <v>1134</v>
      </c>
      <c r="H7" s="171" t="s">
        <v>1135</v>
      </c>
      <c r="I7" s="467" t="s">
        <v>988</v>
      </c>
      <c r="J7" s="171" t="s">
        <v>1126</v>
      </c>
    </row>
    <row r="8" spans="1:10" ht="18" customHeight="1" x14ac:dyDescent="0.15">
      <c r="A8" s="366"/>
      <c r="B8" s="366"/>
      <c r="C8" s="83">
        <v>2010</v>
      </c>
      <c r="D8" s="83">
        <v>1</v>
      </c>
      <c r="E8" s="83">
        <v>29</v>
      </c>
      <c r="F8" s="91">
        <v>0.71875</v>
      </c>
      <c r="G8" s="172"/>
      <c r="H8" s="172"/>
      <c r="I8" s="366"/>
      <c r="J8" s="366"/>
    </row>
    <row r="9" spans="1:10" ht="30.75" customHeight="1" x14ac:dyDescent="0.15">
      <c r="A9" s="465">
        <v>1004</v>
      </c>
      <c r="B9" s="288" t="s">
        <v>1085</v>
      </c>
      <c r="C9" s="86">
        <v>2010</v>
      </c>
      <c r="D9" s="86">
        <v>3</v>
      </c>
      <c r="E9" s="86">
        <v>1</v>
      </c>
      <c r="F9" s="92">
        <v>0.3611111111111111</v>
      </c>
      <c r="G9" s="288" t="s">
        <v>1157</v>
      </c>
      <c r="H9" s="288" t="s">
        <v>1108</v>
      </c>
      <c r="I9" s="465" t="s">
        <v>976</v>
      </c>
      <c r="J9" s="288" t="s">
        <v>1127</v>
      </c>
    </row>
    <row r="10" spans="1:10" ht="34.5" customHeight="1" x14ac:dyDescent="0.15">
      <c r="A10" s="466"/>
      <c r="B10" s="466"/>
      <c r="C10" s="86">
        <v>2010</v>
      </c>
      <c r="D10" s="86">
        <v>3</v>
      </c>
      <c r="E10" s="86" t="s">
        <v>1100</v>
      </c>
      <c r="F10" s="86"/>
      <c r="G10" s="289"/>
      <c r="H10" s="289"/>
      <c r="I10" s="466"/>
      <c r="J10" s="466"/>
    </row>
    <row r="11" spans="1:10" ht="30.75" customHeight="1" x14ac:dyDescent="0.15">
      <c r="A11" s="467">
        <v>1005</v>
      </c>
      <c r="B11" s="171" t="s">
        <v>1086</v>
      </c>
      <c r="C11" s="83">
        <v>2010</v>
      </c>
      <c r="D11" s="83">
        <v>6</v>
      </c>
      <c r="E11" s="83">
        <v>1</v>
      </c>
      <c r="F11" s="93" t="s">
        <v>1102</v>
      </c>
      <c r="G11" s="171" t="s">
        <v>1136</v>
      </c>
      <c r="H11" s="171" t="s">
        <v>1137</v>
      </c>
      <c r="I11" s="467" t="s">
        <v>976</v>
      </c>
      <c r="J11" s="171" t="s">
        <v>1128</v>
      </c>
    </row>
    <row r="12" spans="1:10" ht="18" customHeight="1" x14ac:dyDescent="0.15">
      <c r="A12" s="366"/>
      <c r="B12" s="366"/>
      <c r="C12" s="477" t="s">
        <v>1089</v>
      </c>
      <c r="D12" s="478"/>
      <c r="E12" s="478"/>
      <c r="F12" s="479"/>
      <c r="G12" s="172"/>
      <c r="H12" s="172"/>
      <c r="I12" s="366"/>
      <c r="J12" s="366"/>
    </row>
    <row r="13" spans="1:10" ht="30.75" customHeight="1" x14ac:dyDescent="0.15">
      <c r="A13" s="465">
        <v>1006</v>
      </c>
      <c r="B13" s="288" t="s">
        <v>1087</v>
      </c>
      <c r="C13" s="86">
        <v>2010</v>
      </c>
      <c r="D13" s="86">
        <v>6</v>
      </c>
      <c r="E13" s="86">
        <v>14</v>
      </c>
      <c r="F13" s="92">
        <v>0.97916666666666663</v>
      </c>
      <c r="G13" s="288" t="s">
        <v>1109</v>
      </c>
      <c r="H13" s="288" t="s">
        <v>1089</v>
      </c>
      <c r="I13" s="465" t="s">
        <v>1089</v>
      </c>
      <c r="J13" s="288" t="s">
        <v>1090</v>
      </c>
    </row>
    <row r="14" spans="1:10" ht="18" customHeight="1" x14ac:dyDescent="0.15">
      <c r="A14" s="466"/>
      <c r="B14" s="466"/>
      <c r="C14" s="86">
        <v>2010</v>
      </c>
      <c r="D14" s="86">
        <v>6</v>
      </c>
      <c r="E14" s="86">
        <v>15</v>
      </c>
      <c r="F14" s="92">
        <v>0.2951388888888889</v>
      </c>
      <c r="G14" s="289"/>
      <c r="H14" s="289"/>
      <c r="I14" s="466"/>
      <c r="J14" s="466"/>
    </row>
    <row r="15" spans="1:10" ht="29.25" customHeight="1" x14ac:dyDescent="0.15">
      <c r="A15" s="467">
        <v>1007</v>
      </c>
      <c r="B15" s="171" t="s">
        <v>1088</v>
      </c>
      <c r="C15" s="83">
        <v>2010</v>
      </c>
      <c r="D15" s="83">
        <v>7</v>
      </c>
      <c r="E15" s="83">
        <v>12</v>
      </c>
      <c r="F15" s="91">
        <v>0.64027777777777783</v>
      </c>
      <c r="G15" s="171" t="s">
        <v>1138</v>
      </c>
      <c r="H15" s="171" t="s">
        <v>1139</v>
      </c>
      <c r="I15" s="467" t="s">
        <v>1014</v>
      </c>
      <c r="J15" s="171" t="s">
        <v>1129</v>
      </c>
    </row>
    <row r="16" spans="1:10" ht="37.5" customHeight="1" x14ac:dyDescent="0.15">
      <c r="A16" s="366"/>
      <c r="B16" s="366"/>
      <c r="C16" s="83">
        <v>2010</v>
      </c>
      <c r="D16" s="83">
        <v>7</v>
      </c>
      <c r="E16" s="83">
        <v>13</v>
      </c>
      <c r="F16" s="91">
        <v>0.36805555555555558</v>
      </c>
      <c r="G16" s="172"/>
      <c r="H16" s="172"/>
      <c r="I16" s="366"/>
      <c r="J16" s="366"/>
    </row>
    <row r="17" spans="1:10" ht="28.5" customHeight="1" x14ac:dyDescent="0.15">
      <c r="A17" s="465">
        <v>1008</v>
      </c>
      <c r="B17" s="288" t="s">
        <v>1091</v>
      </c>
      <c r="C17" s="86">
        <v>2010</v>
      </c>
      <c r="D17" s="86">
        <v>7</v>
      </c>
      <c r="E17" s="86">
        <v>29</v>
      </c>
      <c r="F17" s="86" t="s">
        <v>1103</v>
      </c>
      <c r="G17" s="288" t="s">
        <v>1140</v>
      </c>
      <c r="H17" s="288" t="s">
        <v>1089</v>
      </c>
      <c r="I17" s="465" t="s">
        <v>1089</v>
      </c>
      <c r="J17" s="288" t="s">
        <v>1110</v>
      </c>
    </row>
    <row r="18" spans="1:10" ht="18" customHeight="1" x14ac:dyDescent="0.15">
      <c r="A18" s="466"/>
      <c r="B18" s="466"/>
      <c r="C18" s="86">
        <v>2010</v>
      </c>
      <c r="D18" s="86">
        <v>7</v>
      </c>
      <c r="E18" s="86">
        <v>29</v>
      </c>
      <c r="F18" s="86" t="s">
        <v>1034</v>
      </c>
      <c r="G18" s="289"/>
      <c r="H18" s="289"/>
      <c r="I18" s="466"/>
      <c r="J18" s="466"/>
    </row>
    <row r="19" spans="1:10" ht="29.25" customHeight="1" x14ac:dyDescent="0.15">
      <c r="A19" s="467">
        <v>1009</v>
      </c>
      <c r="B19" s="467" t="s">
        <v>1158</v>
      </c>
      <c r="C19" s="83">
        <v>2010</v>
      </c>
      <c r="D19" s="83">
        <v>8</v>
      </c>
      <c r="E19" s="83">
        <v>10</v>
      </c>
      <c r="F19" s="83" t="s">
        <v>1104</v>
      </c>
      <c r="G19" s="171" t="s">
        <v>1141</v>
      </c>
      <c r="H19" s="171" t="s">
        <v>1142</v>
      </c>
      <c r="I19" s="467" t="s">
        <v>1014</v>
      </c>
      <c r="J19" s="171" t="s">
        <v>1123</v>
      </c>
    </row>
    <row r="20" spans="1:10" ht="18" customHeight="1" x14ac:dyDescent="0.15">
      <c r="A20" s="366"/>
      <c r="B20" s="366"/>
      <c r="C20" s="83">
        <v>2010</v>
      </c>
      <c r="D20" s="83">
        <v>8</v>
      </c>
      <c r="E20" s="83">
        <v>12</v>
      </c>
      <c r="F20" s="91">
        <v>7.6388888888888895E-2</v>
      </c>
      <c r="G20" s="172"/>
      <c r="H20" s="172"/>
      <c r="I20" s="366"/>
      <c r="J20" s="366"/>
    </row>
    <row r="21" spans="1:10" ht="28.5" customHeight="1" x14ac:dyDescent="0.15">
      <c r="A21" s="465">
        <v>1010</v>
      </c>
      <c r="B21" s="288" t="s">
        <v>1092</v>
      </c>
      <c r="C21" s="86">
        <v>2007</v>
      </c>
      <c r="D21" s="86">
        <v>7</v>
      </c>
      <c r="E21" s="86"/>
      <c r="F21" s="86"/>
      <c r="G21" s="288" t="s">
        <v>1143</v>
      </c>
      <c r="H21" s="288" t="s">
        <v>1144</v>
      </c>
      <c r="I21" s="465" t="s">
        <v>976</v>
      </c>
      <c r="J21" s="288" t="s">
        <v>1122</v>
      </c>
    </row>
    <row r="22" spans="1:10" ht="18" customHeight="1" x14ac:dyDescent="0.15">
      <c r="A22" s="466"/>
      <c r="B22" s="466"/>
      <c r="C22" s="86">
        <v>2010</v>
      </c>
      <c r="D22" s="86">
        <v>9</v>
      </c>
      <c r="E22" s="86">
        <v>1</v>
      </c>
      <c r="F22" s="86"/>
      <c r="G22" s="289"/>
      <c r="H22" s="289"/>
      <c r="I22" s="466"/>
      <c r="J22" s="466"/>
    </row>
    <row r="23" spans="1:10" ht="30.75" customHeight="1" x14ac:dyDescent="0.15">
      <c r="A23" s="467">
        <v>1011</v>
      </c>
      <c r="B23" s="171" t="s">
        <v>1093</v>
      </c>
      <c r="C23" s="83">
        <v>2010</v>
      </c>
      <c r="D23" s="83">
        <v>9</v>
      </c>
      <c r="E23" s="83">
        <v>6</v>
      </c>
      <c r="F23" s="91">
        <v>0.64861111111111114</v>
      </c>
      <c r="G23" s="171" t="s">
        <v>1145</v>
      </c>
      <c r="H23" s="171" t="s">
        <v>1146</v>
      </c>
      <c r="I23" s="171" t="s">
        <v>1113</v>
      </c>
      <c r="J23" s="171" t="s">
        <v>1121</v>
      </c>
    </row>
    <row r="24" spans="1:10" ht="33" customHeight="1" x14ac:dyDescent="0.15">
      <c r="A24" s="366"/>
      <c r="B24" s="366"/>
      <c r="C24" s="83">
        <v>2010</v>
      </c>
      <c r="D24" s="83">
        <v>9</v>
      </c>
      <c r="E24" s="83">
        <v>6</v>
      </c>
      <c r="F24" s="91">
        <v>0.65416666666666667</v>
      </c>
      <c r="G24" s="172"/>
      <c r="H24" s="172"/>
      <c r="I24" s="366"/>
      <c r="J24" s="366"/>
    </row>
    <row r="25" spans="1:10" ht="29.25" customHeight="1" x14ac:dyDescent="0.15">
      <c r="A25" s="465">
        <v>1012</v>
      </c>
      <c r="B25" s="288" t="s">
        <v>1094</v>
      </c>
      <c r="C25" s="86">
        <v>2010</v>
      </c>
      <c r="D25" s="86">
        <v>10</v>
      </c>
      <c r="E25" s="86">
        <v>7</v>
      </c>
      <c r="F25" s="86" t="s">
        <v>1105</v>
      </c>
      <c r="G25" s="288" t="s">
        <v>1147</v>
      </c>
      <c r="H25" s="288" t="s">
        <v>1148</v>
      </c>
      <c r="I25" s="465" t="s">
        <v>1114</v>
      </c>
      <c r="J25" s="465" t="s">
        <v>1120</v>
      </c>
    </row>
    <row r="26" spans="1:10" ht="18" customHeight="1" x14ac:dyDescent="0.15">
      <c r="A26" s="466"/>
      <c r="B26" s="466"/>
      <c r="C26" s="86">
        <v>2010</v>
      </c>
      <c r="D26" s="86">
        <v>10</v>
      </c>
      <c r="E26" s="86">
        <v>7</v>
      </c>
      <c r="F26" s="92">
        <v>0.83819444444444446</v>
      </c>
      <c r="G26" s="289"/>
      <c r="H26" s="289"/>
      <c r="I26" s="466"/>
      <c r="J26" s="466"/>
    </row>
    <row r="27" spans="1:10" ht="18" customHeight="1" x14ac:dyDescent="0.15">
      <c r="A27" s="467">
        <v>1013</v>
      </c>
      <c r="B27" s="171" t="s">
        <v>1095</v>
      </c>
      <c r="C27" s="83">
        <v>2010</v>
      </c>
      <c r="D27" s="83">
        <v>10</v>
      </c>
      <c r="E27" s="83">
        <v>29</v>
      </c>
      <c r="F27" s="83" t="s">
        <v>1106</v>
      </c>
      <c r="G27" s="171" t="s">
        <v>1149</v>
      </c>
      <c r="H27" s="171" t="s">
        <v>1150</v>
      </c>
      <c r="I27" s="171" t="s">
        <v>1113</v>
      </c>
      <c r="J27" s="467" t="s">
        <v>1119</v>
      </c>
    </row>
    <row r="28" spans="1:10" ht="31.5" customHeight="1" x14ac:dyDescent="0.15">
      <c r="A28" s="366"/>
      <c r="B28" s="366"/>
      <c r="C28" s="83">
        <v>2010</v>
      </c>
      <c r="D28" s="83">
        <v>10</v>
      </c>
      <c r="E28" s="83">
        <v>29</v>
      </c>
      <c r="F28" s="83"/>
      <c r="G28" s="172"/>
      <c r="H28" s="172"/>
      <c r="I28" s="366"/>
      <c r="J28" s="366"/>
    </row>
    <row r="29" spans="1:10" ht="33" customHeight="1" x14ac:dyDescent="0.15">
      <c r="A29" s="465">
        <v>1014</v>
      </c>
      <c r="B29" s="288" t="s">
        <v>1096</v>
      </c>
      <c r="C29" s="86">
        <v>2010</v>
      </c>
      <c r="D29" s="86">
        <v>11</v>
      </c>
      <c r="E29" s="86">
        <v>11</v>
      </c>
      <c r="F29" s="92">
        <v>0.33333333333333331</v>
      </c>
      <c r="G29" s="288" t="s">
        <v>1151</v>
      </c>
      <c r="H29" s="288" t="s">
        <v>1152</v>
      </c>
      <c r="I29" s="465" t="s">
        <v>1089</v>
      </c>
      <c r="J29" s="465" t="s">
        <v>1118</v>
      </c>
    </row>
    <row r="30" spans="1:10" ht="33" customHeight="1" x14ac:dyDescent="0.15">
      <c r="A30" s="466"/>
      <c r="B30" s="466"/>
      <c r="C30" s="86">
        <v>2010</v>
      </c>
      <c r="D30" s="86">
        <v>11</v>
      </c>
      <c r="E30" s="86">
        <v>11</v>
      </c>
      <c r="F30" s="92">
        <v>0.49722222222222223</v>
      </c>
      <c r="G30" s="289"/>
      <c r="H30" s="289"/>
      <c r="I30" s="466"/>
      <c r="J30" s="466"/>
    </row>
    <row r="31" spans="1:10" ht="18" customHeight="1" x14ac:dyDescent="0.15">
      <c r="A31" s="467">
        <v>1015</v>
      </c>
      <c r="B31" s="171" t="s">
        <v>1097</v>
      </c>
      <c r="C31" s="83">
        <v>2010</v>
      </c>
      <c r="D31" s="83">
        <v>12</v>
      </c>
      <c r="E31" s="83">
        <v>4</v>
      </c>
      <c r="F31" s="91">
        <v>0.58472222222222225</v>
      </c>
      <c r="G31" s="171" t="s">
        <v>1153</v>
      </c>
      <c r="H31" s="267" t="s">
        <v>1089</v>
      </c>
      <c r="I31" s="475" t="s">
        <v>1089</v>
      </c>
      <c r="J31" s="467" t="s">
        <v>1117</v>
      </c>
    </row>
    <row r="32" spans="1:10" ht="38.25" customHeight="1" x14ac:dyDescent="0.15">
      <c r="A32" s="366"/>
      <c r="B32" s="366"/>
      <c r="C32" s="83">
        <v>2010</v>
      </c>
      <c r="D32" s="83">
        <v>12</v>
      </c>
      <c r="E32" s="83">
        <v>4</v>
      </c>
      <c r="F32" s="91">
        <v>0.72291666666666676</v>
      </c>
      <c r="G32" s="172"/>
      <c r="H32" s="268"/>
      <c r="I32" s="476"/>
      <c r="J32" s="366"/>
    </row>
    <row r="33" spans="1:10" ht="33" customHeight="1" x14ac:dyDescent="0.15">
      <c r="A33" s="465">
        <v>1016</v>
      </c>
      <c r="B33" s="288" t="s">
        <v>1098</v>
      </c>
      <c r="C33" s="86">
        <v>2010</v>
      </c>
      <c r="D33" s="86">
        <v>12</v>
      </c>
      <c r="E33" s="86">
        <v>16</v>
      </c>
      <c r="F33" s="86"/>
      <c r="G33" s="288" t="s">
        <v>1154</v>
      </c>
      <c r="H33" s="288" t="s">
        <v>1155</v>
      </c>
      <c r="I33" s="465" t="s">
        <v>976</v>
      </c>
      <c r="J33" s="288" t="s">
        <v>1116</v>
      </c>
    </row>
    <row r="34" spans="1:10" ht="41.25" customHeight="1" x14ac:dyDescent="0.15">
      <c r="A34" s="466"/>
      <c r="B34" s="466"/>
      <c r="C34" s="86">
        <v>2011</v>
      </c>
      <c r="D34" s="86">
        <v>1</v>
      </c>
      <c r="E34" s="86">
        <v>18</v>
      </c>
      <c r="F34" s="86"/>
      <c r="G34" s="289"/>
      <c r="H34" s="289"/>
      <c r="I34" s="466"/>
      <c r="J34" s="466"/>
    </row>
    <row r="35" spans="1:10" ht="24" customHeight="1" x14ac:dyDescent="0.15">
      <c r="A35" s="467">
        <v>1017</v>
      </c>
      <c r="B35" s="171" t="s">
        <v>1099</v>
      </c>
      <c r="C35" s="83">
        <v>2010</v>
      </c>
      <c r="D35" s="83">
        <v>12</v>
      </c>
      <c r="E35" s="83">
        <v>27</v>
      </c>
      <c r="F35" s="91">
        <v>0.375</v>
      </c>
      <c r="G35" s="171" t="s">
        <v>1159</v>
      </c>
      <c r="H35" s="171" t="s">
        <v>1111</v>
      </c>
      <c r="I35" s="467" t="s">
        <v>1014</v>
      </c>
      <c r="J35" s="467" t="s">
        <v>1115</v>
      </c>
    </row>
    <row r="36" spans="1:10" ht="35.25" customHeight="1" x14ac:dyDescent="0.15">
      <c r="A36" s="366"/>
      <c r="B36" s="366"/>
      <c r="C36" s="83">
        <v>2010</v>
      </c>
      <c r="D36" s="83">
        <v>12</v>
      </c>
      <c r="E36" s="83">
        <v>27</v>
      </c>
      <c r="F36" s="83" t="s">
        <v>1107</v>
      </c>
      <c r="G36" s="172"/>
      <c r="H36" s="172"/>
      <c r="I36" s="366"/>
      <c r="J36" s="366"/>
    </row>
  </sheetData>
  <mergeCells count="110">
    <mergeCell ref="A1:A2"/>
    <mergeCell ref="B1:B2"/>
    <mergeCell ref="C1:F1"/>
    <mergeCell ref="G1:G2"/>
    <mergeCell ref="H1:H2"/>
    <mergeCell ref="I1:I2"/>
    <mergeCell ref="J1:J2"/>
    <mergeCell ref="J3:J4"/>
    <mergeCell ref="A5:A6"/>
    <mergeCell ref="B5:B6"/>
    <mergeCell ref="G5:G6"/>
    <mergeCell ref="H5:H6"/>
    <mergeCell ref="I5:I6"/>
    <mergeCell ref="J5:J6"/>
    <mergeCell ref="A3:A4"/>
    <mergeCell ref="B3:B4"/>
    <mergeCell ref="G3:G4"/>
    <mergeCell ref="H3:H4"/>
    <mergeCell ref="I3:I4"/>
    <mergeCell ref="J7:J8"/>
    <mergeCell ref="A9:A10"/>
    <mergeCell ref="B9:B10"/>
    <mergeCell ref="G9:G10"/>
    <mergeCell ref="H9:H10"/>
    <mergeCell ref="I9:I10"/>
    <mergeCell ref="J9:J10"/>
    <mergeCell ref="A7:A8"/>
    <mergeCell ref="B7:B8"/>
    <mergeCell ref="G7:G8"/>
    <mergeCell ref="H7:H8"/>
    <mergeCell ref="I7:I8"/>
    <mergeCell ref="J11:J12"/>
    <mergeCell ref="A13:A14"/>
    <mergeCell ref="B13:B14"/>
    <mergeCell ref="G13:G14"/>
    <mergeCell ref="H13:H14"/>
    <mergeCell ref="I13:I14"/>
    <mergeCell ref="J13:J14"/>
    <mergeCell ref="A11:A12"/>
    <mergeCell ref="B11:B12"/>
    <mergeCell ref="G11:G12"/>
    <mergeCell ref="H11:H12"/>
    <mergeCell ref="I11:I12"/>
    <mergeCell ref="C12:F12"/>
    <mergeCell ref="J15:J16"/>
    <mergeCell ref="A17:A18"/>
    <mergeCell ref="B17:B18"/>
    <mergeCell ref="G17:G18"/>
    <mergeCell ref="H17:H18"/>
    <mergeCell ref="I17:I18"/>
    <mergeCell ref="J17:J18"/>
    <mergeCell ref="A15:A16"/>
    <mergeCell ref="B15:B16"/>
    <mergeCell ref="G15:G16"/>
    <mergeCell ref="H15:H16"/>
    <mergeCell ref="I15:I16"/>
    <mergeCell ref="J19:J20"/>
    <mergeCell ref="A21:A22"/>
    <mergeCell ref="B21:B22"/>
    <mergeCell ref="G21:G22"/>
    <mergeCell ref="H21:H22"/>
    <mergeCell ref="I21:I22"/>
    <mergeCell ref="J21:J22"/>
    <mergeCell ref="A19:A20"/>
    <mergeCell ref="B19:B20"/>
    <mergeCell ref="G19:G20"/>
    <mergeCell ref="H19:H20"/>
    <mergeCell ref="I19:I20"/>
    <mergeCell ref="J23:J24"/>
    <mergeCell ref="A25:A26"/>
    <mergeCell ref="B25:B26"/>
    <mergeCell ref="G25:G26"/>
    <mergeCell ref="H25:H26"/>
    <mergeCell ref="I25:I26"/>
    <mergeCell ref="J25:J26"/>
    <mergeCell ref="A23:A24"/>
    <mergeCell ref="B23:B24"/>
    <mergeCell ref="G23:G24"/>
    <mergeCell ref="H23:H24"/>
    <mergeCell ref="I23:I24"/>
    <mergeCell ref="J27:J28"/>
    <mergeCell ref="A29:A30"/>
    <mergeCell ref="B29:B30"/>
    <mergeCell ref="G29:G30"/>
    <mergeCell ref="H29:H30"/>
    <mergeCell ref="I29:I30"/>
    <mergeCell ref="J29:J30"/>
    <mergeCell ref="A27:A28"/>
    <mergeCell ref="B27:B28"/>
    <mergeCell ref="G27:G28"/>
    <mergeCell ref="H27:H28"/>
    <mergeCell ref="I27:I28"/>
    <mergeCell ref="J35:J36"/>
    <mergeCell ref="A35:A36"/>
    <mergeCell ref="B35:B36"/>
    <mergeCell ref="G35:G36"/>
    <mergeCell ref="H35:H36"/>
    <mergeCell ref="I35:I36"/>
    <mergeCell ref="J31:J32"/>
    <mergeCell ref="A33:A34"/>
    <mergeCell ref="B33:B34"/>
    <mergeCell ref="G33:G34"/>
    <mergeCell ref="H33:H34"/>
    <mergeCell ref="I33:I34"/>
    <mergeCell ref="J33:J34"/>
    <mergeCell ref="A31:A32"/>
    <mergeCell ref="B31:B32"/>
    <mergeCell ref="G31:G32"/>
    <mergeCell ref="H31:H32"/>
    <mergeCell ref="I31:I32"/>
  </mergeCells>
  <phoneticPr fontId="2"/>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7DFA6-F14B-4D5C-B301-C10C5901F27F}">
  <dimension ref="A1"/>
  <sheetViews>
    <sheetView workbookViewId="0"/>
  </sheetViews>
  <sheetFormatPr defaultRowHeight="13.5" x14ac:dyDescent="0.15"/>
  <sheetData/>
  <phoneticPr fontId="2"/>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48"/>
  <sheetViews>
    <sheetView zoomScaleNormal="100" workbookViewId="0">
      <selection activeCell="M10" sqref="M10"/>
    </sheetView>
  </sheetViews>
  <sheetFormatPr defaultColWidth="8.875" defaultRowHeight="10.5" x14ac:dyDescent="0.15"/>
  <cols>
    <col min="1" max="1" width="3.875" style="11" customWidth="1"/>
    <col min="2" max="2" width="8.25" style="11" customWidth="1"/>
    <col min="3" max="3" width="4.125" style="11" customWidth="1"/>
    <col min="4" max="5" width="2.75" style="11" customWidth="1"/>
    <col min="6" max="6" width="7.25" style="11" customWidth="1"/>
    <col min="7" max="7" width="21.75" style="11" customWidth="1"/>
    <col min="8" max="8" width="23.625" style="11" customWidth="1"/>
    <col min="9" max="9" width="7.375" style="11" customWidth="1"/>
    <col min="10" max="10" width="21.125" style="13" customWidth="1"/>
    <col min="11" max="16384" width="8.875" style="11"/>
  </cols>
  <sheetData>
    <row r="1" spans="1:10" ht="26.45" customHeight="1" x14ac:dyDescent="0.15">
      <c r="A1" s="107" t="s">
        <v>104</v>
      </c>
      <c r="B1" s="107" t="s">
        <v>105</v>
      </c>
      <c r="C1" s="275" t="s">
        <v>106</v>
      </c>
      <c r="D1" s="276"/>
      <c r="E1" s="276"/>
      <c r="F1" s="277"/>
      <c r="G1" s="181" t="s">
        <v>107</v>
      </c>
      <c r="H1" s="181" t="s">
        <v>108</v>
      </c>
      <c r="I1" s="181" t="s">
        <v>109</v>
      </c>
      <c r="J1" s="278" t="s">
        <v>1369</v>
      </c>
    </row>
    <row r="2" spans="1:10" ht="12.6" customHeight="1" x14ac:dyDescent="0.15">
      <c r="A2" s="109"/>
      <c r="B2" s="24"/>
      <c r="C2" s="108" t="s">
        <v>111</v>
      </c>
      <c r="D2" s="108" t="s">
        <v>112</v>
      </c>
      <c r="E2" s="108" t="s">
        <v>113</v>
      </c>
      <c r="F2" s="108" t="s">
        <v>114</v>
      </c>
      <c r="G2" s="182"/>
      <c r="H2" s="182"/>
      <c r="I2" s="182"/>
      <c r="J2" s="279"/>
    </row>
    <row r="3" spans="1:10" ht="32.25" customHeight="1" x14ac:dyDescent="0.15">
      <c r="A3" s="195"/>
      <c r="B3" s="171"/>
      <c r="C3" s="2"/>
      <c r="D3" s="2"/>
      <c r="E3" s="2"/>
      <c r="F3" s="3"/>
      <c r="G3" s="175"/>
      <c r="H3" s="175"/>
      <c r="I3" s="171"/>
      <c r="J3" s="171"/>
    </row>
    <row r="4" spans="1:10" ht="34.5" customHeight="1" x14ac:dyDescent="0.15">
      <c r="A4" s="196"/>
      <c r="B4" s="172"/>
      <c r="C4" s="2"/>
      <c r="D4" s="2"/>
      <c r="E4" s="2"/>
      <c r="F4" s="3"/>
      <c r="G4" s="197"/>
      <c r="H4" s="197"/>
      <c r="I4" s="172"/>
      <c r="J4" s="172"/>
    </row>
    <row r="5" spans="1:10" ht="30" customHeight="1" x14ac:dyDescent="0.15">
      <c r="A5" s="204"/>
      <c r="B5" s="171"/>
      <c r="C5" s="2"/>
      <c r="D5" s="2"/>
      <c r="E5" s="2"/>
      <c r="F5" s="3"/>
      <c r="G5" s="175"/>
      <c r="H5" s="175"/>
      <c r="I5" s="175"/>
      <c r="J5" s="175"/>
    </row>
    <row r="6" spans="1:10" ht="32.25" customHeight="1" x14ac:dyDescent="0.15">
      <c r="A6" s="205"/>
      <c r="B6" s="172"/>
      <c r="C6" s="2"/>
      <c r="D6" s="2"/>
      <c r="E6" s="2"/>
      <c r="F6" s="3"/>
      <c r="G6" s="222"/>
      <c r="H6" s="222"/>
      <c r="I6" s="197"/>
      <c r="J6" s="197"/>
    </row>
    <row r="7" spans="1:10" ht="47.25" customHeight="1" x14ac:dyDescent="0.15">
      <c r="A7" s="204"/>
      <c r="B7" s="171"/>
      <c r="C7" s="4"/>
      <c r="D7" s="4"/>
      <c r="E7" s="4"/>
      <c r="F7" s="3"/>
      <c r="G7" s="175"/>
      <c r="H7" s="175"/>
      <c r="I7" s="171"/>
      <c r="J7" s="171"/>
    </row>
    <row r="8" spans="1:10" ht="50.25" customHeight="1" x14ac:dyDescent="0.15">
      <c r="A8" s="205"/>
      <c r="B8" s="172"/>
      <c r="C8" s="5"/>
      <c r="D8" s="2"/>
      <c r="E8" s="2"/>
      <c r="F8" s="3"/>
      <c r="G8" s="197"/>
      <c r="H8" s="197"/>
      <c r="I8" s="172"/>
      <c r="J8" s="172"/>
    </row>
    <row r="9" spans="1:10" ht="89.25" customHeight="1" x14ac:dyDescent="0.15">
      <c r="A9" s="204"/>
      <c r="B9" s="175"/>
      <c r="C9" s="4"/>
      <c r="D9" s="6"/>
      <c r="E9" s="6"/>
      <c r="F9" s="3"/>
      <c r="G9" s="175"/>
      <c r="H9" s="175"/>
      <c r="I9" s="201"/>
      <c r="J9" s="175"/>
    </row>
    <row r="10" spans="1:10" ht="87.75" customHeight="1" x14ac:dyDescent="0.15">
      <c r="A10" s="205"/>
      <c r="B10" s="197"/>
      <c r="C10" s="5"/>
      <c r="D10" s="5"/>
      <c r="E10" s="5"/>
      <c r="F10" s="3"/>
      <c r="G10" s="197"/>
      <c r="H10" s="197"/>
      <c r="I10" s="203"/>
      <c r="J10" s="197"/>
    </row>
    <row r="11" spans="1:10" s="12" customFormat="1" ht="60" customHeight="1" x14ac:dyDescent="0.15">
      <c r="A11" s="204"/>
      <c r="B11" s="171"/>
      <c r="C11" s="4"/>
      <c r="D11" s="4"/>
      <c r="E11" s="4"/>
      <c r="F11" s="7"/>
      <c r="G11" s="206"/>
      <c r="H11" s="173"/>
      <c r="I11" s="176"/>
      <c r="J11" s="176"/>
    </row>
    <row r="12" spans="1:10" s="12" customFormat="1" ht="57" customHeight="1" x14ac:dyDescent="0.15">
      <c r="A12" s="205"/>
      <c r="B12" s="172"/>
      <c r="C12" s="8"/>
      <c r="D12" s="8"/>
      <c r="E12" s="8"/>
      <c r="F12" s="7"/>
      <c r="G12" s="207"/>
      <c r="H12" s="174"/>
      <c r="I12" s="177"/>
      <c r="J12" s="177"/>
    </row>
    <row r="13" spans="1:10" ht="75" customHeight="1" x14ac:dyDescent="0.15">
      <c r="A13" s="204"/>
      <c r="B13" s="171"/>
      <c r="C13" s="4"/>
      <c r="D13" s="4"/>
      <c r="E13" s="4"/>
      <c r="F13" s="3"/>
      <c r="G13" s="175"/>
      <c r="H13" s="175"/>
      <c r="I13" s="267"/>
      <c r="J13" s="171"/>
    </row>
    <row r="14" spans="1:10" ht="69.75" customHeight="1" x14ac:dyDescent="0.15">
      <c r="A14" s="205"/>
      <c r="B14" s="172"/>
      <c r="C14" s="5"/>
      <c r="D14" s="5"/>
      <c r="E14" s="5"/>
      <c r="F14" s="3"/>
      <c r="G14" s="197"/>
      <c r="H14" s="197"/>
      <c r="I14" s="268"/>
      <c r="J14" s="172"/>
    </row>
    <row r="15" spans="1:10" ht="66" customHeight="1" x14ac:dyDescent="0.15">
      <c r="A15" s="204"/>
      <c r="B15" s="171"/>
      <c r="C15" s="5"/>
      <c r="D15" s="5"/>
      <c r="E15" s="5"/>
      <c r="F15" s="3"/>
      <c r="G15" s="206"/>
      <c r="H15" s="173"/>
      <c r="I15" s="176"/>
      <c r="J15" s="176"/>
    </row>
    <row r="16" spans="1:10" ht="65.25" customHeight="1" x14ac:dyDescent="0.15">
      <c r="A16" s="205"/>
      <c r="B16" s="172"/>
      <c r="C16" s="5"/>
      <c r="D16" s="5"/>
      <c r="E16" s="5"/>
      <c r="F16" s="3"/>
      <c r="G16" s="207"/>
      <c r="H16" s="174"/>
      <c r="I16" s="177"/>
      <c r="J16" s="177"/>
    </row>
    <row r="17" spans="1:10" ht="46.5" customHeight="1" x14ac:dyDescent="0.15">
      <c r="A17" s="204"/>
      <c r="B17" s="267"/>
      <c r="C17" s="5"/>
      <c r="D17" s="5"/>
      <c r="E17" s="5"/>
      <c r="F17" s="3"/>
      <c r="G17" s="264"/>
      <c r="H17" s="269"/>
      <c r="I17" s="267"/>
      <c r="J17" s="267"/>
    </row>
    <row r="18" spans="1:10" ht="46.5" customHeight="1" x14ac:dyDescent="0.15">
      <c r="A18" s="205"/>
      <c r="B18" s="268"/>
      <c r="C18" s="5"/>
      <c r="D18" s="5"/>
      <c r="E18" s="5"/>
      <c r="F18" s="3"/>
      <c r="G18" s="265"/>
      <c r="H18" s="270"/>
      <c r="I18" s="268"/>
      <c r="J18" s="268"/>
    </row>
    <row r="19" spans="1:10" ht="40.5" customHeight="1" x14ac:dyDescent="0.15">
      <c r="A19" s="204"/>
      <c r="B19" s="171"/>
      <c r="C19" s="5"/>
      <c r="D19" s="5"/>
      <c r="E19" s="2"/>
      <c r="F19" s="3"/>
      <c r="G19" s="206"/>
      <c r="H19" s="173"/>
      <c r="I19" s="176"/>
      <c r="J19" s="176"/>
    </row>
    <row r="20" spans="1:10" ht="40.5" customHeight="1" x14ac:dyDescent="0.15">
      <c r="A20" s="205"/>
      <c r="B20" s="172"/>
      <c r="C20" s="5"/>
      <c r="D20" s="5"/>
      <c r="E20" s="2"/>
      <c r="F20" s="3"/>
      <c r="G20" s="207"/>
      <c r="H20" s="174"/>
      <c r="I20" s="177"/>
      <c r="J20" s="177"/>
    </row>
    <row r="21" spans="1:10" ht="61.5" customHeight="1" x14ac:dyDescent="0.15">
      <c r="A21" s="204"/>
      <c r="B21" s="171"/>
      <c r="C21" s="5"/>
      <c r="D21" s="5"/>
      <c r="E21" s="5"/>
      <c r="F21" s="3"/>
      <c r="G21" s="175"/>
      <c r="H21" s="175"/>
      <c r="I21" s="171"/>
      <c r="J21" s="171"/>
    </row>
    <row r="22" spans="1:10" ht="60" customHeight="1" x14ac:dyDescent="0.15">
      <c r="A22" s="205"/>
      <c r="B22" s="172"/>
      <c r="C22" s="8"/>
      <c r="D22" s="8"/>
      <c r="E22" s="8"/>
      <c r="F22" s="7"/>
      <c r="G22" s="197"/>
      <c r="H22" s="172"/>
      <c r="I22" s="172"/>
      <c r="J22" s="172"/>
    </row>
    <row r="23" spans="1:10" ht="39.75" customHeight="1" x14ac:dyDescent="0.15">
      <c r="A23" s="204"/>
      <c r="B23" s="264"/>
      <c r="C23" s="5"/>
      <c r="D23" s="5"/>
      <c r="E23" s="5"/>
      <c r="F23" s="3"/>
      <c r="G23" s="175"/>
      <c r="H23" s="175"/>
      <c r="I23" s="175"/>
      <c r="J23" s="175"/>
    </row>
    <row r="24" spans="1:10" ht="38.25" customHeight="1" x14ac:dyDescent="0.15">
      <c r="A24" s="205"/>
      <c r="B24" s="265"/>
      <c r="C24" s="5"/>
      <c r="D24" s="5"/>
      <c r="E24" s="5"/>
      <c r="F24" s="3"/>
      <c r="G24" s="222"/>
      <c r="H24" s="222"/>
      <c r="I24" s="222"/>
      <c r="J24" s="222"/>
    </row>
    <row r="25" spans="1:10" ht="39" customHeight="1" x14ac:dyDescent="0.15">
      <c r="A25" s="204"/>
      <c r="B25" s="264"/>
      <c r="C25" s="5"/>
      <c r="D25" s="5"/>
      <c r="E25" s="5"/>
      <c r="F25" s="3"/>
      <c r="G25" s="266"/>
      <c r="H25" s="266"/>
      <c r="I25" s="266"/>
      <c r="J25" s="266"/>
    </row>
    <row r="26" spans="1:10" ht="38.25" customHeight="1" x14ac:dyDescent="0.15">
      <c r="A26" s="205"/>
      <c r="B26" s="265"/>
      <c r="C26" s="5"/>
      <c r="D26" s="5"/>
      <c r="E26" s="5"/>
      <c r="F26" s="3"/>
      <c r="G26" s="222"/>
      <c r="H26" s="222"/>
      <c r="I26" s="222"/>
      <c r="J26" s="222"/>
    </row>
    <row r="27" spans="1:10" s="12" customFormat="1" ht="37.5" customHeight="1" x14ac:dyDescent="0.15">
      <c r="A27" s="204"/>
      <c r="B27" s="171"/>
      <c r="C27" s="5"/>
      <c r="D27" s="5"/>
      <c r="E27" s="5"/>
      <c r="F27" s="3"/>
      <c r="G27" s="221"/>
      <c r="H27" s="173"/>
      <c r="I27" s="273"/>
      <c r="J27" s="176"/>
    </row>
    <row r="28" spans="1:10" s="12" customFormat="1" ht="37.5" customHeight="1" x14ac:dyDescent="0.15">
      <c r="A28" s="205"/>
      <c r="B28" s="172"/>
      <c r="C28" s="5"/>
      <c r="D28" s="5"/>
      <c r="E28" s="5"/>
      <c r="F28" s="3"/>
      <c r="G28" s="174"/>
      <c r="H28" s="174"/>
      <c r="I28" s="274"/>
      <c r="J28" s="177"/>
    </row>
    <row r="29" spans="1:10" ht="37.5" customHeight="1" x14ac:dyDescent="0.15">
      <c r="A29" s="204"/>
      <c r="B29" s="171"/>
      <c r="C29" s="5"/>
      <c r="D29" s="5"/>
      <c r="E29" s="5"/>
      <c r="F29" s="3"/>
      <c r="G29" s="206"/>
      <c r="H29" s="173"/>
      <c r="I29" s="176"/>
      <c r="J29" s="176"/>
    </row>
    <row r="30" spans="1:10" ht="33.75" customHeight="1" x14ac:dyDescent="0.15">
      <c r="A30" s="205"/>
      <c r="B30" s="172"/>
      <c r="C30" s="8"/>
      <c r="D30" s="8"/>
      <c r="E30" s="8"/>
      <c r="F30" s="9"/>
      <c r="G30" s="207"/>
      <c r="H30" s="174"/>
      <c r="I30" s="177"/>
      <c r="J30" s="177"/>
    </row>
    <row r="31" spans="1:10" ht="57" customHeight="1" x14ac:dyDescent="0.15">
      <c r="A31" s="204"/>
      <c r="B31" s="171"/>
      <c r="C31" s="5"/>
      <c r="D31" s="5"/>
      <c r="E31" s="5"/>
      <c r="F31" s="3"/>
      <c r="G31" s="173"/>
      <c r="H31" s="173"/>
      <c r="I31" s="176"/>
      <c r="J31" s="176"/>
    </row>
    <row r="32" spans="1:10" ht="56.25" customHeight="1" x14ac:dyDescent="0.15">
      <c r="A32" s="205"/>
      <c r="B32" s="172"/>
      <c r="C32" s="5"/>
      <c r="D32" s="5"/>
      <c r="E32" s="5"/>
      <c r="F32" s="3"/>
      <c r="G32" s="174"/>
      <c r="H32" s="174"/>
      <c r="I32" s="177"/>
      <c r="J32" s="177"/>
    </row>
    <row r="33" spans="1:10" ht="38.25" customHeight="1" x14ac:dyDescent="0.15">
      <c r="A33" s="204"/>
      <c r="B33" s="171"/>
      <c r="C33" s="5"/>
      <c r="D33" s="5"/>
      <c r="E33" s="5"/>
      <c r="F33" s="3"/>
      <c r="G33" s="173"/>
      <c r="H33" s="173"/>
      <c r="I33" s="176"/>
      <c r="J33" s="176"/>
    </row>
    <row r="34" spans="1:10" ht="39.75" customHeight="1" x14ac:dyDescent="0.15">
      <c r="A34" s="205"/>
      <c r="B34" s="172"/>
      <c r="C34" s="8"/>
      <c r="D34" s="8"/>
      <c r="E34" s="8"/>
      <c r="F34" s="9"/>
      <c r="G34" s="174"/>
      <c r="H34" s="174"/>
      <c r="I34" s="177"/>
      <c r="J34" s="177"/>
    </row>
    <row r="35" spans="1:10" ht="61.5" customHeight="1" x14ac:dyDescent="0.15">
      <c r="A35" s="204"/>
      <c r="B35" s="171"/>
      <c r="C35" s="5"/>
      <c r="D35" s="5"/>
      <c r="E35" s="5"/>
      <c r="F35" s="7"/>
      <c r="G35" s="173"/>
      <c r="H35" s="173"/>
      <c r="I35" s="176"/>
      <c r="J35" s="176"/>
    </row>
    <row r="36" spans="1:10" ht="62.25" customHeight="1" x14ac:dyDescent="0.15">
      <c r="A36" s="205"/>
      <c r="B36" s="172"/>
      <c r="C36" s="10"/>
      <c r="D36" s="10"/>
      <c r="E36" s="10"/>
      <c r="F36" s="7"/>
      <c r="G36" s="174"/>
      <c r="H36" s="174"/>
      <c r="I36" s="177"/>
      <c r="J36" s="177"/>
    </row>
    <row r="37" spans="1:10" ht="51" customHeight="1" x14ac:dyDescent="0.15">
      <c r="A37" s="204"/>
      <c r="B37" s="171"/>
      <c r="C37" s="5"/>
      <c r="D37" s="5"/>
      <c r="E37" s="5"/>
      <c r="F37" s="3"/>
      <c r="G37" s="173"/>
      <c r="H37" s="173"/>
      <c r="I37" s="176"/>
      <c r="J37" s="176"/>
    </row>
    <row r="38" spans="1:10" ht="51" customHeight="1" x14ac:dyDescent="0.15">
      <c r="A38" s="205"/>
      <c r="B38" s="172"/>
      <c r="C38" s="8"/>
      <c r="D38" s="8"/>
      <c r="E38" s="8"/>
      <c r="F38" s="9"/>
      <c r="G38" s="174"/>
      <c r="H38" s="174"/>
      <c r="I38" s="177"/>
      <c r="J38" s="177"/>
    </row>
    <row r="39" spans="1:10" ht="39" customHeight="1" x14ac:dyDescent="0.15">
      <c r="A39" s="204"/>
      <c r="B39" s="171"/>
      <c r="C39" s="5"/>
      <c r="D39" s="5"/>
      <c r="E39" s="5"/>
      <c r="F39" s="3"/>
      <c r="G39" s="173"/>
      <c r="H39" s="173"/>
      <c r="I39" s="176"/>
      <c r="J39" s="176"/>
    </row>
    <row r="40" spans="1:10" ht="39" customHeight="1" x14ac:dyDescent="0.15">
      <c r="A40" s="205"/>
      <c r="B40" s="172"/>
      <c r="C40" s="5"/>
      <c r="D40" s="5"/>
      <c r="E40" s="5"/>
      <c r="F40" s="3"/>
      <c r="G40" s="174"/>
      <c r="H40" s="174"/>
      <c r="I40" s="177"/>
      <c r="J40" s="177"/>
    </row>
    <row r="41" spans="1:10" ht="42" customHeight="1" x14ac:dyDescent="0.15">
      <c r="A41" s="204"/>
      <c r="B41" s="171"/>
      <c r="C41" s="5"/>
      <c r="D41" s="5"/>
      <c r="E41" s="5"/>
      <c r="F41" s="3"/>
      <c r="G41" s="173"/>
      <c r="H41" s="173"/>
      <c r="I41" s="176"/>
      <c r="J41" s="176"/>
    </row>
    <row r="42" spans="1:10" ht="42" customHeight="1" x14ac:dyDescent="0.15">
      <c r="A42" s="205"/>
      <c r="B42" s="172"/>
      <c r="C42" s="5"/>
      <c r="D42" s="5"/>
      <c r="E42" s="5"/>
      <c r="F42" s="3"/>
      <c r="G42" s="174"/>
      <c r="H42" s="174"/>
      <c r="I42" s="177"/>
      <c r="J42" s="177"/>
    </row>
    <row r="43" spans="1:10" ht="50.25" customHeight="1" x14ac:dyDescent="0.15">
      <c r="A43" s="204"/>
      <c r="B43" s="171"/>
      <c r="C43" s="5"/>
      <c r="D43" s="5"/>
      <c r="E43" s="5"/>
      <c r="F43" s="3"/>
      <c r="G43" s="173"/>
      <c r="H43" s="173"/>
      <c r="I43" s="176"/>
      <c r="J43" s="176"/>
    </row>
    <row r="44" spans="1:10" ht="48.75" customHeight="1" x14ac:dyDescent="0.15">
      <c r="A44" s="205"/>
      <c r="B44" s="172"/>
      <c r="C44" s="5"/>
      <c r="D44" s="5"/>
      <c r="E44" s="5"/>
      <c r="F44" s="3"/>
      <c r="G44" s="174"/>
      <c r="H44" s="174"/>
      <c r="I44" s="177"/>
      <c r="J44" s="177"/>
    </row>
    <row r="45" spans="1:10" ht="33.75" customHeight="1" x14ac:dyDescent="0.15">
      <c r="A45" s="204"/>
      <c r="B45" s="171"/>
      <c r="C45" s="5"/>
      <c r="D45" s="5"/>
      <c r="E45" s="5"/>
      <c r="F45" s="3"/>
      <c r="G45" s="173"/>
      <c r="H45" s="173"/>
      <c r="I45" s="176"/>
      <c r="J45" s="176"/>
    </row>
    <row r="46" spans="1:10" ht="31.5" customHeight="1" x14ac:dyDescent="0.15">
      <c r="A46" s="205"/>
      <c r="B46" s="172"/>
      <c r="C46" s="5"/>
      <c r="D46" s="5"/>
      <c r="E46" s="5"/>
      <c r="F46" s="3"/>
      <c r="G46" s="174"/>
      <c r="H46" s="174"/>
      <c r="I46" s="177"/>
      <c r="J46" s="177"/>
    </row>
    <row r="47" spans="1:10" ht="41.25" customHeight="1" x14ac:dyDescent="0.15">
      <c r="A47" s="204"/>
      <c r="B47" s="171"/>
      <c r="C47" s="5"/>
      <c r="D47" s="5"/>
      <c r="E47" s="5"/>
      <c r="F47" s="3"/>
      <c r="G47" s="173"/>
      <c r="H47" s="173"/>
      <c r="I47" s="176"/>
      <c r="J47" s="176"/>
    </row>
    <row r="48" spans="1:10" ht="31.5" customHeight="1" x14ac:dyDescent="0.15">
      <c r="A48" s="205"/>
      <c r="B48" s="172"/>
      <c r="C48" s="10"/>
      <c r="D48" s="10"/>
      <c r="E48" s="10"/>
      <c r="F48" s="7"/>
      <c r="G48" s="174"/>
      <c r="H48" s="174"/>
      <c r="I48" s="177"/>
      <c r="J48" s="177"/>
    </row>
  </sheetData>
  <mergeCells count="143">
    <mergeCell ref="A47:A48"/>
    <mergeCell ref="B47:B48"/>
    <mergeCell ref="G47:G48"/>
    <mergeCell ref="H47:H48"/>
    <mergeCell ref="I47:I48"/>
    <mergeCell ref="J47:J48"/>
    <mergeCell ref="A45:A46"/>
    <mergeCell ref="B45:B46"/>
    <mergeCell ref="G45:G46"/>
    <mergeCell ref="H45:H46"/>
    <mergeCell ref="I45:I46"/>
    <mergeCell ref="J45:J46"/>
    <mergeCell ref="A43:A44"/>
    <mergeCell ref="B43:B44"/>
    <mergeCell ref="G43:G44"/>
    <mergeCell ref="H43:H44"/>
    <mergeCell ref="I43:I44"/>
    <mergeCell ref="J43:J44"/>
    <mergeCell ref="A41:A42"/>
    <mergeCell ref="B41:B42"/>
    <mergeCell ref="G41:G42"/>
    <mergeCell ref="H41:H42"/>
    <mergeCell ref="I41:I42"/>
    <mergeCell ref="J41:J42"/>
    <mergeCell ref="A39:A40"/>
    <mergeCell ref="B39:B40"/>
    <mergeCell ref="G39:G40"/>
    <mergeCell ref="H39:H40"/>
    <mergeCell ref="I39:I40"/>
    <mergeCell ref="J39:J40"/>
    <mergeCell ref="A37:A38"/>
    <mergeCell ref="B37:B38"/>
    <mergeCell ref="G37:G38"/>
    <mergeCell ref="H37:H38"/>
    <mergeCell ref="I37:I38"/>
    <mergeCell ref="J37:J38"/>
    <mergeCell ref="A35:A36"/>
    <mergeCell ref="B35:B36"/>
    <mergeCell ref="G35:G36"/>
    <mergeCell ref="H35:H36"/>
    <mergeCell ref="I35:I36"/>
    <mergeCell ref="J35:J36"/>
    <mergeCell ref="A33:A34"/>
    <mergeCell ref="B33:B34"/>
    <mergeCell ref="G33:G34"/>
    <mergeCell ref="H33:H34"/>
    <mergeCell ref="I33:I34"/>
    <mergeCell ref="J33:J34"/>
    <mergeCell ref="A31:A32"/>
    <mergeCell ref="B31:B32"/>
    <mergeCell ref="G31:G32"/>
    <mergeCell ref="H31:H32"/>
    <mergeCell ref="I31:I32"/>
    <mergeCell ref="J31:J32"/>
    <mergeCell ref="A29:A30"/>
    <mergeCell ref="B29:B30"/>
    <mergeCell ref="G29:G30"/>
    <mergeCell ref="H29:H30"/>
    <mergeCell ref="I29:I30"/>
    <mergeCell ref="J29:J30"/>
    <mergeCell ref="A27:A28"/>
    <mergeCell ref="B27:B28"/>
    <mergeCell ref="G27:G28"/>
    <mergeCell ref="H27:H28"/>
    <mergeCell ref="I27:I28"/>
    <mergeCell ref="J27:J28"/>
    <mergeCell ref="A25:A26"/>
    <mergeCell ref="B25:B26"/>
    <mergeCell ref="G25:G26"/>
    <mergeCell ref="H25:H26"/>
    <mergeCell ref="I25:I26"/>
    <mergeCell ref="J25:J26"/>
    <mergeCell ref="A23:A24"/>
    <mergeCell ref="B23:B24"/>
    <mergeCell ref="G23:G24"/>
    <mergeCell ref="H23:H24"/>
    <mergeCell ref="I23:I24"/>
    <mergeCell ref="J23:J24"/>
    <mergeCell ref="A21:A22"/>
    <mergeCell ref="B21:B22"/>
    <mergeCell ref="G21:G22"/>
    <mergeCell ref="H21:H22"/>
    <mergeCell ref="I21:I22"/>
    <mergeCell ref="J21:J22"/>
    <mergeCell ref="A19:A20"/>
    <mergeCell ref="B19:B20"/>
    <mergeCell ref="G19:G20"/>
    <mergeCell ref="H19:H20"/>
    <mergeCell ref="I19:I20"/>
    <mergeCell ref="J19:J20"/>
    <mergeCell ref="A17:A18"/>
    <mergeCell ref="B17:B18"/>
    <mergeCell ref="G17:G18"/>
    <mergeCell ref="H17:H18"/>
    <mergeCell ref="I17:I18"/>
    <mergeCell ref="J17:J18"/>
    <mergeCell ref="A15:A16"/>
    <mergeCell ref="B15:B16"/>
    <mergeCell ref="G15:G16"/>
    <mergeCell ref="H15:H16"/>
    <mergeCell ref="I15:I16"/>
    <mergeCell ref="J15:J16"/>
    <mergeCell ref="A13:A14"/>
    <mergeCell ref="B13:B14"/>
    <mergeCell ref="G13:G14"/>
    <mergeCell ref="H13:H14"/>
    <mergeCell ref="I13:I14"/>
    <mergeCell ref="J13:J14"/>
    <mergeCell ref="A11:A12"/>
    <mergeCell ref="B11:B12"/>
    <mergeCell ref="G11:G12"/>
    <mergeCell ref="H11:H12"/>
    <mergeCell ref="I11:I12"/>
    <mergeCell ref="J11:J12"/>
    <mergeCell ref="A9:A10"/>
    <mergeCell ref="B9:B10"/>
    <mergeCell ref="G9:G10"/>
    <mergeCell ref="H9:H10"/>
    <mergeCell ref="I9:I10"/>
    <mergeCell ref="J9:J10"/>
    <mergeCell ref="A7:A8"/>
    <mergeCell ref="B7:B8"/>
    <mergeCell ref="G7:G8"/>
    <mergeCell ref="H7:H8"/>
    <mergeCell ref="I7:I8"/>
    <mergeCell ref="J7:J8"/>
    <mergeCell ref="A5:A6"/>
    <mergeCell ref="B5:B6"/>
    <mergeCell ref="G5:G6"/>
    <mergeCell ref="H5:H6"/>
    <mergeCell ref="I5:I6"/>
    <mergeCell ref="J5:J6"/>
    <mergeCell ref="J1:J2"/>
    <mergeCell ref="A3:A4"/>
    <mergeCell ref="B3:B4"/>
    <mergeCell ref="H3:H4"/>
    <mergeCell ref="G3:G4"/>
    <mergeCell ref="I3:I4"/>
    <mergeCell ref="J3:J4"/>
    <mergeCell ref="C1:F1"/>
    <mergeCell ref="G1:G2"/>
    <mergeCell ref="H1:H2"/>
    <mergeCell ref="I1:I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7F711-B72B-441D-A6F7-EA53AC896E86}">
  <sheetPr>
    <tabColor rgb="FFFFC000"/>
    <pageSetUpPr fitToPage="1"/>
  </sheetPr>
  <dimension ref="A1:J228"/>
  <sheetViews>
    <sheetView zoomScaleNormal="100" zoomScaleSheetLayoutView="100" workbookViewId="0"/>
  </sheetViews>
  <sheetFormatPr defaultColWidth="8.875" defaultRowHeight="10.5" x14ac:dyDescent="0.15"/>
  <cols>
    <col min="1" max="1" width="3.875" style="153" customWidth="1"/>
    <col min="2" max="2" width="8.25" style="153" customWidth="1"/>
    <col min="3" max="3" width="4.125" style="153" customWidth="1"/>
    <col min="4" max="5" width="2.75" style="153" customWidth="1"/>
    <col min="6" max="6" width="7.25" style="153" customWidth="1"/>
    <col min="7" max="7" width="21.75" style="153" customWidth="1"/>
    <col min="8" max="8" width="23.625" style="153" customWidth="1"/>
    <col min="9" max="9" width="7.375" style="153" customWidth="1"/>
    <col min="10" max="10" width="21.125" style="155" customWidth="1"/>
    <col min="11" max="16384" width="8.875" style="153"/>
  </cols>
  <sheetData>
    <row r="1" spans="1:10" ht="26.45" customHeight="1" x14ac:dyDescent="0.15">
      <c r="A1" s="151" t="s">
        <v>2108</v>
      </c>
      <c r="B1" s="151" t="s">
        <v>105</v>
      </c>
      <c r="C1" s="178" t="s">
        <v>106</v>
      </c>
      <c r="D1" s="179"/>
      <c r="E1" s="179"/>
      <c r="F1" s="180"/>
      <c r="G1" s="181" t="s">
        <v>107</v>
      </c>
      <c r="H1" s="181" t="s">
        <v>108</v>
      </c>
      <c r="I1" s="181" t="s">
        <v>109</v>
      </c>
      <c r="J1" s="181" t="s">
        <v>110</v>
      </c>
    </row>
    <row r="2" spans="1:10" ht="12.6" customHeight="1" x14ac:dyDescent="0.15">
      <c r="A2" s="152"/>
      <c r="B2" s="152"/>
      <c r="C2" s="157" t="s">
        <v>111</v>
      </c>
      <c r="D2" s="157" t="s">
        <v>112</v>
      </c>
      <c r="E2" s="157" t="s">
        <v>113</v>
      </c>
      <c r="F2" s="157" t="s">
        <v>114</v>
      </c>
      <c r="G2" s="182"/>
      <c r="H2" s="182"/>
      <c r="I2" s="182"/>
      <c r="J2" s="182"/>
    </row>
    <row r="3" spans="1:10" ht="43.5" customHeight="1" x14ac:dyDescent="0.15">
      <c r="A3" s="262">
        <f>1901</f>
        <v>1901</v>
      </c>
      <c r="B3" s="240" t="s">
        <v>1981</v>
      </c>
      <c r="C3" s="6">
        <v>2019</v>
      </c>
      <c r="D3" s="6">
        <v>1</v>
      </c>
      <c r="E3" s="6">
        <v>2</v>
      </c>
      <c r="F3" s="136">
        <v>0.16666666666666666</v>
      </c>
      <c r="G3" s="244" t="s">
        <v>1982</v>
      </c>
      <c r="H3" s="244" t="s">
        <v>1983</v>
      </c>
      <c r="I3" s="240"/>
      <c r="J3" s="240" t="s">
        <v>1984</v>
      </c>
    </row>
    <row r="4" spans="1:10" ht="43.5" customHeight="1" x14ac:dyDescent="0.15">
      <c r="A4" s="263"/>
      <c r="B4" s="241"/>
      <c r="C4" s="4">
        <v>2019</v>
      </c>
      <c r="D4" s="4">
        <v>1</v>
      </c>
      <c r="E4" s="4">
        <v>2</v>
      </c>
      <c r="F4" s="136">
        <v>0.43402777777777773</v>
      </c>
      <c r="G4" s="245"/>
      <c r="H4" s="245"/>
      <c r="I4" s="241"/>
      <c r="J4" s="241"/>
    </row>
    <row r="5" spans="1:10" ht="36" customHeight="1" x14ac:dyDescent="0.15">
      <c r="A5" s="238">
        <f>A3+1</f>
        <v>1902</v>
      </c>
      <c r="B5" s="240" t="s">
        <v>1985</v>
      </c>
      <c r="C5" s="4">
        <v>2019</v>
      </c>
      <c r="D5" s="4">
        <v>1</v>
      </c>
      <c r="E5" s="4">
        <v>4</v>
      </c>
      <c r="F5" s="136">
        <v>0.29166666666666669</v>
      </c>
      <c r="G5" s="244" t="s">
        <v>1986</v>
      </c>
      <c r="H5" s="244" t="s">
        <v>1987</v>
      </c>
      <c r="I5" s="240" t="s">
        <v>1698</v>
      </c>
      <c r="J5" s="240" t="s">
        <v>1988</v>
      </c>
    </row>
    <row r="6" spans="1:10" ht="36" customHeight="1" x14ac:dyDescent="0.15">
      <c r="A6" s="239"/>
      <c r="B6" s="241"/>
      <c r="C6" s="4">
        <v>2019</v>
      </c>
      <c r="D6" s="4">
        <v>1</v>
      </c>
      <c r="E6" s="4">
        <v>5</v>
      </c>
      <c r="F6" s="136" t="s">
        <v>1913</v>
      </c>
      <c r="G6" s="245"/>
      <c r="H6" s="241"/>
      <c r="I6" s="241"/>
      <c r="J6" s="241"/>
    </row>
    <row r="7" spans="1:10" ht="30" customHeight="1" x14ac:dyDescent="0.15">
      <c r="A7" s="238">
        <f>A5+1</f>
        <v>1903</v>
      </c>
      <c r="B7" s="258" t="s">
        <v>1989</v>
      </c>
      <c r="C7" s="4">
        <v>2019</v>
      </c>
      <c r="D7" s="4">
        <v>1</v>
      </c>
      <c r="E7" s="4">
        <v>15</v>
      </c>
      <c r="F7" s="136">
        <v>0.8125</v>
      </c>
      <c r="G7" s="242" t="s">
        <v>1990</v>
      </c>
      <c r="H7" s="260" t="s">
        <v>1991</v>
      </c>
      <c r="I7" s="261" t="s">
        <v>1992</v>
      </c>
      <c r="J7" s="260" t="s">
        <v>1993</v>
      </c>
    </row>
    <row r="8" spans="1:10" ht="30" customHeight="1" x14ac:dyDescent="0.15">
      <c r="A8" s="239"/>
      <c r="B8" s="258"/>
      <c r="C8" s="4">
        <v>2019</v>
      </c>
      <c r="D8" s="4">
        <v>1</v>
      </c>
      <c r="E8" s="4">
        <v>16</v>
      </c>
      <c r="F8" s="136">
        <v>0</v>
      </c>
      <c r="G8" s="259"/>
      <c r="H8" s="257"/>
      <c r="I8" s="261"/>
      <c r="J8" s="256"/>
    </row>
    <row r="9" spans="1:10" ht="30" customHeight="1" x14ac:dyDescent="0.15">
      <c r="A9" s="238">
        <f>A7+1</f>
        <v>1904</v>
      </c>
      <c r="B9" s="253" t="s">
        <v>1994</v>
      </c>
      <c r="C9" s="4">
        <v>2019</v>
      </c>
      <c r="D9" s="4">
        <v>1</v>
      </c>
      <c r="E9" s="4">
        <v>16</v>
      </c>
      <c r="F9" s="136">
        <v>0.375</v>
      </c>
      <c r="G9" s="255" t="s">
        <v>1990</v>
      </c>
      <c r="H9" s="256" t="s">
        <v>1995</v>
      </c>
      <c r="I9" s="256" t="s">
        <v>1996</v>
      </c>
      <c r="J9" s="240" t="s">
        <v>1997</v>
      </c>
    </row>
    <row r="10" spans="1:10" ht="30" customHeight="1" x14ac:dyDescent="0.15">
      <c r="A10" s="239"/>
      <c r="B10" s="254"/>
      <c r="C10" s="4">
        <v>2019</v>
      </c>
      <c r="D10" s="4">
        <v>1</v>
      </c>
      <c r="E10" s="4">
        <v>16</v>
      </c>
      <c r="F10" s="136">
        <v>0.39583333333333331</v>
      </c>
      <c r="G10" s="255"/>
      <c r="H10" s="257"/>
      <c r="I10" s="257"/>
      <c r="J10" s="241"/>
    </row>
    <row r="11" spans="1:10" ht="28.5" customHeight="1" x14ac:dyDescent="0.15">
      <c r="A11" s="238">
        <f>A9+1</f>
        <v>1905</v>
      </c>
      <c r="B11" s="240" t="s">
        <v>1998</v>
      </c>
      <c r="C11" s="4">
        <v>2019</v>
      </c>
      <c r="D11" s="4">
        <v>1</v>
      </c>
      <c r="E11" s="4">
        <v>24</v>
      </c>
      <c r="F11" s="136">
        <v>0.375</v>
      </c>
      <c r="G11" s="247" t="s">
        <v>1999</v>
      </c>
      <c r="H11" s="242" t="s">
        <v>2000</v>
      </c>
      <c r="I11" s="244" t="s">
        <v>1483</v>
      </c>
      <c r="J11" s="244" t="s">
        <v>2001</v>
      </c>
    </row>
    <row r="12" spans="1:10" ht="28.5" customHeight="1" x14ac:dyDescent="0.15">
      <c r="A12" s="239"/>
      <c r="B12" s="241"/>
      <c r="C12" s="4">
        <v>2019</v>
      </c>
      <c r="D12" s="4">
        <v>1</v>
      </c>
      <c r="E12" s="4">
        <v>24</v>
      </c>
      <c r="F12" s="136">
        <v>0.40277777777777773</v>
      </c>
      <c r="G12" s="248"/>
      <c r="H12" s="243"/>
      <c r="I12" s="245"/>
      <c r="J12" s="245"/>
    </row>
    <row r="13" spans="1:10" ht="25.5" customHeight="1" x14ac:dyDescent="0.15">
      <c r="A13" s="238">
        <f>A11+1</f>
        <v>1906</v>
      </c>
      <c r="B13" s="250" t="s">
        <v>2002</v>
      </c>
      <c r="C13" s="4">
        <v>2019</v>
      </c>
      <c r="D13" s="4">
        <v>1</v>
      </c>
      <c r="E13" s="4">
        <v>30</v>
      </c>
      <c r="F13" s="136">
        <v>0.81944444444444453</v>
      </c>
      <c r="G13" s="252" t="s">
        <v>2003</v>
      </c>
      <c r="H13" s="252" t="s">
        <v>2004</v>
      </c>
      <c r="I13" s="252"/>
      <c r="J13" s="252" t="s">
        <v>2005</v>
      </c>
    </row>
    <row r="14" spans="1:10" ht="24.75" customHeight="1" x14ac:dyDescent="0.15">
      <c r="A14" s="239"/>
      <c r="B14" s="251"/>
      <c r="C14" s="4">
        <v>2019</v>
      </c>
      <c r="D14" s="4">
        <v>1</v>
      </c>
      <c r="E14" s="4">
        <v>30</v>
      </c>
      <c r="F14" s="136">
        <v>0.91180555555555554</v>
      </c>
      <c r="G14" s="246"/>
      <c r="H14" s="246"/>
      <c r="I14" s="246"/>
      <c r="J14" s="246"/>
    </row>
    <row r="15" spans="1:10" s="154" customFormat="1" ht="51.75" customHeight="1" x14ac:dyDescent="0.15">
      <c r="A15" s="238">
        <f>A13+1</f>
        <v>1907</v>
      </c>
      <c r="B15" s="240" t="s">
        <v>2006</v>
      </c>
      <c r="C15" s="4">
        <v>2019</v>
      </c>
      <c r="D15" s="4">
        <v>2</v>
      </c>
      <c r="E15" s="4">
        <v>1</v>
      </c>
      <c r="F15" s="136">
        <v>0.85416666666666663</v>
      </c>
      <c r="G15" s="249" t="s">
        <v>2007</v>
      </c>
      <c r="H15" s="242" t="s">
        <v>2008</v>
      </c>
      <c r="I15" s="250"/>
      <c r="J15" s="244" t="s">
        <v>2009</v>
      </c>
    </row>
    <row r="16" spans="1:10" s="154" customFormat="1" ht="51" customHeight="1" x14ac:dyDescent="0.15">
      <c r="A16" s="239"/>
      <c r="B16" s="241"/>
      <c r="C16" s="4">
        <v>2019</v>
      </c>
      <c r="D16" s="6">
        <v>2</v>
      </c>
      <c r="E16" s="6">
        <v>1</v>
      </c>
      <c r="F16" s="136">
        <v>0.89583333333333337</v>
      </c>
      <c r="G16" s="243"/>
      <c r="H16" s="243"/>
      <c r="I16" s="251"/>
      <c r="J16" s="245"/>
    </row>
    <row r="17" spans="1:10" ht="30" customHeight="1" x14ac:dyDescent="0.15">
      <c r="A17" s="238">
        <f>A15+1</f>
        <v>1908</v>
      </c>
      <c r="B17" s="240" t="s">
        <v>2010</v>
      </c>
      <c r="C17" s="4">
        <v>2019</v>
      </c>
      <c r="D17" s="4">
        <v>2</v>
      </c>
      <c r="E17" s="4">
        <v>2</v>
      </c>
      <c r="F17" s="136">
        <v>0.90972222222222221</v>
      </c>
      <c r="G17" s="247" t="s">
        <v>2011</v>
      </c>
      <c r="H17" s="242" t="s">
        <v>2012</v>
      </c>
      <c r="I17" s="244"/>
      <c r="J17" s="244" t="s">
        <v>2013</v>
      </c>
    </row>
    <row r="18" spans="1:10" ht="29.25" customHeight="1" x14ac:dyDescent="0.15">
      <c r="A18" s="239"/>
      <c r="B18" s="241"/>
      <c r="C18" s="4">
        <v>2019</v>
      </c>
      <c r="D18" s="4">
        <v>2</v>
      </c>
      <c r="E18" s="4">
        <v>2</v>
      </c>
      <c r="F18" s="136">
        <v>0.93819444444444444</v>
      </c>
      <c r="G18" s="248"/>
      <c r="H18" s="243"/>
      <c r="I18" s="245"/>
      <c r="J18" s="245"/>
    </row>
    <row r="19" spans="1:10" ht="22.5" customHeight="1" x14ac:dyDescent="0.15">
      <c r="A19" s="238">
        <f>A17+1</f>
        <v>1909</v>
      </c>
      <c r="B19" s="240" t="s">
        <v>2006</v>
      </c>
      <c r="C19" s="4">
        <v>2019</v>
      </c>
      <c r="D19" s="4">
        <v>2</v>
      </c>
      <c r="E19" s="4">
        <v>4</v>
      </c>
      <c r="F19" s="136">
        <v>0.51944444444444449</v>
      </c>
      <c r="G19" s="242" t="s">
        <v>2014</v>
      </c>
      <c r="H19" s="242" t="s">
        <v>2299</v>
      </c>
      <c r="I19" s="244"/>
      <c r="J19" s="244" t="s">
        <v>2015</v>
      </c>
    </row>
    <row r="20" spans="1:10" ht="32.25" customHeight="1" x14ac:dyDescent="0.15">
      <c r="A20" s="239"/>
      <c r="B20" s="241"/>
      <c r="C20" s="4">
        <v>2019</v>
      </c>
      <c r="D20" s="4">
        <v>2</v>
      </c>
      <c r="E20" s="4">
        <v>4</v>
      </c>
      <c r="F20" s="136">
        <v>0.55138888888888882</v>
      </c>
      <c r="G20" s="243"/>
      <c r="H20" s="243"/>
      <c r="I20" s="245"/>
      <c r="J20" s="245"/>
    </row>
    <row r="21" spans="1:10" ht="21.75" customHeight="1" x14ac:dyDescent="0.15">
      <c r="A21" s="238">
        <f>A19+1</f>
        <v>1910</v>
      </c>
      <c r="B21" s="240" t="s">
        <v>2016</v>
      </c>
      <c r="C21" s="4">
        <v>2019</v>
      </c>
      <c r="D21" s="4">
        <v>2</v>
      </c>
      <c r="E21" s="4">
        <v>5</v>
      </c>
      <c r="F21" s="136">
        <v>0.37222222222222223</v>
      </c>
      <c r="G21" s="242" t="s">
        <v>2017</v>
      </c>
      <c r="H21" s="242" t="s">
        <v>2018</v>
      </c>
      <c r="I21" s="244"/>
      <c r="J21" s="244" t="s">
        <v>2019</v>
      </c>
    </row>
    <row r="22" spans="1:10" ht="22.5" customHeight="1" x14ac:dyDescent="0.15">
      <c r="A22" s="239"/>
      <c r="B22" s="241"/>
      <c r="C22" s="4"/>
      <c r="D22" s="4"/>
      <c r="E22" s="4"/>
      <c r="F22" s="136">
        <v>0.51874999999999993</v>
      </c>
      <c r="G22" s="243"/>
      <c r="H22" s="243"/>
      <c r="I22" s="245"/>
      <c r="J22" s="245"/>
    </row>
    <row r="23" spans="1:10" ht="74.25" customHeight="1" x14ac:dyDescent="0.15">
      <c r="A23" s="238">
        <f>A21+1</f>
        <v>1911</v>
      </c>
      <c r="B23" s="240" t="s">
        <v>2020</v>
      </c>
      <c r="C23" s="4">
        <v>2019</v>
      </c>
      <c r="D23" s="6">
        <v>2</v>
      </c>
      <c r="E23" s="6">
        <v>10</v>
      </c>
      <c r="F23" s="136">
        <v>0.625</v>
      </c>
      <c r="G23" s="242" t="s">
        <v>2021</v>
      </c>
      <c r="H23" s="242" t="s">
        <v>2303</v>
      </c>
      <c r="I23" s="244" t="s">
        <v>1593</v>
      </c>
      <c r="J23" s="244" t="s">
        <v>2022</v>
      </c>
    </row>
    <row r="24" spans="1:10" ht="75" customHeight="1" x14ac:dyDescent="0.15">
      <c r="A24" s="239"/>
      <c r="B24" s="241"/>
      <c r="C24" s="156">
        <v>2019</v>
      </c>
      <c r="D24" s="156">
        <v>2</v>
      </c>
      <c r="E24" s="156">
        <v>11</v>
      </c>
      <c r="F24" s="136">
        <v>4.1666666666666664E-2</v>
      </c>
      <c r="G24" s="243"/>
      <c r="H24" s="243"/>
      <c r="I24" s="245"/>
      <c r="J24" s="245"/>
    </row>
    <row r="25" spans="1:10" ht="27.75" customHeight="1" x14ac:dyDescent="0.15">
      <c r="A25" s="238">
        <f>A23+1</f>
        <v>1912</v>
      </c>
      <c r="B25" s="240" t="s">
        <v>2023</v>
      </c>
      <c r="C25" s="4">
        <v>2019</v>
      </c>
      <c r="D25" s="6">
        <v>2</v>
      </c>
      <c r="E25" s="6">
        <v>15</v>
      </c>
      <c r="F25" s="136" t="s">
        <v>2024</v>
      </c>
      <c r="G25" s="242" t="s">
        <v>2025</v>
      </c>
      <c r="H25" s="242" t="s">
        <v>2026</v>
      </c>
      <c r="I25" s="244" t="s">
        <v>1698</v>
      </c>
      <c r="J25" s="244" t="s">
        <v>2027</v>
      </c>
    </row>
    <row r="26" spans="1:10" ht="28.5" customHeight="1" x14ac:dyDescent="0.15">
      <c r="A26" s="239"/>
      <c r="B26" s="241"/>
      <c r="C26" s="4">
        <v>2019</v>
      </c>
      <c r="D26" s="4">
        <v>2</v>
      </c>
      <c r="E26" s="4">
        <v>19</v>
      </c>
      <c r="F26" s="136">
        <v>0.16666666666666666</v>
      </c>
      <c r="G26" s="243"/>
      <c r="H26" s="243"/>
      <c r="I26" s="245"/>
      <c r="J26" s="245"/>
    </row>
    <row r="27" spans="1:10" ht="52.5" customHeight="1" x14ac:dyDescent="0.15">
      <c r="A27" s="238">
        <f>A25+1</f>
        <v>1913</v>
      </c>
      <c r="B27" s="240" t="s">
        <v>2028</v>
      </c>
      <c r="C27" s="4">
        <v>2019</v>
      </c>
      <c r="D27" s="4">
        <v>3</v>
      </c>
      <c r="E27" s="6">
        <v>6</v>
      </c>
      <c r="F27" s="136"/>
      <c r="G27" s="242" t="s">
        <v>2029</v>
      </c>
      <c r="H27" s="242" t="s">
        <v>2030</v>
      </c>
      <c r="I27" s="244"/>
      <c r="J27" s="244" t="s">
        <v>2031</v>
      </c>
    </row>
    <row r="28" spans="1:10" ht="50.25" customHeight="1" x14ac:dyDescent="0.15">
      <c r="A28" s="239"/>
      <c r="B28" s="241"/>
      <c r="C28" s="4"/>
      <c r="D28" s="4"/>
      <c r="E28" s="6"/>
      <c r="F28" s="136"/>
      <c r="G28" s="243"/>
      <c r="H28" s="243"/>
      <c r="I28" s="245"/>
      <c r="J28" s="245"/>
    </row>
    <row r="29" spans="1:10" ht="22.5" customHeight="1" x14ac:dyDescent="0.15">
      <c r="A29" s="238">
        <f>A27+1</f>
        <v>1914</v>
      </c>
      <c r="B29" s="240" t="s">
        <v>2032</v>
      </c>
      <c r="C29" s="4">
        <v>2019</v>
      </c>
      <c r="D29" s="4">
        <v>3</v>
      </c>
      <c r="E29" s="4">
        <v>16</v>
      </c>
      <c r="F29" s="136">
        <v>0.17013888888888887</v>
      </c>
      <c r="G29" s="242" t="s">
        <v>2033</v>
      </c>
      <c r="H29" s="242" t="s">
        <v>2034</v>
      </c>
      <c r="I29" s="244"/>
      <c r="J29" s="244" t="s">
        <v>2035</v>
      </c>
    </row>
    <row r="30" spans="1:10" ht="23.25" customHeight="1" x14ac:dyDescent="0.15">
      <c r="A30" s="239"/>
      <c r="B30" s="241"/>
      <c r="C30" s="4">
        <v>2019</v>
      </c>
      <c r="D30" s="4">
        <v>3</v>
      </c>
      <c r="E30" s="4">
        <v>16</v>
      </c>
      <c r="F30" s="136"/>
      <c r="G30" s="243"/>
      <c r="H30" s="243"/>
      <c r="I30" s="245"/>
      <c r="J30" s="245"/>
    </row>
    <row r="31" spans="1:10" ht="34.5" customHeight="1" x14ac:dyDescent="0.15">
      <c r="A31" s="238">
        <f>A29+1</f>
        <v>1915</v>
      </c>
      <c r="B31" s="240" t="s">
        <v>2036</v>
      </c>
      <c r="C31" s="4">
        <v>2019</v>
      </c>
      <c r="D31" s="4">
        <v>3</v>
      </c>
      <c r="E31" s="6">
        <v>16</v>
      </c>
      <c r="F31" s="136">
        <v>0.32291666666666669</v>
      </c>
      <c r="G31" s="242" t="s">
        <v>2037</v>
      </c>
      <c r="H31" s="242" t="s">
        <v>2038</v>
      </c>
      <c r="I31" s="244"/>
      <c r="J31" s="244" t="s">
        <v>2039</v>
      </c>
    </row>
    <row r="32" spans="1:10" ht="35.25" customHeight="1" x14ac:dyDescent="0.15">
      <c r="A32" s="239"/>
      <c r="B32" s="241"/>
      <c r="C32" s="4">
        <v>2019</v>
      </c>
      <c r="D32" s="4">
        <v>3</v>
      </c>
      <c r="E32" s="6">
        <v>16</v>
      </c>
      <c r="F32" s="136">
        <v>0.48958333333333331</v>
      </c>
      <c r="G32" s="243"/>
      <c r="H32" s="243"/>
      <c r="I32" s="245"/>
      <c r="J32" s="245"/>
    </row>
    <row r="33" spans="1:10" ht="30.75" customHeight="1" x14ac:dyDescent="0.15">
      <c r="A33" s="238">
        <f>A31+1</f>
        <v>1916</v>
      </c>
      <c r="B33" s="240" t="s">
        <v>2040</v>
      </c>
      <c r="C33" s="4">
        <v>2019</v>
      </c>
      <c r="D33" s="4">
        <v>3</v>
      </c>
      <c r="E33" s="4">
        <v>17</v>
      </c>
      <c r="F33" s="136"/>
      <c r="G33" s="242" t="s">
        <v>2041</v>
      </c>
      <c r="H33" s="242" t="s">
        <v>2042</v>
      </c>
      <c r="I33" s="244"/>
      <c r="J33" s="244" t="s">
        <v>2106</v>
      </c>
    </row>
    <row r="34" spans="1:10" ht="30" customHeight="1" x14ac:dyDescent="0.15">
      <c r="A34" s="239"/>
      <c r="B34" s="241"/>
      <c r="C34" s="4"/>
      <c r="D34" s="4"/>
      <c r="E34" s="4"/>
      <c r="F34" s="136"/>
      <c r="G34" s="243"/>
      <c r="H34" s="243"/>
      <c r="I34" s="245"/>
      <c r="J34" s="245"/>
    </row>
    <row r="35" spans="1:10" ht="36" customHeight="1" x14ac:dyDescent="0.15">
      <c r="A35" s="238">
        <f>A33+1</f>
        <v>1917</v>
      </c>
      <c r="B35" s="240" t="s">
        <v>2043</v>
      </c>
      <c r="C35" s="4">
        <v>2019</v>
      </c>
      <c r="D35" s="4">
        <v>3</v>
      </c>
      <c r="E35" s="6">
        <v>18</v>
      </c>
      <c r="F35" s="136">
        <v>0.375</v>
      </c>
      <c r="G35" s="242" t="s">
        <v>2044</v>
      </c>
      <c r="H35" s="242" t="s">
        <v>2045</v>
      </c>
      <c r="I35" s="244"/>
      <c r="J35" s="244" t="s">
        <v>2046</v>
      </c>
    </row>
    <row r="36" spans="1:10" ht="36" customHeight="1" x14ac:dyDescent="0.15">
      <c r="A36" s="239"/>
      <c r="B36" s="241"/>
      <c r="C36" s="4">
        <v>2019</v>
      </c>
      <c r="D36" s="4">
        <v>3</v>
      </c>
      <c r="E36" s="6">
        <v>18</v>
      </c>
      <c r="F36" s="136">
        <v>0.40277777777777773</v>
      </c>
      <c r="G36" s="243"/>
      <c r="H36" s="243"/>
      <c r="I36" s="245"/>
      <c r="J36" s="245"/>
    </row>
    <row r="37" spans="1:10" ht="50.1" customHeight="1" x14ac:dyDescent="0.15">
      <c r="A37" s="238">
        <f>A35+1</f>
        <v>1918</v>
      </c>
      <c r="B37" s="240" t="s">
        <v>2047</v>
      </c>
      <c r="C37" s="4">
        <v>2019</v>
      </c>
      <c r="D37" s="4">
        <v>3</v>
      </c>
      <c r="E37" s="4">
        <v>27</v>
      </c>
      <c r="F37" s="136">
        <v>0.22916666666666666</v>
      </c>
      <c r="G37" s="242" t="s">
        <v>2048</v>
      </c>
      <c r="H37" s="242" t="s">
        <v>2049</v>
      </c>
      <c r="I37" s="244" t="s">
        <v>1698</v>
      </c>
      <c r="J37" s="244" t="s">
        <v>2050</v>
      </c>
    </row>
    <row r="38" spans="1:10" ht="50.1" customHeight="1" x14ac:dyDescent="0.15">
      <c r="A38" s="239"/>
      <c r="B38" s="241"/>
      <c r="C38" s="4">
        <v>2019</v>
      </c>
      <c r="D38" s="4">
        <v>3</v>
      </c>
      <c r="E38" s="4">
        <v>28</v>
      </c>
      <c r="F38" s="136">
        <v>0.87847222222222221</v>
      </c>
      <c r="G38" s="243"/>
      <c r="H38" s="243"/>
      <c r="I38" s="245"/>
      <c r="J38" s="245"/>
    </row>
    <row r="39" spans="1:10" ht="30" customHeight="1" x14ac:dyDescent="0.15">
      <c r="A39" s="238">
        <f>A37+1</f>
        <v>1919</v>
      </c>
      <c r="B39" s="240" t="s">
        <v>2051</v>
      </c>
      <c r="C39" s="4">
        <v>2019</v>
      </c>
      <c r="D39" s="4">
        <v>3</v>
      </c>
      <c r="E39" s="4">
        <v>29</v>
      </c>
      <c r="F39" s="136"/>
      <c r="G39" s="242" t="s">
        <v>2052</v>
      </c>
      <c r="H39" s="242"/>
      <c r="I39" s="244"/>
      <c r="J39" s="244" t="s">
        <v>2053</v>
      </c>
    </row>
    <row r="40" spans="1:10" ht="30" customHeight="1" x14ac:dyDescent="0.15">
      <c r="A40" s="239"/>
      <c r="B40" s="241"/>
      <c r="C40" s="4">
        <v>2019</v>
      </c>
      <c r="D40" s="4">
        <v>3</v>
      </c>
      <c r="E40" s="4">
        <v>31</v>
      </c>
      <c r="F40" s="136"/>
      <c r="G40" s="243"/>
      <c r="H40" s="243"/>
      <c r="I40" s="246"/>
      <c r="J40" s="245"/>
    </row>
    <row r="41" spans="1:10" ht="26.25" customHeight="1" x14ac:dyDescent="0.15">
      <c r="A41" s="238">
        <f>A39+1</f>
        <v>1920</v>
      </c>
      <c r="B41" s="240" t="s">
        <v>2054</v>
      </c>
      <c r="C41" s="4">
        <v>2019</v>
      </c>
      <c r="D41" s="4">
        <v>4</v>
      </c>
      <c r="E41" s="4">
        <v>8</v>
      </c>
      <c r="F41" s="136">
        <v>0.30277777777777776</v>
      </c>
      <c r="G41" s="242" t="s">
        <v>2055</v>
      </c>
      <c r="H41" s="242" t="s">
        <v>2056</v>
      </c>
      <c r="I41" s="244"/>
      <c r="J41" s="244" t="s">
        <v>2057</v>
      </c>
    </row>
    <row r="42" spans="1:10" ht="26.25" customHeight="1" x14ac:dyDescent="0.15">
      <c r="A42" s="239"/>
      <c r="B42" s="241"/>
      <c r="C42" s="4">
        <v>2019</v>
      </c>
      <c r="D42" s="4">
        <v>4</v>
      </c>
      <c r="E42" s="4">
        <v>8</v>
      </c>
      <c r="F42" s="136">
        <v>0.36527777777777781</v>
      </c>
      <c r="G42" s="243"/>
      <c r="H42" s="243"/>
      <c r="I42" s="245"/>
      <c r="J42" s="245"/>
    </row>
    <row r="43" spans="1:10" ht="22.5" customHeight="1" x14ac:dyDescent="0.15">
      <c r="A43" s="238">
        <f>A41+1</f>
        <v>1921</v>
      </c>
      <c r="B43" s="240" t="s">
        <v>2058</v>
      </c>
      <c r="C43" s="4">
        <v>2019</v>
      </c>
      <c r="D43" s="4">
        <v>4</v>
      </c>
      <c r="E43" s="4">
        <v>18</v>
      </c>
      <c r="F43" s="136">
        <v>0.43333333333333335</v>
      </c>
      <c r="G43" s="242" t="s">
        <v>2059</v>
      </c>
      <c r="H43" s="242"/>
      <c r="I43" s="244"/>
      <c r="J43" s="244" t="s">
        <v>2060</v>
      </c>
    </row>
    <row r="44" spans="1:10" ht="24.75" customHeight="1" x14ac:dyDescent="0.15">
      <c r="A44" s="239"/>
      <c r="B44" s="241"/>
      <c r="C44" s="4">
        <v>2019</v>
      </c>
      <c r="D44" s="4">
        <v>4</v>
      </c>
      <c r="E44" s="4">
        <v>18</v>
      </c>
      <c r="F44" s="136">
        <v>0.45</v>
      </c>
      <c r="G44" s="243"/>
      <c r="H44" s="243"/>
      <c r="I44" s="246"/>
      <c r="J44" s="245"/>
    </row>
    <row r="45" spans="1:10" ht="22.5" customHeight="1" x14ac:dyDescent="0.15">
      <c r="A45" s="238">
        <f>A43+1</f>
        <v>1922</v>
      </c>
      <c r="B45" s="240" t="s">
        <v>2061</v>
      </c>
      <c r="C45" s="4">
        <v>2019</v>
      </c>
      <c r="D45" s="4">
        <v>5</v>
      </c>
      <c r="E45" s="4">
        <v>1</v>
      </c>
      <c r="F45" s="136" t="s">
        <v>1913</v>
      </c>
      <c r="G45" s="242" t="s">
        <v>2062</v>
      </c>
      <c r="H45" s="242" t="s">
        <v>2063</v>
      </c>
      <c r="I45" s="244" t="s">
        <v>194</v>
      </c>
      <c r="J45" s="244" t="s">
        <v>2064</v>
      </c>
    </row>
    <row r="46" spans="1:10" ht="23.25" customHeight="1" x14ac:dyDescent="0.15">
      <c r="A46" s="239"/>
      <c r="B46" s="241"/>
      <c r="C46" s="4">
        <v>2019</v>
      </c>
      <c r="D46" s="4">
        <v>5</v>
      </c>
      <c r="E46" s="4">
        <v>1</v>
      </c>
      <c r="F46" s="136">
        <v>0.3888888888888889</v>
      </c>
      <c r="G46" s="243"/>
      <c r="H46" s="243"/>
      <c r="I46" s="245"/>
      <c r="J46" s="245"/>
    </row>
    <row r="47" spans="1:10" ht="39.950000000000003" customHeight="1" x14ac:dyDescent="0.15">
      <c r="A47" s="238">
        <f>A45+1</f>
        <v>1923</v>
      </c>
      <c r="B47" s="240" t="s">
        <v>2065</v>
      </c>
      <c r="C47" s="4">
        <v>2019</v>
      </c>
      <c r="D47" s="4">
        <v>5</v>
      </c>
      <c r="E47" s="4">
        <v>7</v>
      </c>
      <c r="F47" s="136" t="s">
        <v>2066</v>
      </c>
      <c r="G47" s="242" t="s">
        <v>2067</v>
      </c>
      <c r="H47" s="242" t="s">
        <v>2068</v>
      </c>
      <c r="I47" s="244" t="s">
        <v>1593</v>
      </c>
      <c r="J47" s="244" t="s">
        <v>2069</v>
      </c>
    </row>
    <row r="48" spans="1:10" ht="39.950000000000003" customHeight="1" x14ac:dyDescent="0.15">
      <c r="A48" s="239"/>
      <c r="B48" s="241"/>
      <c r="C48" s="4">
        <v>2019</v>
      </c>
      <c r="D48" s="4">
        <v>5</v>
      </c>
      <c r="E48" s="4">
        <v>7</v>
      </c>
      <c r="F48" s="136" t="s">
        <v>2070</v>
      </c>
      <c r="G48" s="243"/>
      <c r="H48" s="243"/>
      <c r="I48" s="245"/>
      <c r="J48" s="245"/>
    </row>
    <row r="49" spans="1:10" ht="22.5" customHeight="1" x14ac:dyDescent="0.15">
      <c r="A49" s="238">
        <f>A47+1</f>
        <v>1924</v>
      </c>
      <c r="B49" s="240" t="s">
        <v>2071</v>
      </c>
      <c r="C49" s="4">
        <v>2019</v>
      </c>
      <c r="D49" s="4">
        <v>5</v>
      </c>
      <c r="E49" s="4">
        <v>7</v>
      </c>
      <c r="F49" s="136">
        <v>0.32222222222222224</v>
      </c>
      <c r="G49" s="242" t="s">
        <v>2072</v>
      </c>
      <c r="H49" s="242" t="s">
        <v>2073</v>
      </c>
      <c r="I49" s="244"/>
      <c r="J49" s="244" t="s">
        <v>2074</v>
      </c>
    </row>
    <row r="50" spans="1:10" ht="23.25" customHeight="1" x14ac:dyDescent="0.15">
      <c r="A50" s="239"/>
      <c r="B50" s="241"/>
      <c r="C50" s="4">
        <v>2019</v>
      </c>
      <c r="D50" s="4">
        <v>5</v>
      </c>
      <c r="E50" s="4">
        <v>7</v>
      </c>
      <c r="F50" s="136">
        <v>0.34166666666666662</v>
      </c>
      <c r="G50" s="243"/>
      <c r="H50" s="243"/>
      <c r="I50" s="245"/>
      <c r="J50" s="245"/>
    </row>
    <row r="51" spans="1:10" ht="39.950000000000003" customHeight="1" x14ac:dyDescent="0.15">
      <c r="A51" s="238">
        <f>A49+1</f>
        <v>1925</v>
      </c>
      <c r="B51" s="240" t="s">
        <v>2075</v>
      </c>
      <c r="C51" s="4">
        <v>2019</v>
      </c>
      <c r="D51" s="4">
        <v>5</v>
      </c>
      <c r="E51" s="4">
        <v>8</v>
      </c>
      <c r="F51" s="136">
        <v>0.28472222222222221</v>
      </c>
      <c r="G51" s="242" t="s">
        <v>2076</v>
      </c>
      <c r="H51" s="242" t="s">
        <v>2077</v>
      </c>
      <c r="I51" s="244"/>
      <c r="J51" s="244" t="s">
        <v>2078</v>
      </c>
    </row>
    <row r="52" spans="1:10" ht="39.950000000000003" customHeight="1" x14ac:dyDescent="0.15">
      <c r="A52" s="239"/>
      <c r="B52" s="241"/>
      <c r="C52" s="4">
        <v>2019</v>
      </c>
      <c r="D52" s="4">
        <v>5</v>
      </c>
      <c r="E52" s="4">
        <v>8</v>
      </c>
      <c r="F52" s="136">
        <v>0.36458333333333331</v>
      </c>
      <c r="G52" s="243"/>
      <c r="H52" s="243"/>
      <c r="I52" s="245"/>
      <c r="J52" s="245"/>
    </row>
    <row r="53" spans="1:10" ht="30" customHeight="1" x14ac:dyDescent="0.15">
      <c r="A53" s="238">
        <f>A51+1</f>
        <v>1926</v>
      </c>
      <c r="B53" s="240" t="s">
        <v>2079</v>
      </c>
      <c r="C53" s="4">
        <v>2019</v>
      </c>
      <c r="D53" s="4">
        <v>5</v>
      </c>
      <c r="E53" s="4">
        <v>20</v>
      </c>
      <c r="F53" s="136">
        <v>0.375</v>
      </c>
      <c r="G53" s="242" t="s">
        <v>2080</v>
      </c>
      <c r="H53" s="242" t="s">
        <v>2081</v>
      </c>
      <c r="I53" s="244"/>
      <c r="J53" s="244" t="s">
        <v>2082</v>
      </c>
    </row>
    <row r="54" spans="1:10" ht="30" customHeight="1" x14ac:dyDescent="0.15">
      <c r="A54" s="239"/>
      <c r="B54" s="241"/>
      <c r="C54" s="4">
        <v>2019</v>
      </c>
      <c r="D54" s="4">
        <v>5</v>
      </c>
      <c r="E54" s="4">
        <v>21</v>
      </c>
      <c r="F54" s="136">
        <v>0.29166666666666669</v>
      </c>
      <c r="G54" s="243"/>
      <c r="H54" s="243"/>
      <c r="I54" s="245"/>
      <c r="J54" s="245"/>
    </row>
    <row r="55" spans="1:10" ht="32.1" customHeight="1" x14ac:dyDescent="0.15">
      <c r="A55" s="238">
        <f>A53+1</f>
        <v>1927</v>
      </c>
      <c r="B55" s="240" t="s">
        <v>2083</v>
      </c>
      <c r="C55" s="4">
        <v>2019</v>
      </c>
      <c r="D55" s="4">
        <v>5</v>
      </c>
      <c r="E55" s="4">
        <v>24</v>
      </c>
      <c r="F55" s="136">
        <v>4.1666666666666664E-2</v>
      </c>
      <c r="G55" s="242" t="s">
        <v>2084</v>
      </c>
      <c r="H55" s="242" t="s">
        <v>2085</v>
      </c>
      <c r="I55" s="244" t="s">
        <v>194</v>
      </c>
      <c r="J55" s="244" t="s">
        <v>2086</v>
      </c>
    </row>
    <row r="56" spans="1:10" ht="32.1" customHeight="1" x14ac:dyDescent="0.15">
      <c r="A56" s="239"/>
      <c r="B56" s="241"/>
      <c r="C56" s="4">
        <v>2019</v>
      </c>
      <c r="D56" s="4">
        <v>5</v>
      </c>
      <c r="E56" s="4">
        <v>30</v>
      </c>
      <c r="F56" s="136">
        <v>0.7319444444444444</v>
      </c>
      <c r="G56" s="243"/>
      <c r="H56" s="243"/>
      <c r="I56" s="245"/>
      <c r="J56" s="245"/>
    </row>
    <row r="57" spans="1:10" ht="22.5" customHeight="1" x14ac:dyDescent="0.15">
      <c r="A57" s="238">
        <f>A55+1</f>
        <v>1928</v>
      </c>
      <c r="B57" s="240" t="s">
        <v>2010</v>
      </c>
      <c r="C57" s="4">
        <v>2019</v>
      </c>
      <c r="D57" s="4">
        <v>5</v>
      </c>
      <c r="E57" s="4">
        <v>29</v>
      </c>
      <c r="F57" s="136">
        <v>0.1173611111111111</v>
      </c>
      <c r="G57" s="242" t="s">
        <v>2087</v>
      </c>
      <c r="H57" s="242" t="s">
        <v>2088</v>
      </c>
      <c r="I57" s="244"/>
      <c r="J57" s="244" t="s">
        <v>2089</v>
      </c>
    </row>
    <row r="58" spans="1:10" ht="23.25" customHeight="1" x14ac:dyDescent="0.15">
      <c r="A58" s="239"/>
      <c r="B58" s="241"/>
      <c r="C58" s="4">
        <v>2019</v>
      </c>
      <c r="D58" s="4">
        <v>5</v>
      </c>
      <c r="E58" s="4">
        <v>29</v>
      </c>
      <c r="F58" s="136">
        <v>0.72083333333333333</v>
      </c>
      <c r="G58" s="243"/>
      <c r="H58" s="243"/>
      <c r="I58" s="245"/>
      <c r="J58" s="245"/>
    </row>
    <row r="59" spans="1:10" ht="35.1" customHeight="1" x14ac:dyDescent="0.15">
      <c r="A59" s="238">
        <f>A57+1</f>
        <v>1929</v>
      </c>
      <c r="B59" s="240" t="s">
        <v>2090</v>
      </c>
      <c r="C59" s="4">
        <v>2019</v>
      </c>
      <c r="D59" s="4">
        <v>5</v>
      </c>
      <c r="E59" s="4">
        <v>27</v>
      </c>
      <c r="F59" s="136"/>
      <c r="G59" s="242" t="s">
        <v>2091</v>
      </c>
      <c r="H59" s="242" t="s">
        <v>2092</v>
      </c>
      <c r="I59" s="244"/>
      <c r="J59" s="244" t="s">
        <v>2107</v>
      </c>
    </row>
    <row r="60" spans="1:10" ht="35.1" customHeight="1" x14ac:dyDescent="0.15">
      <c r="A60" s="239"/>
      <c r="B60" s="241"/>
      <c r="C60" s="4"/>
      <c r="D60" s="4"/>
      <c r="E60" s="4"/>
      <c r="F60" s="136"/>
      <c r="G60" s="243"/>
      <c r="H60" s="243"/>
      <c r="I60" s="245"/>
      <c r="J60" s="245"/>
    </row>
    <row r="61" spans="1:10" ht="27.95" customHeight="1" x14ac:dyDescent="0.15">
      <c r="A61" s="238">
        <f>A59+1</f>
        <v>1930</v>
      </c>
      <c r="B61" s="240" t="s">
        <v>2093</v>
      </c>
      <c r="C61" s="4">
        <v>2019</v>
      </c>
      <c r="D61" s="4">
        <v>6</v>
      </c>
      <c r="E61" s="4">
        <v>5</v>
      </c>
      <c r="F61" s="136">
        <v>0.72916666666666663</v>
      </c>
      <c r="G61" s="242" t="s">
        <v>2094</v>
      </c>
      <c r="H61" s="242" t="s">
        <v>2095</v>
      </c>
      <c r="I61" s="244"/>
      <c r="J61" s="244" t="s">
        <v>2096</v>
      </c>
    </row>
    <row r="62" spans="1:10" ht="27.95" customHeight="1" x14ac:dyDescent="0.15">
      <c r="A62" s="239"/>
      <c r="B62" s="241"/>
      <c r="C62" s="4">
        <v>2019</v>
      </c>
      <c r="D62" s="4">
        <v>6</v>
      </c>
      <c r="E62" s="4">
        <v>5</v>
      </c>
      <c r="F62" s="136">
        <v>0.83263888888888893</v>
      </c>
      <c r="G62" s="243"/>
      <c r="H62" s="243"/>
      <c r="I62" s="245"/>
      <c r="J62" s="245"/>
    </row>
    <row r="63" spans="1:10" ht="80.099999999999994" customHeight="1" x14ac:dyDescent="0.15">
      <c r="A63" s="238">
        <f>A61+1</f>
        <v>1931</v>
      </c>
      <c r="B63" s="240" t="s">
        <v>2097</v>
      </c>
      <c r="C63" s="4">
        <v>2019</v>
      </c>
      <c r="D63" s="4">
        <v>6</v>
      </c>
      <c r="E63" s="4">
        <v>7</v>
      </c>
      <c r="F63" s="136">
        <v>0.50347222222222221</v>
      </c>
      <c r="G63" s="242" t="s">
        <v>2098</v>
      </c>
      <c r="H63" s="242" t="s">
        <v>2300</v>
      </c>
      <c r="I63" s="244"/>
      <c r="J63" s="244" t="s">
        <v>2099</v>
      </c>
    </row>
    <row r="64" spans="1:10" ht="80.099999999999994" customHeight="1" x14ac:dyDescent="0.15">
      <c r="A64" s="239"/>
      <c r="B64" s="241"/>
      <c r="C64" s="4">
        <v>2019</v>
      </c>
      <c r="D64" s="4">
        <v>6</v>
      </c>
      <c r="E64" s="4">
        <v>8</v>
      </c>
      <c r="F64" s="136">
        <v>0.39583333333333331</v>
      </c>
      <c r="G64" s="243"/>
      <c r="H64" s="243"/>
      <c r="I64" s="245"/>
      <c r="J64" s="245"/>
    </row>
    <row r="65" spans="1:10" ht="22.5" customHeight="1" x14ac:dyDescent="0.15">
      <c r="A65" s="238">
        <f>A63+1</f>
        <v>1932</v>
      </c>
      <c r="B65" s="240" t="s">
        <v>2100</v>
      </c>
      <c r="C65" s="4">
        <v>2019</v>
      </c>
      <c r="D65" s="4">
        <v>6</v>
      </c>
      <c r="E65" s="4">
        <v>13</v>
      </c>
      <c r="F65" s="136">
        <v>0.24652777777777779</v>
      </c>
      <c r="G65" s="242" t="s">
        <v>2101</v>
      </c>
      <c r="H65" s="242" t="s">
        <v>2102</v>
      </c>
      <c r="I65" s="244"/>
      <c r="J65" s="244" t="s">
        <v>2103</v>
      </c>
    </row>
    <row r="66" spans="1:10" ht="23.25" customHeight="1" x14ac:dyDescent="0.15">
      <c r="A66" s="239"/>
      <c r="B66" s="241"/>
      <c r="C66" s="4">
        <v>2019</v>
      </c>
      <c r="D66" s="4">
        <v>6</v>
      </c>
      <c r="E66" s="4">
        <v>13</v>
      </c>
      <c r="F66" s="136">
        <v>0.53263888888888888</v>
      </c>
      <c r="G66" s="243"/>
      <c r="H66" s="243"/>
      <c r="I66" s="245"/>
      <c r="J66" s="245"/>
    </row>
    <row r="67" spans="1:10" ht="22.5" customHeight="1" x14ac:dyDescent="0.15">
      <c r="A67" s="238">
        <f>A65+1</f>
        <v>1933</v>
      </c>
      <c r="B67" s="240" t="s">
        <v>2291</v>
      </c>
      <c r="C67" s="4">
        <v>2019</v>
      </c>
      <c r="D67" s="4">
        <v>6</v>
      </c>
      <c r="E67" s="4">
        <v>20</v>
      </c>
      <c r="F67" s="136">
        <v>0.70833333333333337</v>
      </c>
      <c r="G67" s="242" t="s">
        <v>2104</v>
      </c>
      <c r="H67" s="242"/>
      <c r="I67" s="244"/>
      <c r="J67" s="244" t="s">
        <v>2105</v>
      </c>
    </row>
    <row r="68" spans="1:10" ht="23.25" customHeight="1" x14ac:dyDescent="0.15">
      <c r="A68" s="239"/>
      <c r="B68" s="241"/>
      <c r="C68" s="4">
        <v>2019</v>
      </c>
      <c r="D68" s="4">
        <v>6</v>
      </c>
      <c r="E68" s="4">
        <v>20</v>
      </c>
      <c r="F68" s="136">
        <v>0.78125</v>
      </c>
      <c r="G68" s="243"/>
      <c r="H68" s="243"/>
      <c r="I68" s="245"/>
      <c r="J68" s="245"/>
    </row>
    <row r="69" spans="1:10" s="11" customFormat="1" ht="21" customHeight="1" x14ac:dyDescent="0.15">
      <c r="A69" s="183" t="s">
        <v>2292</v>
      </c>
      <c r="B69" s="183"/>
      <c r="C69" s="183"/>
      <c r="D69" s="183"/>
      <c r="E69" s="183"/>
      <c r="F69" s="183"/>
      <c r="G69" s="183"/>
      <c r="H69" s="183"/>
      <c r="I69" s="183"/>
      <c r="J69" s="183"/>
    </row>
    <row r="70" spans="1:10" s="11" customFormat="1" ht="21" customHeight="1" x14ac:dyDescent="0.15">
      <c r="A70" s="184"/>
      <c r="B70" s="184"/>
      <c r="C70" s="184"/>
      <c r="D70" s="184"/>
      <c r="E70" s="184"/>
      <c r="F70" s="184"/>
      <c r="G70" s="184"/>
      <c r="H70" s="184"/>
      <c r="I70" s="184"/>
      <c r="J70" s="184"/>
    </row>
    <row r="71" spans="1:10" ht="135.75" customHeight="1" x14ac:dyDescent="0.15">
      <c r="A71" s="234">
        <f>1</f>
        <v>1</v>
      </c>
      <c r="B71" s="227" t="s">
        <v>2109</v>
      </c>
      <c r="C71" s="158">
        <v>2019</v>
      </c>
      <c r="D71" s="158">
        <v>1</v>
      </c>
      <c r="E71" s="160">
        <v>4</v>
      </c>
      <c r="F71" s="159">
        <v>0.36458333333333331</v>
      </c>
      <c r="G71" s="229" t="s">
        <v>2110</v>
      </c>
      <c r="H71" s="229" t="s">
        <v>2302</v>
      </c>
      <c r="I71" s="231" t="s">
        <v>1812</v>
      </c>
      <c r="J71" s="231" t="s">
        <v>2111</v>
      </c>
    </row>
    <row r="72" spans="1:10" ht="126.75" customHeight="1" x14ac:dyDescent="0.15">
      <c r="A72" s="235"/>
      <c r="B72" s="228"/>
      <c r="C72" s="158">
        <v>2019</v>
      </c>
      <c r="D72" s="158">
        <v>1</v>
      </c>
      <c r="E72" s="158">
        <v>4</v>
      </c>
      <c r="F72" s="159">
        <v>0.8125</v>
      </c>
      <c r="G72" s="230"/>
      <c r="H72" s="230"/>
      <c r="I72" s="232"/>
      <c r="J72" s="232"/>
    </row>
    <row r="73" spans="1:10" ht="28.5" customHeight="1" x14ac:dyDescent="0.15">
      <c r="A73" s="234">
        <f>A71+1</f>
        <v>2</v>
      </c>
      <c r="B73" s="227" t="s">
        <v>2112</v>
      </c>
      <c r="C73" s="158">
        <v>2019</v>
      </c>
      <c r="D73" s="158">
        <v>1</v>
      </c>
      <c r="E73" s="158">
        <v>11</v>
      </c>
      <c r="F73" s="159">
        <v>0.51041666666666663</v>
      </c>
      <c r="G73" s="229" t="s">
        <v>2113</v>
      </c>
      <c r="H73" s="229" t="s">
        <v>2114</v>
      </c>
      <c r="I73" s="231" t="s">
        <v>648</v>
      </c>
      <c r="J73" s="231" t="s">
        <v>2115</v>
      </c>
    </row>
    <row r="74" spans="1:10" ht="28.5" customHeight="1" x14ac:dyDescent="0.15">
      <c r="A74" s="235"/>
      <c r="B74" s="228"/>
      <c r="C74" s="158">
        <v>2019</v>
      </c>
      <c r="D74" s="158">
        <v>1</v>
      </c>
      <c r="E74" s="158">
        <v>11</v>
      </c>
      <c r="F74" s="159">
        <v>0.53125</v>
      </c>
      <c r="G74" s="230"/>
      <c r="H74" s="230"/>
      <c r="I74" s="232"/>
      <c r="J74" s="232"/>
    </row>
    <row r="75" spans="1:10" ht="35.25" customHeight="1" x14ac:dyDescent="0.15">
      <c r="A75" s="234">
        <f t="shared" ref="A75" si="0">A73+1</f>
        <v>3</v>
      </c>
      <c r="B75" s="227" t="s">
        <v>2116</v>
      </c>
      <c r="C75" s="158">
        <v>2019</v>
      </c>
      <c r="D75" s="158">
        <v>1</v>
      </c>
      <c r="E75" s="158">
        <v>24</v>
      </c>
      <c r="F75" s="159"/>
      <c r="G75" s="229" t="s">
        <v>2117</v>
      </c>
      <c r="H75" s="229"/>
      <c r="I75" s="231"/>
      <c r="J75" s="231" t="s">
        <v>2118</v>
      </c>
    </row>
    <row r="76" spans="1:10" ht="35.25" customHeight="1" x14ac:dyDescent="0.15">
      <c r="A76" s="235"/>
      <c r="B76" s="228"/>
      <c r="C76" s="158"/>
      <c r="D76" s="158"/>
      <c r="E76" s="158"/>
      <c r="F76" s="159"/>
      <c r="G76" s="230"/>
      <c r="H76" s="230"/>
      <c r="I76" s="232"/>
      <c r="J76" s="232"/>
    </row>
    <row r="77" spans="1:10" ht="18" customHeight="1" x14ac:dyDescent="0.15">
      <c r="A77" s="234">
        <f t="shared" ref="A77:A81" si="1">A75+1</f>
        <v>4</v>
      </c>
      <c r="B77" s="227" t="s">
        <v>2119</v>
      </c>
      <c r="C77" s="158">
        <v>2019</v>
      </c>
      <c r="D77" s="158">
        <v>1</v>
      </c>
      <c r="E77" s="158">
        <v>29</v>
      </c>
      <c r="F77" s="159"/>
      <c r="G77" s="229" t="s">
        <v>2217</v>
      </c>
      <c r="H77" s="229" t="s">
        <v>2120</v>
      </c>
      <c r="I77" s="231"/>
      <c r="J77" s="231" t="s">
        <v>2218</v>
      </c>
    </row>
    <row r="78" spans="1:10" ht="18" customHeight="1" x14ac:dyDescent="0.15">
      <c r="A78" s="235"/>
      <c r="B78" s="228"/>
      <c r="C78" s="158"/>
      <c r="D78" s="158"/>
      <c r="E78" s="158"/>
      <c r="F78" s="159"/>
      <c r="G78" s="230"/>
      <c r="H78" s="230"/>
      <c r="I78" s="232"/>
      <c r="J78" s="232"/>
    </row>
    <row r="79" spans="1:10" ht="26.25" customHeight="1" x14ac:dyDescent="0.15">
      <c r="A79" s="234">
        <f t="shared" si="1"/>
        <v>5</v>
      </c>
      <c r="B79" s="227" t="s">
        <v>2121</v>
      </c>
      <c r="C79" s="158">
        <v>2019</v>
      </c>
      <c r="D79" s="158">
        <v>1</v>
      </c>
      <c r="E79" s="158">
        <v>28</v>
      </c>
      <c r="F79" s="159"/>
      <c r="G79" s="229" t="s">
        <v>2122</v>
      </c>
      <c r="H79" s="229" t="s">
        <v>2123</v>
      </c>
      <c r="I79" s="231"/>
      <c r="J79" s="231" t="s">
        <v>2124</v>
      </c>
    </row>
    <row r="80" spans="1:10" ht="26.25" customHeight="1" x14ac:dyDescent="0.15">
      <c r="A80" s="235"/>
      <c r="B80" s="228"/>
      <c r="C80" s="158">
        <v>2019</v>
      </c>
      <c r="D80" s="158">
        <v>2</v>
      </c>
      <c r="E80" s="158">
        <v>26</v>
      </c>
      <c r="F80" s="159"/>
      <c r="G80" s="230"/>
      <c r="H80" s="230"/>
      <c r="I80" s="228"/>
      <c r="J80" s="232"/>
    </row>
    <row r="81" spans="1:10" ht="77.25" customHeight="1" x14ac:dyDescent="0.15">
      <c r="A81" s="234">
        <f t="shared" si="1"/>
        <v>6</v>
      </c>
      <c r="B81" s="227" t="s">
        <v>2125</v>
      </c>
      <c r="C81" s="158">
        <v>2019</v>
      </c>
      <c r="D81" s="158">
        <v>2</v>
      </c>
      <c r="E81" s="158">
        <v>5</v>
      </c>
      <c r="F81" s="159" t="s">
        <v>2024</v>
      </c>
      <c r="G81" s="229" t="s">
        <v>2126</v>
      </c>
      <c r="H81" s="229" t="s">
        <v>2127</v>
      </c>
      <c r="I81" s="231"/>
      <c r="J81" s="231" t="s">
        <v>2128</v>
      </c>
    </row>
    <row r="82" spans="1:10" ht="67.5" customHeight="1" x14ac:dyDescent="0.15">
      <c r="A82" s="235"/>
      <c r="B82" s="228"/>
      <c r="C82" s="158">
        <v>2019</v>
      </c>
      <c r="D82" s="158">
        <v>2</v>
      </c>
      <c r="E82" s="158">
        <v>6</v>
      </c>
      <c r="F82" s="159" t="s">
        <v>854</v>
      </c>
      <c r="G82" s="230"/>
      <c r="H82" s="230"/>
      <c r="I82" s="228"/>
      <c r="J82" s="232"/>
    </row>
    <row r="83" spans="1:10" ht="35.25" customHeight="1" x14ac:dyDescent="0.15">
      <c r="A83" s="234">
        <f t="shared" ref="A83" si="2">A81+1</f>
        <v>7</v>
      </c>
      <c r="B83" s="227" t="s">
        <v>2129</v>
      </c>
      <c r="C83" s="158">
        <v>2019</v>
      </c>
      <c r="D83" s="158">
        <v>2</v>
      </c>
      <c r="E83" s="158">
        <v>19</v>
      </c>
      <c r="F83" s="159">
        <v>0.35416666666666669</v>
      </c>
      <c r="G83" s="229" t="s">
        <v>2130</v>
      </c>
      <c r="H83" s="229" t="s">
        <v>2131</v>
      </c>
      <c r="I83" s="231" t="s">
        <v>194</v>
      </c>
      <c r="J83" s="231" t="s">
        <v>2132</v>
      </c>
    </row>
    <row r="84" spans="1:10" ht="35.25" customHeight="1" x14ac:dyDescent="0.15">
      <c r="A84" s="235"/>
      <c r="B84" s="228"/>
      <c r="C84" s="158">
        <v>2019</v>
      </c>
      <c r="D84" s="158">
        <v>2</v>
      </c>
      <c r="E84" s="158">
        <v>19</v>
      </c>
      <c r="F84" s="159">
        <v>0.4236111111111111</v>
      </c>
      <c r="G84" s="230"/>
      <c r="H84" s="230"/>
      <c r="I84" s="228"/>
      <c r="J84" s="232"/>
    </row>
    <row r="85" spans="1:10" ht="26.25" customHeight="1" x14ac:dyDescent="0.15">
      <c r="A85" s="234">
        <f t="shared" ref="A85" si="3">A83+1</f>
        <v>8</v>
      </c>
      <c r="B85" s="227" t="s">
        <v>2133</v>
      </c>
      <c r="C85" s="158">
        <v>2019</v>
      </c>
      <c r="D85" s="158">
        <v>2</v>
      </c>
      <c r="E85" s="158">
        <v>26</v>
      </c>
      <c r="F85" s="159"/>
      <c r="G85" s="229" t="s">
        <v>2134</v>
      </c>
      <c r="H85" s="229" t="s">
        <v>2135</v>
      </c>
      <c r="I85" s="231" t="s">
        <v>1698</v>
      </c>
      <c r="J85" s="231" t="s">
        <v>2136</v>
      </c>
    </row>
    <row r="86" spans="1:10" ht="26.25" customHeight="1" x14ac:dyDescent="0.15">
      <c r="A86" s="235"/>
      <c r="B86" s="228"/>
      <c r="C86" s="158"/>
      <c r="D86" s="158"/>
      <c r="E86" s="158"/>
      <c r="F86" s="159"/>
      <c r="G86" s="230"/>
      <c r="H86" s="230"/>
      <c r="I86" s="232"/>
      <c r="J86" s="232"/>
    </row>
    <row r="87" spans="1:10" ht="22.5" customHeight="1" x14ac:dyDescent="0.15">
      <c r="A87" s="234">
        <f t="shared" ref="A87" si="4">A85+1</f>
        <v>9</v>
      </c>
      <c r="B87" s="227" t="s">
        <v>2109</v>
      </c>
      <c r="C87" s="158">
        <v>2019</v>
      </c>
      <c r="D87" s="158">
        <v>2</v>
      </c>
      <c r="E87" s="158">
        <v>27</v>
      </c>
      <c r="F87" s="159" t="s">
        <v>2137</v>
      </c>
      <c r="G87" s="229" t="s">
        <v>2138</v>
      </c>
      <c r="H87" s="229" t="s">
        <v>2139</v>
      </c>
      <c r="I87" s="231"/>
      <c r="J87" s="231" t="s">
        <v>2140</v>
      </c>
    </row>
    <row r="88" spans="1:10" ht="24" customHeight="1" x14ac:dyDescent="0.15">
      <c r="A88" s="235"/>
      <c r="B88" s="228"/>
      <c r="C88" s="158"/>
      <c r="D88" s="158"/>
      <c r="E88" s="158"/>
      <c r="F88" s="159"/>
      <c r="G88" s="230"/>
      <c r="H88" s="230"/>
      <c r="I88" s="228"/>
      <c r="J88" s="232"/>
    </row>
    <row r="89" spans="1:10" ht="26.25" customHeight="1" x14ac:dyDescent="0.15">
      <c r="A89" s="234">
        <f>A87+1</f>
        <v>10</v>
      </c>
      <c r="B89" s="227" t="s">
        <v>2141</v>
      </c>
      <c r="C89" s="158">
        <v>2019</v>
      </c>
      <c r="D89" s="158">
        <v>3</v>
      </c>
      <c r="E89" s="158">
        <v>22</v>
      </c>
      <c r="F89" s="159">
        <v>0.35416666666666669</v>
      </c>
      <c r="G89" s="229" t="s">
        <v>2142</v>
      </c>
      <c r="H89" s="229" t="s">
        <v>2143</v>
      </c>
      <c r="I89" s="231" t="s">
        <v>194</v>
      </c>
      <c r="J89" s="231" t="s">
        <v>2144</v>
      </c>
    </row>
    <row r="90" spans="1:10" ht="26.25" customHeight="1" x14ac:dyDescent="0.15">
      <c r="A90" s="235"/>
      <c r="B90" s="228"/>
      <c r="C90" s="158">
        <v>2019</v>
      </c>
      <c r="D90" s="158">
        <v>3</v>
      </c>
      <c r="E90" s="158">
        <v>22</v>
      </c>
      <c r="F90" s="159">
        <v>0.37152777777777773</v>
      </c>
      <c r="G90" s="230"/>
      <c r="H90" s="230"/>
      <c r="I90" s="228"/>
      <c r="J90" s="232"/>
    </row>
    <row r="91" spans="1:10" ht="35.1" customHeight="1" x14ac:dyDescent="0.15">
      <c r="A91" s="234">
        <f>A89+1</f>
        <v>11</v>
      </c>
      <c r="B91" s="227" t="s">
        <v>2145</v>
      </c>
      <c r="C91" s="158">
        <v>2019</v>
      </c>
      <c r="D91" s="158">
        <v>3</v>
      </c>
      <c r="E91" s="158">
        <v>22</v>
      </c>
      <c r="F91" s="159">
        <v>0.35416666666666669</v>
      </c>
      <c r="G91" s="229" t="s">
        <v>2294</v>
      </c>
      <c r="H91" s="229" t="s">
        <v>2146</v>
      </c>
      <c r="I91" s="231"/>
      <c r="J91" s="231" t="s">
        <v>2147</v>
      </c>
    </row>
    <row r="92" spans="1:10" ht="35.1" customHeight="1" x14ac:dyDescent="0.15">
      <c r="A92" s="235"/>
      <c r="B92" s="228"/>
      <c r="C92" s="158">
        <v>2019</v>
      </c>
      <c r="D92" s="158">
        <v>3</v>
      </c>
      <c r="E92" s="158">
        <v>22</v>
      </c>
      <c r="F92" s="159">
        <v>0.38541666666666669</v>
      </c>
      <c r="G92" s="230"/>
      <c r="H92" s="230"/>
      <c r="I92" s="232"/>
      <c r="J92" s="232"/>
    </row>
    <row r="93" spans="1:10" ht="26.25" customHeight="1" x14ac:dyDescent="0.15">
      <c r="A93" s="234">
        <f>A91+1</f>
        <v>12</v>
      </c>
      <c r="B93" s="227" t="s">
        <v>2148</v>
      </c>
      <c r="C93" s="158">
        <v>2019</v>
      </c>
      <c r="D93" s="158">
        <v>5</v>
      </c>
      <c r="E93" s="158">
        <v>7</v>
      </c>
      <c r="F93" s="159"/>
      <c r="G93" s="229" t="s">
        <v>2149</v>
      </c>
      <c r="H93" s="229" t="s">
        <v>2150</v>
      </c>
      <c r="I93" s="231"/>
      <c r="J93" s="231" t="s">
        <v>2151</v>
      </c>
    </row>
    <row r="94" spans="1:10" ht="26.25" customHeight="1" x14ac:dyDescent="0.15">
      <c r="A94" s="235"/>
      <c r="B94" s="228"/>
      <c r="C94" s="158">
        <v>2019</v>
      </c>
      <c r="D94" s="158">
        <v>5</v>
      </c>
      <c r="E94" s="158">
        <v>14</v>
      </c>
      <c r="F94" s="159"/>
      <c r="G94" s="230"/>
      <c r="H94" s="230"/>
      <c r="I94" s="228"/>
      <c r="J94" s="232"/>
    </row>
    <row r="95" spans="1:10" ht="26.25" customHeight="1" x14ac:dyDescent="0.15">
      <c r="A95" s="234">
        <f t="shared" ref="A95:A131" si="5">A93+1</f>
        <v>13</v>
      </c>
      <c r="B95" s="227" t="s">
        <v>2152</v>
      </c>
      <c r="C95" s="158">
        <v>2019</v>
      </c>
      <c r="D95" s="158">
        <v>5</v>
      </c>
      <c r="E95" s="158">
        <v>15</v>
      </c>
      <c r="F95" s="159"/>
      <c r="G95" s="229" t="s">
        <v>2153</v>
      </c>
      <c r="H95" s="229" t="s">
        <v>2154</v>
      </c>
      <c r="I95" s="231"/>
      <c r="J95" s="231" t="s">
        <v>2219</v>
      </c>
    </row>
    <row r="96" spans="1:10" ht="26.25" customHeight="1" x14ac:dyDescent="0.15">
      <c r="A96" s="235"/>
      <c r="B96" s="228"/>
      <c r="C96" s="158"/>
      <c r="D96" s="158"/>
      <c r="E96" s="158"/>
      <c r="F96" s="159"/>
      <c r="G96" s="230"/>
      <c r="H96" s="230"/>
      <c r="I96" s="228"/>
      <c r="J96" s="232"/>
    </row>
    <row r="97" spans="1:10" ht="26.25" customHeight="1" x14ac:dyDescent="0.15">
      <c r="A97" s="234">
        <f t="shared" si="5"/>
        <v>14</v>
      </c>
      <c r="B97" s="227" t="s">
        <v>2155</v>
      </c>
      <c r="C97" s="158">
        <v>2019</v>
      </c>
      <c r="D97" s="158">
        <v>5</v>
      </c>
      <c r="E97" s="158">
        <v>16</v>
      </c>
      <c r="F97" s="159"/>
      <c r="G97" s="229" t="s">
        <v>2156</v>
      </c>
      <c r="H97" s="229" t="s">
        <v>2157</v>
      </c>
      <c r="I97" s="231"/>
      <c r="J97" s="231" t="s">
        <v>2158</v>
      </c>
    </row>
    <row r="98" spans="1:10" ht="26.25" customHeight="1" x14ac:dyDescent="0.15">
      <c r="A98" s="235"/>
      <c r="B98" s="228"/>
      <c r="C98" s="158">
        <v>2019</v>
      </c>
      <c r="D98" s="158">
        <v>6</v>
      </c>
      <c r="E98" s="158">
        <v>1</v>
      </c>
      <c r="F98" s="159"/>
      <c r="G98" s="230"/>
      <c r="H98" s="230"/>
      <c r="I98" s="228"/>
      <c r="J98" s="232"/>
    </row>
    <row r="99" spans="1:10" ht="26.25" customHeight="1" x14ac:dyDescent="0.15">
      <c r="A99" s="234">
        <f>A97+1</f>
        <v>15</v>
      </c>
      <c r="B99" s="227" t="s">
        <v>2159</v>
      </c>
      <c r="C99" s="158">
        <v>2019</v>
      </c>
      <c r="D99" s="158">
        <v>5</v>
      </c>
      <c r="E99" s="158">
        <v>18</v>
      </c>
      <c r="F99" s="159"/>
      <c r="G99" s="229" t="s">
        <v>2160</v>
      </c>
      <c r="H99" s="229" t="s">
        <v>2161</v>
      </c>
      <c r="I99" s="210"/>
      <c r="J99" s="231" t="s">
        <v>2220</v>
      </c>
    </row>
    <row r="100" spans="1:10" ht="26.25" customHeight="1" x14ac:dyDescent="0.15">
      <c r="A100" s="235"/>
      <c r="B100" s="228"/>
      <c r="C100" s="158"/>
      <c r="D100" s="158"/>
      <c r="E100" s="158"/>
      <c r="F100" s="159"/>
      <c r="G100" s="230"/>
      <c r="H100" s="230"/>
      <c r="I100" s="211"/>
      <c r="J100" s="232"/>
    </row>
    <row r="101" spans="1:10" ht="26.25" customHeight="1" x14ac:dyDescent="0.15">
      <c r="A101" s="234">
        <f>A99+1</f>
        <v>16</v>
      </c>
      <c r="B101" s="227" t="s">
        <v>2162</v>
      </c>
      <c r="C101" s="158">
        <v>2019</v>
      </c>
      <c r="D101" s="158">
        <v>5</v>
      </c>
      <c r="E101" s="158">
        <v>20</v>
      </c>
      <c r="F101" s="159"/>
      <c r="G101" s="229" t="s">
        <v>2163</v>
      </c>
      <c r="H101" s="229" t="s">
        <v>2164</v>
      </c>
      <c r="I101" s="231"/>
      <c r="J101" s="231" t="s">
        <v>2221</v>
      </c>
    </row>
    <row r="102" spans="1:10" ht="26.25" customHeight="1" x14ac:dyDescent="0.15">
      <c r="A102" s="235"/>
      <c r="B102" s="228"/>
      <c r="C102" s="158"/>
      <c r="D102" s="158"/>
      <c r="E102" s="158"/>
      <c r="F102" s="159"/>
      <c r="G102" s="230"/>
      <c r="H102" s="230"/>
      <c r="I102" s="228"/>
      <c r="J102" s="232"/>
    </row>
    <row r="103" spans="1:10" ht="22.5" customHeight="1" x14ac:dyDescent="0.15">
      <c r="A103" s="234">
        <f t="shared" si="5"/>
        <v>17</v>
      </c>
      <c r="B103" s="227" t="s">
        <v>2165</v>
      </c>
      <c r="C103" s="158">
        <v>2019</v>
      </c>
      <c r="D103" s="158">
        <v>5</v>
      </c>
      <c r="E103" s="158">
        <v>23</v>
      </c>
      <c r="F103" s="159">
        <v>0.38194444444444442</v>
      </c>
      <c r="G103" s="229" t="s">
        <v>2166</v>
      </c>
      <c r="H103" s="229" t="s">
        <v>2167</v>
      </c>
      <c r="I103" s="231"/>
      <c r="J103" s="231" t="s">
        <v>2168</v>
      </c>
    </row>
    <row r="104" spans="1:10" ht="23.25" customHeight="1" x14ac:dyDescent="0.15">
      <c r="A104" s="235"/>
      <c r="B104" s="228"/>
      <c r="C104" s="158">
        <v>2019</v>
      </c>
      <c r="D104" s="158">
        <v>5</v>
      </c>
      <c r="E104" s="158">
        <v>23</v>
      </c>
      <c r="F104" s="159">
        <v>0.5</v>
      </c>
      <c r="G104" s="230"/>
      <c r="H104" s="230"/>
      <c r="I104" s="232"/>
      <c r="J104" s="232"/>
    </row>
    <row r="105" spans="1:10" ht="38.1" customHeight="1" x14ac:dyDescent="0.15">
      <c r="A105" s="234">
        <f t="shared" si="5"/>
        <v>18</v>
      </c>
      <c r="B105" s="227" t="s">
        <v>2169</v>
      </c>
      <c r="C105" s="158">
        <v>2019</v>
      </c>
      <c r="D105" s="158">
        <v>5</v>
      </c>
      <c r="E105" s="158">
        <v>28</v>
      </c>
      <c r="F105" s="159">
        <v>0.70833333333333337</v>
      </c>
      <c r="G105" s="229" t="s">
        <v>2170</v>
      </c>
      <c r="H105" s="236" t="s">
        <v>2171</v>
      </c>
      <c r="I105" s="231"/>
      <c r="J105" s="231" t="s">
        <v>2172</v>
      </c>
    </row>
    <row r="106" spans="1:10" ht="38.1" customHeight="1" x14ac:dyDescent="0.15">
      <c r="A106" s="235"/>
      <c r="B106" s="228"/>
      <c r="C106" s="158">
        <v>2019</v>
      </c>
      <c r="D106" s="158">
        <v>6</v>
      </c>
      <c r="E106" s="158">
        <v>3</v>
      </c>
      <c r="F106" s="159"/>
      <c r="G106" s="230"/>
      <c r="H106" s="237"/>
      <c r="I106" s="228"/>
      <c r="J106" s="232"/>
    </row>
    <row r="107" spans="1:10" ht="26.25" customHeight="1" x14ac:dyDescent="0.15">
      <c r="A107" s="234">
        <f t="shared" si="5"/>
        <v>19</v>
      </c>
      <c r="B107" s="227" t="s">
        <v>2173</v>
      </c>
      <c r="C107" s="158">
        <v>2019</v>
      </c>
      <c r="D107" s="158">
        <v>6</v>
      </c>
      <c r="E107" s="158">
        <v>2</v>
      </c>
      <c r="F107" s="159">
        <v>0.46527777777777773</v>
      </c>
      <c r="G107" s="229" t="s">
        <v>2174</v>
      </c>
      <c r="H107" s="229" t="s">
        <v>2175</v>
      </c>
      <c r="I107" s="231"/>
      <c r="J107" s="231" t="s">
        <v>2176</v>
      </c>
    </row>
    <row r="108" spans="1:10" ht="26.25" customHeight="1" x14ac:dyDescent="0.15">
      <c r="A108" s="235"/>
      <c r="B108" s="228"/>
      <c r="C108" s="158">
        <v>2019</v>
      </c>
      <c r="D108" s="158">
        <v>6</v>
      </c>
      <c r="E108" s="158">
        <v>2</v>
      </c>
      <c r="F108" s="159">
        <v>0.72916666666666663</v>
      </c>
      <c r="G108" s="230"/>
      <c r="H108" s="230"/>
      <c r="I108" s="228"/>
      <c r="J108" s="232"/>
    </row>
    <row r="109" spans="1:10" ht="26.25" customHeight="1" x14ac:dyDescent="0.15">
      <c r="A109" s="234">
        <f t="shared" si="5"/>
        <v>20</v>
      </c>
      <c r="B109" s="227" t="s">
        <v>2177</v>
      </c>
      <c r="C109" s="158">
        <v>2019</v>
      </c>
      <c r="D109" s="158">
        <v>6</v>
      </c>
      <c r="E109" s="158">
        <v>2</v>
      </c>
      <c r="F109" s="159">
        <v>0.46875</v>
      </c>
      <c r="G109" s="236" t="s">
        <v>2178</v>
      </c>
      <c r="H109" s="229" t="s">
        <v>2179</v>
      </c>
      <c r="I109" s="231"/>
      <c r="J109" s="231" t="s">
        <v>2180</v>
      </c>
    </row>
    <row r="110" spans="1:10" ht="26.25" customHeight="1" x14ac:dyDescent="0.15">
      <c r="A110" s="235"/>
      <c r="B110" s="228"/>
      <c r="C110" s="158">
        <v>2019</v>
      </c>
      <c r="D110" s="158">
        <v>6</v>
      </c>
      <c r="E110" s="158">
        <v>3</v>
      </c>
      <c r="F110" s="159">
        <v>0.82638888888888884</v>
      </c>
      <c r="G110" s="237"/>
      <c r="H110" s="230"/>
      <c r="I110" s="228"/>
      <c r="J110" s="232"/>
    </row>
    <row r="111" spans="1:10" ht="26.25" customHeight="1" x14ac:dyDescent="0.15">
      <c r="A111" s="234">
        <f t="shared" si="5"/>
        <v>21</v>
      </c>
      <c r="B111" s="227" t="s">
        <v>2181</v>
      </c>
      <c r="C111" s="158">
        <v>2019</v>
      </c>
      <c r="D111" s="158">
        <v>6</v>
      </c>
      <c r="E111" s="158">
        <v>3</v>
      </c>
      <c r="F111" s="159">
        <v>0.30555555555555552</v>
      </c>
      <c r="G111" s="229" t="s">
        <v>2182</v>
      </c>
      <c r="H111" s="229" t="s">
        <v>2183</v>
      </c>
      <c r="I111" s="231"/>
      <c r="J111" s="231" t="s">
        <v>2184</v>
      </c>
    </row>
    <row r="112" spans="1:10" ht="26.25" customHeight="1" x14ac:dyDescent="0.15">
      <c r="A112" s="235"/>
      <c r="B112" s="228"/>
      <c r="C112" s="158">
        <v>2019</v>
      </c>
      <c r="D112" s="158">
        <v>6</v>
      </c>
      <c r="E112" s="158">
        <v>3</v>
      </c>
      <c r="F112" s="159">
        <v>0.4861111111111111</v>
      </c>
      <c r="G112" s="230"/>
      <c r="H112" s="230"/>
      <c r="I112" s="228"/>
      <c r="J112" s="232"/>
    </row>
    <row r="113" spans="1:10" ht="26.25" customHeight="1" x14ac:dyDescent="0.15">
      <c r="A113" s="234">
        <f t="shared" si="5"/>
        <v>22</v>
      </c>
      <c r="B113" s="227" t="s">
        <v>2185</v>
      </c>
      <c r="C113" s="158">
        <v>2019</v>
      </c>
      <c r="D113" s="158">
        <v>6</v>
      </c>
      <c r="E113" s="158">
        <v>3</v>
      </c>
      <c r="F113" s="159">
        <v>0.43055555555555558</v>
      </c>
      <c r="G113" s="229" t="s">
        <v>2186</v>
      </c>
      <c r="H113" s="229" t="s">
        <v>2301</v>
      </c>
      <c r="I113" s="231"/>
      <c r="J113" s="231" t="s">
        <v>2187</v>
      </c>
    </row>
    <row r="114" spans="1:10" ht="26.25" customHeight="1" x14ac:dyDescent="0.15">
      <c r="A114" s="235"/>
      <c r="B114" s="228"/>
      <c r="C114" s="158">
        <v>2019</v>
      </c>
      <c r="D114" s="158">
        <v>6</v>
      </c>
      <c r="E114" s="158">
        <v>3</v>
      </c>
      <c r="F114" s="159">
        <v>0.55555555555555558</v>
      </c>
      <c r="G114" s="230"/>
      <c r="H114" s="230"/>
      <c r="I114" s="228"/>
      <c r="J114" s="232"/>
    </row>
    <row r="115" spans="1:10" ht="26.25" customHeight="1" x14ac:dyDescent="0.15">
      <c r="A115" s="234">
        <f t="shared" si="5"/>
        <v>23</v>
      </c>
      <c r="B115" s="227" t="s">
        <v>2188</v>
      </c>
      <c r="C115" s="158">
        <v>2019</v>
      </c>
      <c r="D115" s="158">
        <v>6</v>
      </c>
      <c r="E115" s="158">
        <v>6</v>
      </c>
      <c r="F115" s="159">
        <v>0.48958333333333331</v>
      </c>
      <c r="G115" s="229" t="s">
        <v>2189</v>
      </c>
      <c r="H115" s="229" t="s">
        <v>2190</v>
      </c>
      <c r="I115" s="231"/>
      <c r="J115" s="231" t="s">
        <v>2191</v>
      </c>
    </row>
    <row r="116" spans="1:10" ht="26.25" customHeight="1" x14ac:dyDescent="0.15">
      <c r="A116" s="235"/>
      <c r="B116" s="228"/>
      <c r="C116" s="158">
        <v>2019</v>
      </c>
      <c r="D116" s="158">
        <v>6</v>
      </c>
      <c r="E116" s="158">
        <v>6</v>
      </c>
      <c r="F116" s="159">
        <v>0.57291666666666663</v>
      </c>
      <c r="G116" s="230"/>
      <c r="H116" s="230"/>
      <c r="I116" s="232"/>
      <c r="J116" s="232"/>
    </row>
    <row r="117" spans="1:10" ht="39.950000000000003" customHeight="1" x14ac:dyDescent="0.15">
      <c r="A117" s="234">
        <f t="shared" si="5"/>
        <v>24</v>
      </c>
      <c r="B117" s="227" t="s">
        <v>2192</v>
      </c>
      <c r="C117" s="158">
        <v>2019</v>
      </c>
      <c r="D117" s="158">
        <v>6</v>
      </c>
      <c r="E117" s="158">
        <v>17</v>
      </c>
      <c r="F117" s="159"/>
      <c r="G117" s="229" t="s">
        <v>2295</v>
      </c>
      <c r="H117" s="229" t="s">
        <v>2164</v>
      </c>
      <c r="I117" s="231"/>
      <c r="J117" s="231" t="s">
        <v>2222</v>
      </c>
    </row>
    <row r="118" spans="1:10" ht="39.950000000000003" customHeight="1" x14ac:dyDescent="0.15">
      <c r="A118" s="235"/>
      <c r="B118" s="228"/>
      <c r="C118" s="158"/>
      <c r="D118" s="158"/>
      <c r="E118" s="158"/>
      <c r="F118" s="159"/>
      <c r="G118" s="230"/>
      <c r="H118" s="230"/>
      <c r="I118" s="228"/>
      <c r="J118" s="232"/>
    </row>
    <row r="119" spans="1:10" ht="26.25" customHeight="1" x14ac:dyDescent="0.15">
      <c r="A119" s="234">
        <f t="shared" si="5"/>
        <v>25</v>
      </c>
      <c r="B119" s="227" t="s">
        <v>2193</v>
      </c>
      <c r="C119" s="158">
        <v>2019</v>
      </c>
      <c r="D119" s="158">
        <v>6</v>
      </c>
      <c r="E119" s="158">
        <v>21</v>
      </c>
      <c r="F119" s="159"/>
      <c r="G119" s="229" t="s">
        <v>2194</v>
      </c>
      <c r="H119" s="229" t="s">
        <v>2195</v>
      </c>
      <c r="I119" s="231"/>
      <c r="J119" s="231" t="s">
        <v>2223</v>
      </c>
    </row>
    <row r="120" spans="1:10" ht="26.25" customHeight="1" x14ac:dyDescent="0.15">
      <c r="A120" s="235"/>
      <c r="B120" s="228"/>
      <c r="C120" s="158"/>
      <c r="D120" s="158"/>
      <c r="E120" s="158"/>
      <c r="F120" s="159"/>
      <c r="G120" s="230"/>
      <c r="H120" s="230"/>
      <c r="I120" s="228"/>
      <c r="J120" s="232"/>
    </row>
    <row r="121" spans="1:10" ht="26.25" customHeight="1" x14ac:dyDescent="0.15">
      <c r="A121" s="234">
        <f t="shared" si="5"/>
        <v>26</v>
      </c>
      <c r="B121" s="227" t="s">
        <v>2196</v>
      </c>
      <c r="C121" s="158">
        <v>2019</v>
      </c>
      <c r="D121" s="158">
        <v>6</v>
      </c>
      <c r="E121" s="158">
        <v>22</v>
      </c>
      <c r="F121" s="159"/>
      <c r="G121" s="229" t="s">
        <v>2197</v>
      </c>
      <c r="H121" s="229" t="s">
        <v>2198</v>
      </c>
      <c r="I121" s="231" t="s">
        <v>194</v>
      </c>
      <c r="J121" s="231" t="s">
        <v>2224</v>
      </c>
    </row>
    <row r="122" spans="1:10" ht="26.25" customHeight="1" x14ac:dyDescent="0.15">
      <c r="A122" s="235"/>
      <c r="B122" s="228"/>
      <c r="C122" s="158"/>
      <c r="D122" s="158"/>
      <c r="E122" s="158"/>
      <c r="F122" s="159"/>
      <c r="G122" s="230"/>
      <c r="H122" s="230"/>
      <c r="I122" s="228"/>
      <c r="J122" s="232"/>
    </row>
    <row r="123" spans="1:10" ht="35.1" customHeight="1" x14ac:dyDescent="0.15">
      <c r="A123" s="234">
        <f t="shared" si="5"/>
        <v>27</v>
      </c>
      <c r="B123" s="227" t="s">
        <v>2199</v>
      </c>
      <c r="C123" s="158">
        <v>2019</v>
      </c>
      <c r="D123" s="158">
        <v>6</v>
      </c>
      <c r="E123" s="158">
        <v>24</v>
      </c>
      <c r="F123" s="159">
        <v>0.625</v>
      </c>
      <c r="G123" s="229" t="s">
        <v>2200</v>
      </c>
      <c r="H123" s="229" t="s">
        <v>2201</v>
      </c>
      <c r="I123" s="231" t="s">
        <v>194</v>
      </c>
      <c r="J123" s="231" t="s">
        <v>2202</v>
      </c>
    </row>
    <row r="124" spans="1:10" ht="35.1" customHeight="1" x14ac:dyDescent="0.15">
      <c r="A124" s="235"/>
      <c r="B124" s="228"/>
      <c r="C124" s="158">
        <v>2019</v>
      </c>
      <c r="D124" s="158">
        <v>6</v>
      </c>
      <c r="E124" s="158">
        <v>24</v>
      </c>
      <c r="F124" s="159">
        <v>0.71527777777777779</v>
      </c>
      <c r="G124" s="230"/>
      <c r="H124" s="230"/>
      <c r="I124" s="228"/>
      <c r="J124" s="232"/>
    </row>
    <row r="125" spans="1:10" ht="27.95" customHeight="1" x14ac:dyDescent="0.15">
      <c r="A125" s="234">
        <f t="shared" si="5"/>
        <v>28</v>
      </c>
      <c r="B125" s="227" t="s">
        <v>2203</v>
      </c>
      <c r="C125" s="158">
        <v>2019</v>
      </c>
      <c r="D125" s="158">
        <v>6</v>
      </c>
      <c r="E125" s="158">
        <v>25</v>
      </c>
      <c r="F125" s="159">
        <v>0.43055555555555558</v>
      </c>
      <c r="G125" s="229" t="s">
        <v>2204</v>
      </c>
      <c r="H125" s="229" t="s">
        <v>2205</v>
      </c>
      <c r="I125" s="231"/>
      <c r="J125" s="231" t="s">
        <v>2206</v>
      </c>
    </row>
    <row r="126" spans="1:10" ht="27.95" customHeight="1" x14ac:dyDescent="0.15">
      <c r="A126" s="235"/>
      <c r="B126" s="228"/>
      <c r="C126" s="158">
        <v>2019</v>
      </c>
      <c r="D126" s="158">
        <v>6</v>
      </c>
      <c r="E126" s="158">
        <v>25</v>
      </c>
      <c r="F126" s="159">
        <v>0.54166666666666663</v>
      </c>
      <c r="G126" s="230"/>
      <c r="H126" s="230"/>
      <c r="I126" s="228"/>
      <c r="J126" s="232"/>
    </row>
    <row r="127" spans="1:10" ht="26.25" customHeight="1" x14ac:dyDescent="0.15">
      <c r="A127" s="234">
        <f t="shared" si="5"/>
        <v>29</v>
      </c>
      <c r="B127" s="227" t="s">
        <v>2207</v>
      </c>
      <c r="C127" s="158">
        <v>2019</v>
      </c>
      <c r="D127" s="158">
        <v>6</v>
      </c>
      <c r="E127" s="158">
        <v>26</v>
      </c>
      <c r="F127" s="159"/>
      <c r="G127" s="229" t="s">
        <v>2208</v>
      </c>
      <c r="H127" s="229" t="s">
        <v>2209</v>
      </c>
      <c r="I127" s="231"/>
      <c r="J127" s="231" t="s">
        <v>2225</v>
      </c>
    </row>
    <row r="128" spans="1:10" ht="26.25" customHeight="1" x14ac:dyDescent="0.15">
      <c r="A128" s="235"/>
      <c r="B128" s="228"/>
      <c r="C128" s="158"/>
      <c r="D128" s="158"/>
      <c r="E128" s="158"/>
      <c r="F128" s="159"/>
      <c r="G128" s="230"/>
      <c r="H128" s="230"/>
      <c r="I128" s="228"/>
      <c r="J128" s="232"/>
    </row>
    <row r="129" spans="1:10" ht="26.25" customHeight="1" x14ac:dyDescent="0.15">
      <c r="A129" s="234">
        <f t="shared" si="5"/>
        <v>30</v>
      </c>
      <c r="B129" s="227" t="s">
        <v>2210</v>
      </c>
      <c r="C129" s="158">
        <v>2019</v>
      </c>
      <c r="D129" s="158">
        <v>6</v>
      </c>
      <c r="E129" s="158">
        <v>26</v>
      </c>
      <c r="F129" s="159">
        <v>0.75</v>
      </c>
      <c r="G129" s="229" t="s">
        <v>2211</v>
      </c>
      <c r="H129" s="229" t="s">
        <v>2212</v>
      </c>
      <c r="I129" s="231"/>
      <c r="J129" s="231" t="s">
        <v>2213</v>
      </c>
    </row>
    <row r="130" spans="1:10" ht="26.25" customHeight="1" x14ac:dyDescent="0.15">
      <c r="A130" s="235"/>
      <c r="B130" s="228"/>
      <c r="C130" s="158">
        <v>2019</v>
      </c>
      <c r="D130" s="158">
        <v>6</v>
      </c>
      <c r="E130" s="158">
        <v>27</v>
      </c>
      <c r="F130" s="159">
        <v>0.39583333333333331</v>
      </c>
      <c r="G130" s="230"/>
      <c r="H130" s="230"/>
      <c r="I130" s="228"/>
      <c r="J130" s="232"/>
    </row>
    <row r="131" spans="1:10" ht="26.25" customHeight="1" x14ac:dyDescent="0.15">
      <c r="A131" s="234">
        <f t="shared" si="5"/>
        <v>31</v>
      </c>
      <c r="B131" s="227" t="s">
        <v>2214</v>
      </c>
      <c r="C131" s="158">
        <v>2019</v>
      </c>
      <c r="D131" s="158">
        <v>6</v>
      </c>
      <c r="E131" s="158">
        <v>27</v>
      </c>
      <c r="F131" s="159"/>
      <c r="G131" s="229" t="s">
        <v>2215</v>
      </c>
      <c r="H131" s="229" t="s">
        <v>2216</v>
      </c>
      <c r="I131" s="231"/>
      <c r="J131" s="231" t="s">
        <v>2226</v>
      </c>
    </row>
    <row r="132" spans="1:10" ht="26.25" customHeight="1" x14ac:dyDescent="0.15">
      <c r="A132" s="235"/>
      <c r="B132" s="228"/>
      <c r="C132" s="158"/>
      <c r="D132" s="158"/>
      <c r="E132" s="158"/>
      <c r="F132" s="159"/>
      <c r="G132" s="230"/>
      <c r="H132" s="230"/>
      <c r="I132" s="228"/>
      <c r="J132" s="232"/>
    </row>
    <row r="133" spans="1:10" s="11" customFormat="1" ht="21" customHeight="1" x14ac:dyDescent="0.15">
      <c r="A133" s="183" t="s">
        <v>2293</v>
      </c>
      <c r="B133" s="183"/>
      <c r="C133" s="183"/>
      <c r="D133" s="183"/>
      <c r="E133" s="183"/>
      <c r="F133" s="183"/>
      <c r="G133" s="183"/>
      <c r="H133" s="183"/>
      <c r="I133" s="183"/>
      <c r="J133" s="183"/>
    </row>
    <row r="134" spans="1:10" s="11" customFormat="1" ht="21" customHeight="1" x14ac:dyDescent="0.15">
      <c r="A134" s="184"/>
      <c r="B134" s="184"/>
      <c r="C134" s="184"/>
      <c r="D134" s="184"/>
      <c r="E134" s="184"/>
      <c r="F134" s="184"/>
      <c r="G134" s="184"/>
      <c r="H134" s="184"/>
      <c r="I134" s="184"/>
      <c r="J134" s="184"/>
    </row>
    <row r="135" spans="1:10" ht="26.25" customHeight="1" x14ac:dyDescent="0.15">
      <c r="A135" s="225">
        <f>1</f>
        <v>1</v>
      </c>
      <c r="B135" s="227" t="s">
        <v>2196</v>
      </c>
      <c r="C135" s="158">
        <v>2019</v>
      </c>
      <c r="D135" s="158">
        <v>3</v>
      </c>
      <c r="E135" s="158">
        <v>15</v>
      </c>
      <c r="F135" s="159"/>
      <c r="G135" s="229" t="s">
        <v>2227</v>
      </c>
      <c r="H135" s="229" t="s">
        <v>2228</v>
      </c>
      <c r="I135" s="231"/>
      <c r="J135" s="231" t="s">
        <v>2229</v>
      </c>
    </row>
    <row r="136" spans="1:10" ht="26.25" customHeight="1" x14ac:dyDescent="0.15">
      <c r="A136" s="226"/>
      <c r="B136" s="228"/>
      <c r="C136" s="158">
        <v>2019</v>
      </c>
      <c r="D136" s="158">
        <v>3</v>
      </c>
      <c r="E136" s="158">
        <v>18</v>
      </c>
      <c r="F136" s="159"/>
      <c r="G136" s="230"/>
      <c r="H136" s="230"/>
      <c r="I136" s="228"/>
      <c r="J136" s="232"/>
    </row>
    <row r="137" spans="1:10" ht="26.25" customHeight="1" x14ac:dyDescent="0.15">
      <c r="A137" s="225">
        <f t="shared" ref="A137" si="6">A135+1</f>
        <v>2</v>
      </c>
      <c r="B137" s="227" t="s">
        <v>2230</v>
      </c>
      <c r="C137" s="158">
        <v>2019</v>
      </c>
      <c r="D137" s="158">
        <v>4</v>
      </c>
      <c r="E137" s="158">
        <v>1</v>
      </c>
      <c r="F137" s="159"/>
      <c r="G137" s="229" t="s">
        <v>2231</v>
      </c>
      <c r="H137" s="229" t="s">
        <v>2232</v>
      </c>
      <c r="I137" s="231"/>
      <c r="J137" s="231" t="s">
        <v>2233</v>
      </c>
    </row>
    <row r="138" spans="1:10" ht="26.25" customHeight="1" x14ac:dyDescent="0.15">
      <c r="A138" s="226"/>
      <c r="B138" s="228"/>
      <c r="C138" s="158"/>
      <c r="D138" s="158"/>
      <c r="E138" s="158"/>
      <c r="F138" s="159"/>
      <c r="G138" s="230"/>
      <c r="H138" s="230"/>
      <c r="I138" s="228"/>
      <c r="J138" s="232"/>
    </row>
    <row r="139" spans="1:10" ht="26.25" customHeight="1" x14ac:dyDescent="0.15">
      <c r="A139" s="225">
        <f t="shared" ref="A139:A143" si="7">A137+1</f>
        <v>3</v>
      </c>
      <c r="B139" s="227" t="s">
        <v>2234</v>
      </c>
      <c r="C139" s="158">
        <v>2019</v>
      </c>
      <c r="D139" s="158">
        <v>4</v>
      </c>
      <c r="E139" s="158">
        <v>4</v>
      </c>
      <c r="F139" s="159"/>
      <c r="G139" s="229" t="s">
        <v>2235</v>
      </c>
      <c r="H139" s="229" t="s">
        <v>2236</v>
      </c>
      <c r="I139" s="231" t="s">
        <v>194</v>
      </c>
      <c r="J139" s="231" t="s">
        <v>2237</v>
      </c>
    </row>
    <row r="140" spans="1:10" ht="26.25" customHeight="1" x14ac:dyDescent="0.15">
      <c r="A140" s="226"/>
      <c r="B140" s="228"/>
      <c r="C140" s="158">
        <v>2019</v>
      </c>
      <c r="D140" s="158">
        <v>4</v>
      </c>
      <c r="E140" s="158">
        <v>8</v>
      </c>
      <c r="F140" s="159"/>
      <c r="G140" s="230"/>
      <c r="H140" s="230"/>
      <c r="I140" s="228"/>
      <c r="J140" s="232"/>
    </row>
    <row r="141" spans="1:10" ht="26.25" customHeight="1" x14ac:dyDescent="0.15">
      <c r="A141" s="225">
        <f t="shared" si="7"/>
        <v>4</v>
      </c>
      <c r="B141" s="227" t="s">
        <v>2238</v>
      </c>
      <c r="C141" s="158">
        <v>2019</v>
      </c>
      <c r="D141" s="158">
        <v>4</v>
      </c>
      <c r="E141" s="158">
        <v>12</v>
      </c>
      <c r="F141" s="159"/>
      <c r="G141" s="229" t="s">
        <v>2239</v>
      </c>
      <c r="H141" s="229" t="s">
        <v>2240</v>
      </c>
      <c r="I141" s="231"/>
      <c r="J141" s="231" t="s">
        <v>2284</v>
      </c>
    </row>
    <row r="142" spans="1:10" ht="26.25" customHeight="1" x14ac:dyDescent="0.15">
      <c r="A142" s="226"/>
      <c r="B142" s="228"/>
      <c r="C142" s="158"/>
      <c r="D142" s="158"/>
      <c r="E142" s="158"/>
      <c r="F142" s="159"/>
      <c r="G142" s="230"/>
      <c r="H142" s="230"/>
      <c r="I142" s="228"/>
      <c r="J142" s="232"/>
    </row>
    <row r="143" spans="1:10" ht="32.1" customHeight="1" x14ac:dyDescent="0.15">
      <c r="A143" s="225">
        <f t="shared" si="7"/>
        <v>5</v>
      </c>
      <c r="B143" s="227" t="s">
        <v>2241</v>
      </c>
      <c r="C143" s="158">
        <v>2019</v>
      </c>
      <c r="D143" s="158">
        <v>4</v>
      </c>
      <c r="E143" s="158">
        <v>16</v>
      </c>
      <c r="F143" s="159"/>
      <c r="G143" s="229" t="s">
        <v>2242</v>
      </c>
      <c r="H143" s="229" t="s">
        <v>2243</v>
      </c>
      <c r="I143" s="231" t="s">
        <v>194</v>
      </c>
      <c r="J143" s="231" t="s">
        <v>2244</v>
      </c>
    </row>
    <row r="144" spans="1:10" ht="32.1" customHeight="1" x14ac:dyDescent="0.15">
      <c r="A144" s="226"/>
      <c r="B144" s="228"/>
      <c r="C144" s="158">
        <v>2019</v>
      </c>
      <c r="D144" s="158">
        <v>4</v>
      </c>
      <c r="E144" s="158">
        <v>17</v>
      </c>
      <c r="F144" s="159"/>
      <c r="G144" s="230"/>
      <c r="H144" s="230"/>
      <c r="I144" s="228"/>
      <c r="J144" s="232"/>
    </row>
    <row r="145" spans="1:10" ht="45" customHeight="1" x14ac:dyDescent="0.15">
      <c r="A145" s="225">
        <f t="shared" ref="A145" si="8">A143+1</f>
        <v>6</v>
      </c>
      <c r="B145" s="227" t="s">
        <v>2245</v>
      </c>
      <c r="C145" s="158">
        <v>2019</v>
      </c>
      <c r="D145" s="158">
        <v>4</v>
      </c>
      <c r="E145" s="158">
        <v>26</v>
      </c>
      <c r="F145" s="159">
        <v>0.625</v>
      </c>
      <c r="G145" s="229" t="s">
        <v>2246</v>
      </c>
      <c r="H145" s="229" t="s">
        <v>2247</v>
      </c>
      <c r="I145" s="231"/>
      <c r="J145" s="231" t="s">
        <v>2248</v>
      </c>
    </row>
    <row r="146" spans="1:10" ht="45" customHeight="1" x14ac:dyDescent="0.15">
      <c r="A146" s="226"/>
      <c r="B146" s="228"/>
      <c r="C146" s="158">
        <v>2019</v>
      </c>
      <c r="D146" s="158">
        <v>5</v>
      </c>
      <c r="E146" s="158">
        <v>1</v>
      </c>
      <c r="F146" s="159"/>
      <c r="G146" s="230"/>
      <c r="H146" s="230"/>
      <c r="I146" s="233"/>
      <c r="J146" s="232"/>
    </row>
    <row r="147" spans="1:10" ht="26.25" customHeight="1" x14ac:dyDescent="0.15">
      <c r="A147" s="225">
        <f t="shared" ref="A147" si="9">A145+1</f>
        <v>7</v>
      </c>
      <c r="B147" s="227" t="s">
        <v>2249</v>
      </c>
      <c r="C147" s="158">
        <v>2019</v>
      </c>
      <c r="D147" s="158">
        <v>5</v>
      </c>
      <c r="E147" s="158">
        <v>1</v>
      </c>
      <c r="F147" s="159"/>
      <c r="G147" s="229" t="s">
        <v>2250</v>
      </c>
      <c r="H147" s="229" t="s">
        <v>2251</v>
      </c>
      <c r="I147" s="231"/>
      <c r="J147" s="231" t="s">
        <v>2285</v>
      </c>
    </row>
    <row r="148" spans="1:10" ht="26.25" customHeight="1" x14ac:dyDescent="0.15">
      <c r="A148" s="226"/>
      <c r="B148" s="228"/>
      <c r="C148" s="158"/>
      <c r="D148" s="158"/>
      <c r="E148" s="158"/>
      <c r="F148" s="159"/>
      <c r="G148" s="230"/>
      <c r="H148" s="230"/>
      <c r="I148" s="228"/>
      <c r="J148" s="232"/>
    </row>
    <row r="149" spans="1:10" ht="26.25" customHeight="1" x14ac:dyDescent="0.15">
      <c r="A149" s="225">
        <f t="shared" ref="A149" si="10">A147+1</f>
        <v>8</v>
      </c>
      <c r="B149" s="227" t="s">
        <v>2252</v>
      </c>
      <c r="C149" s="158">
        <v>2019</v>
      </c>
      <c r="D149" s="158">
        <v>5</v>
      </c>
      <c r="E149" s="158">
        <v>3</v>
      </c>
      <c r="F149" s="159"/>
      <c r="G149" s="229" t="s">
        <v>2253</v>
      </c>
      <c r="H149" s="229" t="s">
        <v>2254</v>
      </c>
      <c r="I149" s="231"/>
      <c r="J149" s="231" t="s">
        <v>2286</v>
      </c>
    </row>
    <row r="150" spans="1:10" ht="26.25" customHeight="1" x14ac:dyDescent="0.15">
      <c r="A150" s="226"/>
      <c r="B150" s="228"/>
      <c r="C150" s="158"/>
      <c r="D150" s="158" t="s">
        <v>2255</v>
      </c>
      <c r="E150" s="158"/>
      <c r="F150" s="159"/>
      <c r="G150" s="230"/>
      <c r="H150" s="230"/>
      <c r="I150" s="228"/>
      <c r="J150" s="232"/>
    </row>
    <row r="151" spans="1:10" ht="26.25" customHeight="1" x14ac:dyDescent="0.15">
      <c r="A151" s="225">
        <f t="shared" ref="A151" si="11">A149+1</f>
        <v>9</v>
      </c>
      <c r="B151" s="227" t="s">
        <v>2256</v>
      </c>
      <c r="C151" s="158">
        <v>2019</v>
      </c>
      <c r="D151" s="158">
        <v>5</v>
      </c>
      <c r="E151" s="158">
        <v>4</v>
      </c>
      <c r="F151" s="159">
        <v>0.35416666666666669</v>
      </c>
      <c r="G151" s="229" t="s">
        <v>2297</v>
      </c>
      <c r="H151" s="229" t="s">
        <v>2257</v>
      </c>
      <c r="I151" s="231" t="s">
        <v>194</v>
      </c>
      <c r="J151" s="231" t="s">
        <v>2258</v>
      </c>
    </row>
    <row r="152" spans="1:10" ht="26.25" customHeight="1" x14ac:dyDescent="0.15">
      <c r="A152" s="226"/>
      <c r="B152" s="228"/>
      <c r="C152" s="158">
        <v>2019</v>
      </c>
      <c r="D152" s="158">
        <v>5</v>
      </c>
      <c r="E152" s="158">
        <v>4</v>
      </c>
      <c r="F152" s="159">
        <v>0.4375</v>
      </c>
      <c r="G152" s="230"/>
      <c r="H152" s="230"/>
      <c r="I152" s="228"/>
      <c r="J152" s="232"/>
    </row>
    <row r="153" spans="1:10" ht="32.1" customHeight="1" x14ac:dyDescent="0.15">
      <c r="A153" s="225">
        <f t="shared" ref="A153" si="12">A151+1</f>
        <v>10</v>
      </c>
      <c r="B153" s="227" t="s">
        <v>2259</v>
      </c>
      <c r="C153" s="158">
        <v>2019</v>
      </c>
      <c r="D153" s="158">
        <v>5</v>
      </c>
      <c r="E153" s="158">
        <v>7</v>
      </c>
      <c r="F153" s="159">
        <v>0.36458333333333331</v>
      </c>
      <c r="G153" s="229" t="s">
        <v>2296</v>
      </c>
      <c r="H153" s="229" t="s">
        <v>2260</v>
      </c>
      <c r="I153" s="231" t="s">
        <v>194</v>
      </c>
      <c r="J153" s="231" t="s">
        <v>2261</v>
      </c>
    </row>
    <row r="154" spans="1:10" ht="32.1" customHeight="1" x14ac:dyDescent="0.15">
      <c r="A154" s="226"/>
      <c r="B154" s="228"/>
      <c r="C154" s="158">
        <v>2019</v>
      </c>
      <c r="D154" s="158">
        <v>5</v>
      </c>
      <c r="E154" s="158">
        <v>7</v>
      </c>
      <c r="F154" s="159">
        <v>0.54166666666666663</v>
      </c>
      <c r="G154" s="230"/>
      <c r="H154" s="230"/>
      <c r="I154" s="228"/>
      <c r="J154" s="232"/>
    </row>
    <row r="155" spans="1:10" ht="26.25" customHeight="1" x14ac:dyDescent="0.15">
      <c r="A155" s="225">
        <f t="shared" ref="A155" si="13">A153+1</f>
        <v>11</v>
      </c>
      <c r="B155" s="227" t="s">
        <v>2262</v>
      </c>
      <c r="C155" s="158">
        <v>2019</v>
      </c>
      <c r="D155" s="158">
        <v>5</v>
      </c>
      <c r="E155" s="158">
        <v>7</v>
      </c>
      <c r="F155" s="159"/>
      <c r="G155" s="229" t="s">
        <v>2263</v>
      </c>
      <c r="H155" s="229" t="s">
        <v>2264</v>
      </c>
      <c r="I155" s="231"/>
      <c r="J155" s="231" t="s">
        <v>2287</v>
      </c>
    </row>
    <row r="156" spans="1:10" ht="26.25" customHeight="1" x14ac:dyDescent="0.15">
      <c r="A156" s="226"/>
      <c r="B156" s="228"/>
      <c r="C156" s="158"/>
      <c r="D156" s="158"/>
      <c r="E156" s="158"/>
      <c r="F156" s="159"/>
      <c r="G156" s="230"/>
      <c r="H156" s="230"/>
      <c r="I156" s="228"/>
      <c r="J156" s="232"/>
    </row>
    <row r="157" spans="1:10" ht="26.25" customHeight="1" x14ac:dyDescent="0.15">
      <c r="A157" s="225">
        <f t="shared" ref="A157:A167" si="14">A155+1</f>
        <v>12</v>
      </c>
      <c r="B157" s="227" t="s">
        <v>2265</v>
      </c>
      <c r="C157" s="158">
        <v>2019</v>
      </c>
      <c r="D157" s="158">
        <v>5</v>
      </c>
      <c r="E157" s="158">
        <v>7</v>
      </c>
      <c r="F157" s="159">
        <v>0.38194444444444442</v>
      </c>
      <c r="G157" s="229" t="s">
        <v>2266</v>
      </c>
      <c r="H157" s="229" t="s">
        <v>2298</v>
      </c>
      <c r="I157" s="231"/>
      <c r="J157" s="231" t="s">
        <v>2074</v>
      </c>
    </row>
    <row r="158" spans="1:10" ht="26.25" customHeight="1" x14ac:dyDescent="0.15">
      <c r="A158" s="226"/>
      <c r="B158" s="228"/>
      <c r="C158" s="158">
        <v>2019</v>
      </c>
      <c r="D158" s="158">
        <v>5</v>
      </c>
      <c r="E158" s="158">
        <v>7</v>
      </c>
      <c r="F158" s="159">
        <v>0.4236111111111111</v>
      </c>
      <c r="G158" s="230"/>
      <c r="H158" s="230"/>
      <c r="I158" s="228"/>
      <c r="J158" s="232"/>
    </row>
    <row r="159" spans="1:10" ht="35.1" customHeight="1" x14ac:dyDescent="0.15">
      <c r="A159" s="225">
        <f t="shared" si="14"/>
        <v>13</v>
      </c>
      <c r="B159" s="227" t="s">
        <v>2267</v>
      </c>
      <c r="C159" s="158">
        <v>2019</v>
      </c>
      <c r="D159" s="158">
        <v>5</v>
      </c>
      <c r="E159" s="158">
        <v>10</v>
      </c>
      <c r="F159" s="159"/>
      <c r="G159" s="229" t="s">
        <v>2268</v>
      </c>
      <c r="H159" s="229" t="s">
        <v>2269</v>
      </c>
      <c r="I159" s="231"/>
      <c r="J159" s="231" t="s">
        <v>2270</v>
      </c>
    </row>
    <row r="160" spans="1:10" ht="35.1" customHeight="1" x14ac:dyDescent="0.15">
      <c r="A160" s="226"/>
      <c r="B160" s="228"/>
      <c r="C160" s="158"/>
      <c r="D160" s="158"/>
      <c r="E160" s="158"/>
      <c r="F160" s="159"/>
      <c r="G160" s="230"/>
      <c r="H160" s="230"/>
      <c r="I160" s="228"/>
      <c r="J160" s="232"/>
    </row>
    <row r="161" spans="1:10" ht="35.1" customHeight="1" x14ac:dyDescent="0.15">
      <c r="A161" s="225">
        <f t="shared" si="14"/>
        <v>14</v>
      </c>
      <c r="B161" s="227" t="s">
        <v>2271</v>
      </c>
      <c r="C161" s="158">
        <v>2019</v>
      </c>
      <c r="D161" s="158">
        <v>5</v>
      </c>
      <c r="E161" s="158">
        <v>25</v>
      </c>
      <c r="F161" s="159"/>
      <c r="G161" s="229" t="s">
        <v>2272</v>
      </c>
      <c r="H161" s="229" t="s">
        <v>2273</v>
      </c>
      <c r="I161" s="231"/>
      <c r="J161" s="231" t="s">
        <v>2288</v>
      </c>
    </row>
    <row r="162" spans="1:10" ht="35.1" customHeight="1" x14ac:dyDescent="0.15">
      <c r="A162" s="226"/>
      <c r="B162" s="228"/>
      <c r="C162" s="158"/>
      <c r="D162" s="158"/>
      <c r="E162" s="158"/>
      <c r="F162" s="159"/>
      <c r="G162" s="230"/>
      <c r="H162" s="230"/>
      <c r="I162" s="228"/>
      <c r="J162" s="232"/>
    </row>
    <row r="163" spans="1:10" ht="30" customHeight="1" x14ac:dyDescent="0.15">
      <c r="A163" s="225">
        <f t="shared" si="14"/>
        <v>15</v>
      </c>
      <c r="B163" s="227" t="s">
        <v>2274</v>
      </c>
      <c r="C163" s="158">
        <v>2019</v>
      </c>
      <c r="D163" s="158">
        <v>6</v>
      </c>
      <c r="E163" s="158">
        <v>13</v>
      </c>
      <c r="F163" s="159"/>
      <c r="G163" s="229" t="s">
        <v>2275</v>
      </c>
      <c r="H163" s="229" t="s">
        <v>2276</v>
      </c>
      <c r="I163" s="231"/>
      <c r="J163" s="231" t="s">
        <v>2289</v>
      </c>
    </row>
    <row r="164" spans="1:10" ht="30" customHeight="1" x14ac:dyDescent="0.15">
      <c r="A164" s="226"/>
      <c r="B164" s="228"/>
      <c r="C164" s="158"/>
      <c r="D164" s="158"/>
      <c r="E164" s="158"/>
      <c r="F164" s="159"/>
      <c r="G164" s="230"/>
      <c r="H164" s="230"/>
      <c r="I164" s="228"/>
      <c r="J164" s="232"/>
    </row>
    <row r="165" spans="1:10" ht="38.1" customHeight="1" x14ac:dyDescent="0.15">
      <c r="A165" s="225">
        <f t="shared" si="14"/>
        <v>16</v>
      </c>
      <c r="B165" s="227" t="s">
        <v>2277</v>
      </c>
      <c r="C165" s="158">
        <v>2019</v>
      </c>
      <c r="D165" s="158">
        <v>6</v>
      </c>
      <c r="E165" s="158">
        <v>14</v>
      </c>
      <c r="F165" s="159"/>
      <c r="G165" s="229" t="s">
        <v>2278</v>
      </c>
      <c r="H165" s="229" t="s">
        <v>2279</v>
      </c>
      <c r="I165" s="231"/>
      <c r="J165" s="231" t="s">
        <v>2290</v>
      </c>
    </row>
    <row r="166" spans="1:10" ht="38.1" customHeight="1" x14ac:dyDescent="0.15">
      <c r="A166" s="226"/>
      <c r="B166" s="228"/>
      <c r="C166" s="158"/>
      <c r="D166" s="158"/>
      <c r="E166" s="158"/>
      <c r="F166" s="159"/>
      <c r="G166" s="230"/>
      <c r="H166" s="230"/>
      <c r="I166" s="228"/>
      <c r="J166" s="232"/>
    </row>
    <row r="167" spans="1:10" ht="26.25" customHeight="1" x14ac:dyDescent="0.15">
      <c r="A167" s="225">
        <f t="shared" si="14"/>
        <v>17</v>
      </c>
      <c r="B167" s="227" t="s">
        <v>2280</v>
      </c>
      <c r="C167" s="158">
        <v>2019</v>
      </c>
      <c r="D167" s="158">
        <v>6</v>
      </c>
      <c r="E167" s="158">
        <v>20</v>
      </c>
      <c r="F167" s="159"/>
      <c r="G167" s="229" t="s">
        <v>2281</v>
      </c>
      <c r="H167" s="229" t="s">
        <v>2282</v>
      </c>
      <c r="I167" s="231"/>
      <c r="J167" s="231" t="s">
        <v>2283</v>
      </c>
    </row>
    <row r="168" spans="1:10" ht="26.25" customHeight="1" x14ac:dyDescent="0.15">
      <c r="A168" s="226"/>
      <c r="B168" s="228"/>
      <c r="C168" s="158"/>
      <c r="D168" s="158"/>
      <c r="E168" s="158"/>
      <c r="F168" s="159"/>
      <c r="G168" s="230"/>
      <c r="H168" s="230"/>
      <c r="I168" s="228"/>
      <c r="J168" s="232"/>
    </row>
    <row r="169" spans="1:10" ht="11.25" customHeight="1" x14ac:dyDescent="0.15">
      <c r="A169" s="212"/>
      <c r="B169" s="212"/>
      <c r="G169" s="212"/>
      <c r="H169" s="212"/>
      <c r="I169" s="212"/>
      <c r="J169" s="213"/>
    </row>
    <row r="170" spans="1:10" x14ac:dyDescent="0.15">
      <c r="A170" s="212"/>
      <c r="B170" s="212"/>
      <c r="G170" s="212"/>
      <c r="H170" s="212"/>
      <c r="I170" s="212"/>
      <c r="J170" s="213"/>
    </row>
    <row r="171" spans="1:10" ht="11.25" customHeight="1" x14ac:dyDescent="0.15">
      <c r="A171" s="212"/>
      <c r="B171" s="212"/>
      <c r="G171" s="212"/>
      <c r="H171" s="212"/>
      <c r="I171" s="212"/>
      <c r="J171" s="213"/>
    </row>
    <row r="172" spans="1:10" x14ac:dyDescent="0.15">
      <c r="A172" s="212"/>
      <c r="B172" s="212"/>
      <c r="G172" s="212"/>
      <c r="H172" s="212"/>
      <c r="I172" s="212"/>
      <c r="J172" s="213"/>
    </row>
    <row r="173" spans="1:10" ht="11.25" customHeight="1" x14ac:dyDescent="0.15">
      <c r="A173" s="212"/>
      <c r="B173" s="212"/>
      <c r="G173" s="212"/>
      <c r="H173" s="212"/>
      <c r="I173" s="212"/>
      <c r="J173" s="213"/>
    </row>
    <row r="174" spans="1:10" x14ac:dyDescent="0.15">
      <c r="A174" s="212"/>
      <c r="B174" s="212"/>
      <c r="G174" s="212"/>
      <c r="H174" s="212"/>
      <c r="I174" s="212"/>
      <c r="J174" s="213"/>
    </row>
    <row r="175" spans="1:10" ht="11.25" customHeight="1" x14ac:dyDescent="0.15">
      <c r="A175" s="212"/>
      <c r="B175" s="212"/>
      <c r="G175" s="212"/>
      <c r="H175" s="212"/>
      <c r="I175" s="212"/>
      <c r="J175" s="213"/>
    </row>
    <row r="176" spans="1:10" x14ac:dyDescent="0.15">
      <c r="A176" s="212"/>
      <c r="B176" s="212"/>
      <c r="G176" s="212"/>
      <c r="H176" s="212"/>
      <c r="I176" s="212"/>
      <c r="J176" s="213"/>
    </row>
    <row r="177" spans="1:10" ht="11.25" customHeight="1" x14ac:dyDescent="0.15">
      <c r="A177" s="212"/>
      <c r="B177" s="212"/>
      <c r="G177" s="212"/>
      <c r="H177" s="212"/>
      <c r="I177" s="212"/>
      <c r="J177" s="213"/>
    </row>
    <row r="178" spans="1:10" x14ac:dyDescent="0.15">
      <c r="A178" s="212"/>
      <c r="B178" s="212"/>
      <c r="G178" s="212"/>
      <c r="H178" s="212"/>
      <c r="I178" s="212"/>
      <c r="J178" s="213"/>
    </row>
    <row r="179" spans="1:10" ht="11.25" customHeight="1" x14ac:dyDescent="0.15">
      <c r="A179" s="212"/>
      <c r="B179" s="212"/>
      <c r="G179" s="212"/>
      <c r="H179" s="212"/>
      <c r="I179" s="212"/>
      <c r="J179" s="213"/>
    </row>
    <row r="180" spans="1:10" ht="11.25" customHeight="1" x14ac:dyDescent="0.15">
      <c r="A180" s="212"/>
      <c r="B180" s="212"/>
      <c r="G180" s="212"/>
      <c r="H180" s="212"/>
      <c r="I180" s="212"/>
      <c r="J180" s="213"/>
    </row>
    <row r="181" spans="1:10" ht="11.25" customHeight="1" x14ac:dyDescent="0.15">
      <c r="A181" s="212"/>
      <c r="B181" s="212"/>
      <c r="G181" s="212"/>
      <c r="H181" s="212"/>
      <c r="I181" s="212"/>
      <c r="J181" s="213"/>
    </row>
    <row r="182" spans="1:10" x14ac:dyDescent="0.15">
      <c r="A182" s="212"/>
      <c r="B182" s="212"/>
      <c r="G182" s="212"/>
      <c r="H182" s="212"/>
      <c r="I182" s="212"/>
      <c r="J182" s="213"/>
    </row>
    <row r="183" spans="1:10" ht="11.25" customHeight="1" x14ac:dyDescent="0.15">
      <c r="A183" s="212"/>
      <c r="B183" s="212"/>
      <c r="G183" s="212"/>
      <c r="H183" s="212"/>
      <c r="I183" s="212"/>
      <c r="J183" s="213"/>
    </row>
    <row r="184" spans="1:10" x14ac:dyDescent="0.15">
      <c r="A184" s="212"/>
      <c r="B184" s="212"/>
      <c r="G184" s="212"/>
      <c r="H184" s="212"/>
      <c r="I184" s="212"/>
      <c r="J184" s="213"/>
    </row>
    <row r="185" spans="1:10" ht="11.25" customHeight="1" x14ac:dyDescent="0.15">
      <c r="A185" s="212"/>
      <c r="B185" s="212"/>
      <c r="G185" s="212"/>
      <c r="H185" s="212"/>
      <c r="I185" s="212"/>
      <c r="J185" s="213"/>
    </row>
    <row r="186" spans="1:10" x14ac:dyDescent="0.15">
      <c r="A186" s="212"/>
      <c r="B186" s="212"/>
      <c r="G186" s="212"/>
      <c r="H186" s="212"/>
      <c r="I186" s="212"/>
      <c r="J186" s="213"/>
    </row>
    <row r="187" spans="1:10" ht="11.25" customHeight="1" x14ac:dyDescent="0.15">
      <c r="A187" s="212"/>
      <c r="B187" s="212"/>
      <c r="G187" s="212"/>
      <c r="H187" s="212"/>
      <c r="I187" s="212"/>
      <c r="J187" s="213"/>
    </row>
    <row r="188" spans="1:10" x14ac:dyDescent="0.15">
      <c r="A188" s="212"/>
      <c r="B188" s="212"/>
      <c r="G188" s="212"/>
      <c r="H188" s="212"/>
      <c r="I188" s="212"/>
      <c r="J188" s="213"/>
    </row>
    <row r="189" spans="1:10" ht="11.25" customHeight="1" x14ac:dyDescent="0.15">
      <c r="A189" s="212"/>
      <c r="B189" s="212"/>
      <c r="G189" s="212"/>
      <c r="H189" s="212"/>
      <c r="I189" s="212"/>
      <c r="J189" s="213"/>
    </row>
    <row r="190" spans="1:10" x14ac:dyDescent="0.15">
      <c r="A190" s="212"/>
      <c r="B190" s="212"/>
      <c r="G190" s="212"/>
      <c r="H190" s="212"/>
      <c r="I190" s="212"/>
      <c r="J190" s="213"/>
    </row>
    <row r="191" spans="1:10" ht="11.25" customHeight="1" x14ac:dyDescent="0.15">
      <c r="A191" s="212"/>
      <c r="B191" s="212"/>
      <c r="G191" s="212"/>
      <c r="H191" s="212"/>
      <c r="I191" s="212"/>
      <c r="J191" s="213"/>
    </row>
    <row r="192" spans="1:10" x14ac:dyDescent="0.15">
      <c r="A192" s="212"/>
      <c r="B192" s="212"/>
      <c r="G192" s="212"/>
      <c r="H192" s="212"/>
      <c r="I192" s="212"/>
      <c r="J192" s="213"/>
    </row>
    <row r="193" spans="1:10" ht="11.25" customHeight="1" x14ac:dyDescent="0.15">
      <c r="A193" s="212"/>
      <c r="B193" s="212"/>
      <c r="G193" s="212"/>
      <c r="H193" s="212"/>
      <c r="I193" s="212"/>
      <c r="J193" s="213"/>
    </row>
    <row r="194" spans="1:10" x14ac:dyDescent="0.15">
      <c r="A194" s="212"/>
      <c r="B194" s="212"/>
      <c r="G194" s="212"/>
      <c r="H194" s="212"/>
      <c r="I194" s="212"/>
      <c r="J194" s="213"/>
    </row>
    <row r="195" spans="1:10" ht="11.25" customHeight="1" x14ac:dyDescent="0.15">
      <c r="A195" s="212"/>
      <c r="B195" s="212"/>
      <c r="G195" s="212"/>
      <c r="H195" s="212"/>
      <c r="I195" s="212"/>
      <c r="J195" s="213"/>
    </row>
    <row r="196" spans="1:10" x14ac:dyDescent="0.15">
      <c r="A196" s="212"/>
      <c r="B196" s="212"/>
      <c r="G196" s="212"/>
      <c r="H196" s="212"/>
      <c r="I196" s="212"/>
      <c r="J196" s="213"/>
    </row>
    <row r="197" spans="1:10" ht="11.25" customHeight="1" x14ac:dyDescent="0.15">
      <c r="A197" s="212"/>
      <c r="B197" s="212"/>
      <c r="G197" s="212"/>
      <c r="H197" s="212"/>
      <c r="I197" s="212"/>
      <c r="J197" s="213"/>
    </row>
    <row r="198" spans="1:10" x14ac:dyDescent="0.15">
      <c r="A198" s="212"/>
      <c r="B198" s="212"/>
      <c r="G198" s="212"/>
      <c r="H198" s="212"/>
      <c r="I198" s="212"/>
      <c r="J198" s="213"/>
    </row>
    <row r="199" spans="1:10" ht="11.25" customHeight="1" x14ac:dyDescent="0.15">
      <c r="A199" s="212"/>
      <c r="B199" s="212"/>
      <c r="G199" s="212"/>
      <c r="H199" s="212"/>
      <c r="I199" s="212"/>
      <c r="J199" s="213"/>
    </row>
    <row r="200" spans="1:10" x14ac:dyDescent="0.15">
      <c r="A200" s="212"/>
      <c r="B200" s="212"/>
      <c r="G200" s="212"/>
      <c r="H200" s="212"/>
      <c r="I200" s="212"/>
      <c r="J200" s="213"/>
    </row>
    <row r="201" spans="1:10" ht="11.25" customHeight="1" x14ac:dyDescent="0.15">
      <c r="A201" s="212"/>
      <c r="B201" s="212"/>
      <c r="G201" s="212"/>
      <c r="H201" s="212"/>
      <c r="I201" s="212"/>
      <c r="J201" s="213"/>
    </row>
    <row r="202" spans="1:10" x14ac:dyDescent="0.15">
      <c r="A202" s="212"/>
      <c r="B202" s="212"/>
      <c r="G202" s="212"/>
      <c r="H202" s="212"/>
      <c r="I202" s="212"/>
      <c r="J202" s="213"/>
    </row>
    <row r="203" spans="1:10" x14ac:dyDescent="0.15">
      <c r="A203" s="212"/>
      <c r="B203" s="212"/>
      <c r="G203" s="212"/>
      <c r="H203" s="212"/>
      <c r="I203" s="212"/>
      <c r="J203" s="213"/>
    </row>
    <row r="204" spans="1:10" x14ac:dyDescent="0.15">
      <c r="A204" s="212"/>
      <c r="B204" s="212"/>
      <c r="G204" s="212"/>
      <c r="H204" s="212"/>
      <c r="I204" s="212"/>
      <c r="J204" s="213"/>
    </row>
    <row r="205" spans="1:10" x14ac:dyDescent="0.15">
      <c r="A205" s="212"/>
      <c r="B205" s="212"/>
      <c r="G205" s="212"/>
      <c r="H205" s="212"/>
      <c r="I205" s="212"/>
      <c r="J205" s="213"/>
    </row>
    <row r="206" spans="1:10" x14ac:dyDescent="0.15">
      <c r="A206" s="212"/>
      <c r="B206" s="212"/>
      <c r="G206" s="212"/>
      <c r="H206" s="212"/>
      <c r="I206" s="212"/>
      <c r="J206" s="213"/>
    </row>
    <row r="207" spans="1:10" x14ac:dyDescent="0.15">
      <c r="A207" s="212"/>
      <c r="B207" s="212"/>
      <c r="G207" s="212"/>
      <c r="H207" s="212"/>
      <c r="I207" s="212"/>
      <c r="J207" s="213"/>
    </row>
    <row r="208" spans="1:10" x14ac:dyDescent="0.15">
      <c r="A208" s="212"/>
      <c r="B208" s="212"/>
      <c r="G208" s="212"/>
      <c r="H208" s="212"/>
      <c r="I208" s="212"/>
      <c r="J208" s="213"/>
    </row>
    <row r="209" spans="1:10" x14ac:dyDescent="0.15">
      <c r="A209" s="212"/>
      <c r="B209" s="212"/>
      <c r="G209" s="212"/>
      <c r="H209" s="212"/>
      <c r="I209" s="212"/>
      <c r="J209" s="213"/>
    </row>
    <row r="210" spans="1:10" x14ac:dyDescent="0.15">
      <c r="A210" s="212"/>
      <c r="B210" s="212"/>
      <c r="G210" s="212"/>
      <c r="H210" s="212"/>
      <c r="I210" s="212"/>
      <c r="J210" s="213"/>
    </row>
    <row r="211" spans="1:10" x14ac:dyDescent="0.15">
      <c r="A211" s="212"/>
      <c r="B211" s="212"/>
      <c r="G211" s="212"/>
      <c r="H211" s="212"/>
      <c r="I211" s="212"/>
      <c r="J211" s="213"/>
    </row>
    <row r="212" spans="1:10" x14ac:dyDescent="0.15">
      <c r="A212" s="212"/>
      <c r="B212" s="212"/>
      <c r="G212" s="212"/>
      <c r="H212" s="212"/>
      <c r="I212" s="212"/>
      <c r="J212" s="213"/>
    </row>
    <row r="213" spans="1:10" x14ac:dyDescent="0.15">
      <c r="A213" s="212"/>
      <c r="B213" s="212"/>
      <c r="G213" s="212"/>
      <c r="H213" s="212"/>
      <c r="I213" s="212"/>
      <c r="J213" s="213"/>
    </row>
    <row r="214" spans="1:10" x14ac:dyDescent="0.15">
      <c r="A214" s="212"/>
      <c r="B214" s="212"/>
      <c r="G214" s="212"/>
      <c r="H214" s="212"/>
      <c r="I214" s="212"/>
      <c r="J214" s="213"/>
    </row>
    <row r="215" spans="1:10" x14ac:dyDescent="0.15">
      <c r="A215" s="212"/>
      <c r="B215" s="212"/>
      <c r="G215" s="212"/>
      <c r="H215" s="212"/>
      <c r="I215" s="212"/>
      <c r="J215" s="213"/>
    </row>
    <row r="216" spans="1:10" x14ac:dyDescent="0.15">
      <c r="A216" s="212"/>
      <c r="B216" s="212"/>
      <c r="G216" s="212"/>
      <c r="H216" s="212"/>
      <c r="I216" s="212"/>
      <c r="J216" s="213"/>
    </row>
    <row r="217" spans="1:10" x14ac:dyDescent="0.15">
      <c r="A217" s="212"/>
      <c r="B217" s="212"/>
      <c r="G217" s="212"/>
      <c r="H217" s="212"/>
      <c r="I217" s="212"/>
      <c r="J217" s="213"/>
    </row>
    <row r="218" spans="1:10" x14ac:dyDescent="0.15">
      <c r="A218" s="212"/>
      <c r="B218" s="212"/>
      <c r="G218" s="212"/>
      <c r="H218" s="212"/>
      <c r="I218" s="212"/>
      <c r="J218" s="213"/>
    </row>
    <row r="219" spans="1:10" x14ac:dyDescent="0.15">
      <c r="A219" s="212"/>
      <c r="B219" s="212"/>
      <c r="G219" s="212"/>
      <c r="H219" s="212"/>
      <c r="I219" s="212"/>
      <c r="J219" s="213"/>
    </row>
    <row r="220" spans="1:10" x14ac:dyDescent="0.15">
      <c r="A220" s="212"/>
      <c r="B220" s="212"/>
      <c r="G220" s="212"/>
      <c r="H220" s="212"/>
      <c r="I220" s="212"/>
      <c r="J220" s="213"/>
    </row>
    <row r="221" spans="1:10" x14ac:dyDescent="0.15">
      <c r="A221" s="212"/>
      <c r="B221" s="212"/>
      <c r="G221" s="212"/>
      <c r="H221" s="212"/>
      <c r="I221" s="212"/>
      <c r="J221" s="213"/>
    </row>
    <row r="222" spans="1:10" x14ac:dyDescent="0.15">
      <c r="A222" s="212"/>
      <c r="B222" s="212"/>
      <c r="G222" s="212"/>
      <c r="H222" s="212"/>
      <c r="I222" s="212"/>
      <c r="J222" s="213"/>
    </row>
    <row r="223" spans="1:10" x14ac:dyDescent="0.15">
      <c r="A223" s="212"/>
      <c r="B223" s="212"/>
      <c r="G223" s="212"/>
      <c r="H223" s="212"/>
      <c r="I223" s="212"/>
      <c r="J223" s="213"/>
    </row>
    <row r="224" spans="1:10" x14ac:dyDescent="0.15">
      <c r="A224" s="212"/>
      <c r="B224" s="212"/>
      <c r="G224" s="212"/>
      <c r="H224" s="212"/>
      <c r="I224" s="212"/>
      <c r="J224" s="213"/>
    </row>
    <row r="225" spans="1:10" x14ac:dyDescent="0.15">
      <c r="A225" s="212"/>
      <c r="B225" s="212"/>
      <c r="G225" s="212"/>
      <c r="H225" s="212"/>
      <c r="I225" s="212"/>
      <c r="J225" s="213"/>
    </row>
    <row r="226" spans="1:10" x14ac:dyDescent="0.15">
      <c r="A226" s="212"/>
      <c r="B226" s="212"/>
      <c r="G226" s="212"/>
      <c r="H226" s="212"/>
      <c r="I226" s="212"/>
      <c r="J226" s="213"/>
    </row>
    <row r="227" spans="1:10" x14ac:dyDescent="0.15">
      <c r="A227" s="212"/>
      <c r="B227" s="212"/>
      <c r="G227" s="212"/>
      <c r="H227" s="212"/>
      <c r="I227" s="212"/>
      <c r="J227" s="213"/>
    </row>
    <row r="228" spans="1:10" x14ac:dyDescent="0.15">
      <c r="A228" s="212"/>
      <c r="B228" s="212"/>
      <c r="G228" s="212"/>
      <c r="H228" s="212"/>
      <c r="I228" s="212"/>
      <c r="J228" s="213"/>
    </row>
  </sheetData>
  <mergeCells count="673">
    <mergeCell ref="A227:A228"/>
    <mergeCell ref="B227:B228"/>
    <mergeCell ref="G227:G228"/>
    <mergeCell ref="H227:H228"/>
    <mergeCell ref="I227:I228"/>
    <mergeCell ref="J227:J228"/>
    <mergeCell ref="A223:A224"/>
    <mergeCell ref="B223:B224"/>
    <mergeCell ref="G223:G224"/>
    <mergeCell ref="H223:H224"/>
    <mergeCell ref="I223:I224"/>
    <mergeCell ref="J223:J224"/>
    <mergeCell ref="A225:A226"/>
    <mergeCell ref="B225:B226"/>
    <mergeCell ref="G225:G226"/>
    <mergeCell ref="H225:H226"/>
    <mergeCell ref="I225:I226"/>
    <mergeCell ref="J225:J226"/>
    <mergeCell ref="A219:A220"/>
    <mergeCell ref="B219:B220"/>
    <mergeCell ref="G219:G220"/>
    <mergeCell ref="H219:H220"/>
    <mergeCell ref="I219:I220"/>
    <mergeCell ref="J219:J220"/>
    <mergeCell ref="A221:A222"/>
    <mergeCell ref="B221:B222"/>
    <mergeCell ref="G221:G222"/>
    <mergeCell ref="H221:H222"/>
    <mergeCell ref="I221:I222"/>
    <mergeCell ref="J221:J222"/>
    <mergeCell ref="A215:A216"/>
    <mergeCell ref="B215:B216"/>
    <mergeCell ref="G215:G216"/>
    <mergeCell ref="H215:H216"/>
    <mergeCell ref="I215:I216"/>
    <mergeCell ref="J215:J216"/>
    <mergeCell ref="A217:A218"/>
    <mergeCell ref="B217:B218"/>
    <mergeCell ref="G217:G218"/>
    <mergeCell ref="H217:H218"/>
    <mergeCell ref="I217:I218"/>
    <mergeCell ref="J217:J218"/>
    <mergeCell ref="A211:A212"/>
    <mergeCell ref="B211:B212"/>
    <mergeCell ref="G211:G212"/>
    <mergeCell ref="H211:H212"/>
    <mergeCell ref="I211:I212"/>
    <mergeCell ref="J211:J212"/>
    <mergeCell ref="A213:A214"/>
    <mergeCell ref="B213:B214"/>
    <mergeCell ref="G213:G214"/>
    <mergeCell ref="H213:H214"/>
    <mergeCell ref="I213:I214"/>
    <mergeCell ref="J213:J214"/>
    <mergeCell ref="A207:A208"/>
    <mergeCell ref="B207:B208"/>
    <mergeCell ref="G207:G208"/>
    <mergeCell ref="H207:H208"/>
    <mergeCell ref="I207:I208"/>
    <mergeCell ref="J207:J208"/>
    <mergeCell ref="A209:A210"/>
    <mergeCell ref="B209:B210"/>
    <mergeCell ref="G209:G210"/>
    <mergeCell ref="H209:H210"/>
    <mergeCell ref="I209:I210"/>
    <mergeCell ref="J209:J210"/>
    <mergeCell ref="A203:A204"/>
    <mergeCell ref="B203:B204"/>
    <mergeCell ref="G203:G204"/>
    <mergeCell ref="H203:H204"/>
    <mergeCell ref="I203:I204"/>
    <mergeCell ref="J203:J204"/>
    <mergeCell ref="A205:A206"/>
    <mergeCell ref="B205:B206"/>
    <mergeCell ref="G205:G206"/>
    <mergeCell ref="H205:H206"/>
    <mergeCell ref="I205:I206"/>
    <mergeCell ref="J205:J206"/>
    <mergeCell ref="A199:A200"/>
    <mergeCell ref="B199:B200"/>
    <mergeCell ref="G199:G200"/>
    <mergeCell ref="H199:H200"/>
    <mergeCell ref="I199:I200"/>
    <mergeCell ref="J199:J200"/>
    <mergeCell ref="A201:A202"/>
    <mergeCell ref="B201:B202"/>
    <mergeCell ref="G201:G202"/>
    <mergeCell ref="H201:H202"/>
    <mergeCell ref="I201:I202"/>
    <mergeCell ref="J201:J202"/>
    <mergeCell ref="A195:A196"/>
    <mergeCell ref="B195:B196"/>
    <mergeCell ref="G195:G196"/>
    <mergeCell ref="H195:H196"/>
    <mergeCell ref="I195:I196"/>
    <mergeCell ref="J195:J196"/>
    <mergeCell ref="A197:A198"/>
    <mergeCell ref="B197:B198"/>
    <mergeCell ref="G197:G198"/>
    <mergeCell ref="H197:H198"/>
    <mergeCell ref="I197:I198"/>
    <mergeCell ref="J197:J198"/>
    <mergeCell ref="A191:A192"/>
    <mergeCell ref="B191:B192"/>
    <mergeCell ref="G191:G192"/>
    <mergeCell ref="H191:H192"/>
    <mergeCell ref="I191:I192"/>
    <mergeCell ref="J191:J192"/>
    <mergeCell ref="A193:A194"/>
    <mergeCell ref="B193:B194"/>
    <mergeCell ref="G193:G194"/>
    <mergeCell ref="H193:H194"/>
    <mergeCell ref="I193:I194"/>
    <mergeCell ref="J193:J194"/>
    <mergeCell ref="A187:A188"/>
    <mergeCell ref="B187:B188"/>
    <mergeCell ref="G187:G188"/>
    <mergeCell ref="H187:H188"/>
    <mergeCell ref="I187:I188"/>
    <mergeCell ref="J187:J188"/>
    <mergeCell ref="A189:A190"/>
    <mergeCell ref="B189:B190"/>
    <mergeCell ref="G189:G190"/>
    <mergeCell ref="H189:H190"/>
    <mergeCell ref="I189:I190"/>
    <mergeCell ref="J189:J190"/>
    <mergeCell ref="A183:A184"/>
    <mergeCell ref="B183:B184"/>
    <mergeCell ref="G183:G184"/>
    <mergeCell ref="H183:H184"/>
    <mergeCell ref="I183:I184"/>
    <mergeCell ref="J183:J184"/>
    <mergeCell ref="A185:A186"/>
    <mergeCell ref="B185:B186"/>
    <mergeCell ref="G185:G186"/>
    <mergeCell ref="H185:H186"/>
    <mergeCell ref="I185:I186"/>
    <mergeCell ref="J185:J186"/>
    <mergeCell ref="A179:A180"/>
    <mergeCell ref="B179:B180"/>
    <mergeCell ref="G179:G180"/>
    <mergeCell ref="H179:H180"/>
    <mergeCell ref="I179:I180"/>
    <mergeCell ref="J179:J180"/>
    <mergeCell ref="A181:A182"/>
    <mergeCell ref="B181:B182"/>
    <mergeCell ref="G181:G182"/>
    <mergeCell ref="H181:H182"/>
    <mergeCell ref="I181:I182"/>
    <mergeCell ref="J181:J182"/>
    <mergeCell ref="A175:A176"/>
    <mergeCell ref="B175:B176"/>
    <mergeCell ref="G175:G176"/>
    <mergeCell ref="H175:H176"/>
    <mergeCell ref="I175:I176"/>
    <mergeCell ref="J175:J176"/>
    <mergeCell ref="A177:A178"/>
    <mergeCell ref="B177:B178"/>
    <mergeCell ref="G177:G178"/>
    <mergeCell ref="H177:H178"/>
    <mergeCell ref="I177:I178"/>
    <mergeCell ref="J177:J178"/>
    <mergeCell ref="A171:A172"/>
    <mergeCell ref="B171:B172"/>
    <mergeCell ref="G171:G172"/>
    <mergeCell ref="H171:H172"/>
    <mergeCell ref="I171:I172"/>
    <mergeCell ref="J171:J172"/>
    <mergeCell ref="A173:A174"/>
    <mergeCell ref="B173:B174"/>
    <mergeCell ref="G173:G174"/>
    <mergeCell ref="H173:H174"/>
    <mergeCell ref="I173:I174"/>
    <mergeCell ref="J173:J174"/>
    <mergeCell ref="A69:J70"/>
    <mergeCell ref="A169:A170"/>
    <mergeCell ref="B169:B170"/>
    <mergeCell ref="G169:G170"/>
    <mergeCell ref="H169:H170"/>
    <mergeCell ref="I169:I170"/>
    <mergeCell ref="J169:J170"/>
    <mergeCell ref="A71:A72"/>
    <mergeCell ref="B71:B72"/>
    <mergeCell ref="G71:G72"/>
    <mergeCell ref="H71:H72"/>
    <mergeCell ref="I71:I72"/>
    <mergeCell ref="J71:J72"/>
    <mergeCell ref="A73:A74"/>
    <mergeCell ref="B73:B74"/>
    <mergeCell ref="G73:G74"/>
    <mergeCell ref="H73:H74"/>
    <mergeCell ref="I73:I74"/>
    <mergeCell ref="J73:J74"/>
    <mergeCell ref="A75:A76"/>
    <mergeCell ref="B75:B76"/>
    <mergeCell ref="G75:G76"/>
    <mergeCell ref="H75:H76"/>
    <mergeCell ref="I75:I76"/>
    <mergeCell ref="J1:J2"/>
    <mergeCell ref="A3:A4"/>
    <mergeCell ref="B3:B4"/>
    <mergeCell ref="G3:G4"/>
    <mergeCell ref="H3:H4"/>
    <mergeCell ref="I3:I4"/>
    <mergeCell ref="J3:J4"/>
    <mergeCell ref="C1:F1"/>
    <mergeCell ref="G1:G2"/>
    <mergeCell ref="H1:H2"/>
    <mergeCell ref="I1:I2"/>
    <mergeCell ref="A7:A8"/>
    <mergeCell ref="B7:B8"/>
    <mergeCell ref="G7:G8"/>
    <mergeCell ref="H7:H8"/>
    <mergeCell ref="I7:I8"/>
    <mergeCell ref="J7:J8"/>
    <mergeCell ref="A5:A6"/>
    <mergeCell ref="B5:B6"/>
    <mergeCell ref="G5:G6"/>
    <mergeCell ref="H5:H6"/>
    <mergeCell ref="I5:I6"/>
    <mergeCell ref="J5:J6"/>
    <mergeCell ref="A11:A12"/>
    <mergeCell ref="B11:B12"/>
    <mergeCell ref="G11:G12"/>
    <mergeCell ref="H11:H12"/>
    <mergeCell ref="I11:I12"/>
    <mergeCell ref="J11:J12"/>
    <mergeCell ref="A9:A10"/>
    <mergeCell ref="B9:B10"/>
    <mergeCell ref="G9:G10"/>
    <mergeCell ref="H9:H10"/>
    <mergeCell ref="I9:I10"/>
    <mergeCell ref="J9:J10"/>
    <mergeCell ref="A15:A16"/>
    <mergeCell ref="B15:B16"/>
    <mergeCell ref="G15:G16"/>
    <mergeCell ref="H15:H16"/>
    <mergeCell ref="I15:I16"/>
    <mergeCell ref="J15:J16"/>
    <mergeCell ref="A13:A14"/>
    <mergeCell ref="B13:B14"/>
    <mergeCell ref="G13:G14"/>
    <mergeCell ref="H13:H14"/>
    <mergeCell ref="I13:I14"/>
    <mergeCell ref="J13:J14"/>
    <mergeCell ref="A19:A20"/>
    <mergeCell ref="B19:B20"/>
    <mergeCell ref="G19:G20"/>
    <mergeCell ref="H19:H20"/>
    <mergeCell ref="I19:I20"/>
    <mergeCell ref="J19:J20"/>
    <mergeCell ref="A17:A18"/>
    <mergeCell ref="B17:B18"/>
    <mergeCell ref="G17:G18"/>
    <mergeCell ref="H17:H18"/>
    <mergeCell ref="I17:I18"/>
    <mergeCell ref="J17:J18"/>
    <mergeCell ref="A23:A24"/>
    <mergeCell ref="B23:B24"/>
    <mergeCell ref="G23:G24"/>
    <mergeCell ref="H23:H24"/>
    <mergeCell ref="I23:I24"/>
    <mergeCell ref="J23:J24"/>
    <mergeCell ref="A21:A22"/>
    <mergeCell ref="B21:B22"/>
    <mergeCell ref="G21:G22"/>
    <mergeCell ref="H21:H22"/>
    <mergeCell ref="I21:I22"/>
    <mergeCell ref="J21:J22"/>
    <mergeCell ref="A27:A28"/>
    <mergeCell ref="B27:B28"/>
    <mergeCell ref="G27:G28"/>
    <mergeCell ref="H27:H28"/>
    <mergeCell ref="I27:I28"/>
    <mergeCell ref="J27:J28"/>
    <mergeCell ref="A25:A26"/>
    <mergeCell ref="B25:B26"/>
    <mergeCell ref="G25:G26"/>
    <mergeCell ref="H25:H26"/>
    <mergeCell ref="I25:I26"/>
    <mergeCell ref="J25:J26"/>
    <mergeCell ref="A31:A32"/>
    <mergeCell ref="B31:B32"/>
    <mergeCell ref="G31:G32"/>
    <mergeCell ref="H31:H32"/>
    <mergeCell ref="I31:I32"/>
    <mergeCell ref="J31:J32"/>
    <mergeCell ref="A29:A30"/>
    <mergeCell ref="B29:B30"/>
    <mergeCell ref="G29:G30"/>
    <mergeCell ref="H29:H30"/>
    <mergeCell ref="I29:I30"/>
    <mergeCell ref="J29:J30"/>
    <mergeCell ref="A35:A36"/>
    <mergeCell ref="B35:B36"/>
    <mergeCell ref="G35:G36"/>
    <mergeCell ref="H35:H36"/>
    <mergeCell ref="I35:I36"/>
    <mergeCell ref="J35:J36"/>
    <mergeCell ref="A33:A34"/>
    <mergeCell ref="B33:B34"/>
    <mergeCell ref="G33:G34"/>
    <mergeCell ref="H33:H34"/>
    <mergeCell ref="I33:I34"/>
    <mergeCell ref="J33:J34"/>
    <mergeCell ref="A39:A40"/>
    <mergeCell ref="B39:B40"/>
    <mergeCell ref="G39:G40"/>
    <mergeCell ref="H39:H40"/>
    <mergeCell ref="I39:I40"/>
    <mergeCell ref="J39:J40"/>
    <mergeCell ref="A37:A38"/>
    <mergeCell ref="B37:B38"/>
    <mergeCell ref="G37:G38"/>
    <mergeCell ref="H37:H38"/>
    <mergeCell ref="I37:I38"/>
    <mergeCell ref="J37:J38"/>
    <mergeCell ref="A43:A44"/>
    <mergeCell ref="B43:B44"/>
    <mergeCell ref="G43:G44"/>
    <mergeCell ref="H43:H44"/>
    <mergeCell ref="I43:I44"/>
    <mergeCell ref="J43:J44"/>
    <mergeCell ref="A41:A42"/>
    <mergeCell ref="B41:B42"/>
    <mergeCell ref="G41:G42"/>
    <mergeCell ref="H41:H42"/>
    <mergeCell ref="I41:I42"/>
    <mergeCell ref="J41:J42"/>
    <mergeCell ref="A47:A48"/>
    <mergeCell ref="B47:B48"/>
    <mergeCell ref="G47:G48"/>
    <mergeCell ref="H47:H48"/>
    <mergeCell ref="I47:I48"/>
    <mergeCell ref="J47:J48"/>
    <mergeCell ref="A45:A46"/>
    <mergeCell ref="B45:B46"/>
    <mergeCell ref="G45:G46"/>
    <mergeCell ref="H45:H46"/>
    <mergeCell ref="I45:I46"/>
    <mergeCell ref="J45:J46"/>
    <mergeCell ref="A51:A52"/>
    <mergeCell ref="B51:B52"/>
    <mergeCell ref="G51:G52"/>
    <mergeCell ref="H51:H52"/>
    <mergeCell ref="I51:I52"/>
    <mergeCell ref="J51:J52"/>
    <mergeCell ref="A49:A50"/>
    <mergeCell ref="B49:B50"/>
    <mergeCell ref="G49:G50"/>
    <mergeCell ref="H49:H50"/>
    <mergeCell ref="I49:I50"/>
    <mergeCell ref="J49:J50"/>
    <mergeCell ref="A55:A56"/>
    <mergeCell ref="B55:B56"/>
    <mergeCell ref="G55:G56"/>
    <mergeCell ref="H55:H56"/>
    <mergeCell ref="I55:I56"/>
    <mergeCell ref="J55:J56"/>
    <mergeCell ref="A53:A54"/>
    <mergeCell ref="B53:B54"/>
    <mergeCell ref="G53:G54"/>
    <mergeCell ref="H53:H54"/>
    <mergeCell ref="I53:I54"/>
    <mergeCell ref="J53:J54"/>
    <mergeCell ref="A59:A60"/>
    <mergeCell ref="B59:B60"/>
    <mergeCell ref="G59:G60"/>
    <mergeCell ref="H59:H60"/>
    <mergeCell ref="I59:I60"/>
    <mergeCell ref="J59:J60"/>
    <mergeCell ref="A57:A58"/>
    <mergeCell ref="B57:B58"/>
    <mergeCell ref="G57:G58"/>
    <mergeCell ref="H57:H58"/>
    <mergeCell ref="I57:I58"/>
    <mergeCell ref="J57:J58"/>
    <mergeCell ref="A63:A64"/>
    <mergeCell ref="B63:B64"/>
    <mergeCell ref="G63:G64"/>
    <mergeCell ref="H63:H64"/>
    <mergeCell ref="I63:I64"/>
    <mergeCell ref="J63:J64"/>
    <mergeCell ref="A61:A62"/>
    <mergeCell ref="B61:B62"/>
    <mergeCell ref="G61:G62"/>
    <mergeCell ref="H61:H62"/>
    <mergeCell ref="I61:I62"/>
    <mergeCell ref="J61:J62"/>
    <mergeCell ref="A67:A68"/>
    <mergeCell ref="B67:B68"/>
    <mergeCell ref="G67:G68"/>
    <mergeCell ref="H67:H68"/>
    <mergeCell ref="I67:I68"/>
    <mergeCell ref="J67:J68"/>
    <mergeCell ref="A65:A66"/>
    <mergeCell ref="B65:B66"/>
    <mergeCell ref="G65:G66"/>
    <mergeCell ref="H65:H66"/>
    <mergeCell ref="I65:I66"/>
    <mergeCell ref="J65:J66"/>
    <mergeCell ref="J75:J76"/>
    <mergeCell ref="A77:A78"/>
    <mergeCell ref="B77:B78"/>
    <mergeCell ref="G77:G78"/>
    <mergeCell ref="H77:H78"/>
    <mergeCell ref="I77:I78"/>
    <mergeCell ref="J77:J78"/>
    <mergeCell ref="A79:A80"/>
    <mergeCell ref="B79:B80"/>
    <mergeCell ref="G79:G80"/>
    <mergeCell ref="H79:H80"/>
    <mergeCell ref="I79:I80"/>
    <mergeCell ref="J79:J80"/>
    <mergeCell ref="A81:A82"/>
    <mergeCell ref="B81:B82"/>
    <mergeCell ref="G81:G82"/>
    <mergeCell ref="H81:H82"/>
    <mergeCell ref="I81:I82"/>
    <mergeCell ref="J81:J82"/>
    <mergeCell ref="A83:A84"/>
    <mergeCell ref="B83:B84"/>
    <mergeCell ref="G83:G84"/>
    <mergeCell ref="H83:H84"/>
    <mergeCell ref="I83:I84"/>
    <mergeCell ref="J83:J84"/>
    <mergeCell ref="A85:A86"/>
    <mergeCell ref="B85:B86"/>
    <mergeCell ref="G85:G86"/>
    <mergeCell ref="H85:H86"/>
    <mergeCell ref="I85:I86"/>
    <mergeCell ref="J85:J86"/>
    <mergeCell ref="A87:A88"/>
    <mergeCell ref="B87:B88"/>
    <mergeCell ref="G87:G88"/>
    <mergeCell ref="H87:H88"/>
    <mergeCell ref="I87:I88"/>
    <mergeCell ref="J87:J88"/>
    <mergeCell ref="A89:A90"/>
    <mergeCell ref="B89:B90"/>
    <mergeCell ref="G89:G90"/>
    <mergeCell ref="H89:H90"/>
    <mergeCell ref="I89:I90"/>
    <mergeCell ref="J89:J90"/>
    <mergeCell ref="A91:A92"/>
    <mergeCell ref="B91:B92"/>
    <mergeCell ref="G91:G92"/>
    <mergeCell ref="H91:H92"/>
    <mergeCell ref="I91:I92"/>
    <mergeCell ref="J91:J92"/>
    <mergeCell ref="A93:A94"/>
    <mergeCell ref="B93:B94"/>
    <mergeCell ref="G93:G94"/>
    <mergeCell ref="H93:H94"/>
    <mergeCell ref="I93:I94"/>
    <mergeCell ref="J93:J94"/>
    <mergeCell ref="A95:A96"/>
    <mergeCell ref="B95:B96"/>
    <mergeCell ref="G95:G96"/>
    <mergeCell ref="H95:H96"/>
    <mergeCell ref="I95:I96"/>
    <mergeCell ref="J95:J96"/>
    <mergeCell ref="A97:A98"/>
    <mergeCell ref="B97:B98"/>
    <mergeCell ref="G97:G98"/>
    <mergeCell ref="H97:H98"/>
    <mergeCell ref="I97:I98"/>
    <mergeCell ref="J97:J98"/>
    <mergeCell ref="A99:A100"/>
    <mergeCell ref="B99:B100"/>
    <mergeCell ref="G99:G100"/>
    <mergeCell ref="H99:H100"/>
    <mergeCell ref="I99:I100"/>
    <mergeCell ref="J99:J100"/>
    <mergeCell ref="A101:A102"/>
    <mergeCell ref="B101:B102"/>
    <mergeCell ref="G101:G102"/>
    <mergeCell ref="H101:H102"/>
    <mergeCell ref="I101:I102"/>
    <mergeCell ref="J101:J102"/>
    <mergeCell ref="A103:A104"/>
    <mergeCell ref="B103:B104"/>
    <mergeCell ref="G103:G104"/>
    <mergeCell ref="H103:H104"/>
    <mergeCell ref="I103:I104"/>
    <mergeCell ref="J103:J104"/>
    <mergeCell ref="A105:A106"/>
    <mergeCell ref="B105:B106"/>
    <mergeCell ref="G105:G106"/>
    <mergeCell ref="H105:H106"/>
    <mergeCell ref="I105:I106"/>
    <mergeCell ref="J105:J106"/>
    <mergeCell ref="A107:A108"/>
    <mergeCell ref="B107:B108"/>
    <mergeCell ref="G107:G108"/>
    <mergeCell ref="H107:H108"/>
    <mergeCell ref="I107:I108"/>
    <mergeCell ref="J107:J108"/>
    <mergeCell ref="A109:A110"/>
    <mergeCell ref="B109:B110"/>
    <mergeCell ref="G109:G110"/>
    <mergeCell ref="H109:H110"/>
    <mergeCell ref="I109:I110"/>
    <mergeCell ref="J109:J110"/>
    <mergeCell ref="A111:A112"/>
    <mergeCell ref="B111:B112"/>
    <mergeCell ref="G111:G112"/>
    <mergeCell ref="H111:H112"/>
    <mergeCell ref="I111:I112"/>
    <mergeCell ref="J111:J112"/>
    <mergeCell ref="A113:A114"/>
    <mergeCell ref="B113:B114"/>
    <mergeCell ref="G113:G114"/>
    <mergeCell ref="H113:H114"/>
    <mergeCell ref="I113:I114"/>
    <mergeCell ref="J113:J114"/>
    <mergeCell ref="A115:A116"/>
    <mergeCell ref="B115:B116"/>
    <mergeCell ref="G115:G116"/>
    <mergeCell ref="H115:H116"/>
    <mergeCell ref="I115:I116"/>
    <mergeCell ref="J115:J116"/>
    <mergeCell ref="A117:A118"/>
    <mergeCell ref="B117:B118"/>
    <mergeCell ref="G117:G118"/>
    <mergeCell ref="H117:H118"/>
    <mergeCell ref="I117:I118"/>
    <mergeCell ref="J117:J118"/>
    <mergeCell ref="A119:A120"/>
    <mergeCell ref="B119:B120"/>
    <mergeCell ref="G119:G120"/>
    <mergeCell ref="H119:H120"/>
    <mergeCell ref="I119:I120"/>
    <mergeCell ref="J119:J120"/>
    <mergeCell ref="A121:A122"/>
    <mergeCell ref="B121:B122"/>
    <mergeCell ref="G121:G122"/>
    <mergeCell ref="H121:H122"/>
    <mergeCell ref="I121:I122"/>
    <mergeCell ref="J121:J122"/>
    <mergeCell ref="A123:A124"/>
    <mergeCell ref="B123:B124"/>
    <mergeCell ref="G123:G124"/>
    <mergeCell ref="H123:H124"/>
    <mergeCell ref="I123:I124"/>
    <mergeCell ref="J123:J124"/>
    <mergeCell ref="A125:A126"/>
    <mergeCell ref="B125:B126"/>
    <mergeCell ref="G125:G126"/>
    <mergeCell ref="H125:H126"/>
    <mergeCell ref="I125:I126"/>
    <mergeCell ref="J125:J126"/>
    <mergeCell ref="A131:A132"/>
    <mergeCell ref="B131:B132"/>
    <mergeCell ref="G131:G132"/>
    <mergeCell ref="H131:H132"/>
    <mergeCell ref="I131:I132"/>
    <mergeCell ref="J131:J132"/>
    <mergeCell ref="A133:J134"/>
    <mergeCell ref="A127:A128"/>
    <mergeCell ref="B127:B128"/>
    <mergeCell ref="G127:G128"/>
    <mergeCell ref="H127:H128"/>
    <mergeCell ref="I127:I128"/>
    <mergeCell ref="J127:J128"/>
    <mergeCell ref="A129:A130"/>
    <mergeCell ref="B129:B130"/>
    <mergeCell ref="G129:G130"/>
    <mergeCell ref="H129:H130"/>
    <mergeCell ref="I129:I130"/>
    <mergeCell ref="J129:J130"/>
    <mergeCell ref="A137:A138"/>
    <mergeCell ref="B137:B138"/>
    <mergeCell ref="G137:G138"/>
    <mergeCell ref="H137:H138"/>
    <mergeCell ref="I137:I138"/>
    <mergeCell ref="J137:J138"/>
    <mergeCell ref="A139:A140"/>
    <mergeCell ref="B139:B140"/>
    <mergeCell ref="G139:G140"/>
    <mergeCell ref="H139:H140"/>
    <mergeCell ref="I139:I140"/>
    <mergeCell ref="J139:J140"/>
    <mergeCell ref="A141:A142"/>
    <mergeCell ref="B141:B142"/>
    <mergeCell ref="G141:G142"/>
    <mergeCell ref="H141:H142"/>
    <mergeCell ref="I141:I142"/>
    <mergeCell ref="J141:J142"/>
    <mergeCell ref="A143:A144"/>
    <mergeCell ref="B143:B144"/>
    <mergeCell ref="G143:G144"/>
    <mergeCell ref="H143:H144"/>
    <mergeCell ref="I143:I144"/>
    <mergeCell ref="J143:J144"/>
    <mergeCell ref="A145:A146"/>
    <mergeCell ref="B145:B146"/>
    <mergeCell ref="G145:G146"/>
    <mergeCell ref="H145:H146"/>
    <mergeCell ref="I145:I146"/>
    <mergeCell ref="J145:J146"/>
    <mergeCell ref="A147:A148"/>
    <mergeCell ref="B147:B148"/>
    <mergeCell ref="G147:G148"/>
    <mergeCell ref="H147:H148"/>
    <mergeCell ref="I147:I148"/>
    <mergeCell ref="J147:J148"/>
    <mergeCell ref="A149:A150"/>
    <mergeCell ref="B149:B150"/>
    <mergeCell ref="G149:G150"/>
    <mergeCell ref="H149:H150"/>
    <mergeCell ref="I149:I150"/>
    <mergeCell ref="J149:J150"/>
    <mergeCell ref="A151:A152"/>
    <mergeCell ref="B151:B152"/>
    <mergeCell ref="G151:G152"/>
    <mergeCell ref="H151:H152"/>
    <mergeCell ref="I151:I152"/>
    <mergeCell ref="J151:J152"/>
    <mergeCell ref="A153:A154"/>
    <mergeCell ref="B153:B154"/>
    <mergeCell ref="G153:G154"/>
    <mergeCell ref="H153:H154"/>
    <mergeCell ref="I153:I154"/>
    <mergeCell ref="J153:J154"/>
    <mergeCell ref="A155:A156"/>
    <mergeCell ref="B155:B156"/>
    <mergeCell ref="G155:G156"/>
    <mergeCell ref="H155:H156"/>
    <mergeCell ref="I155:I156"/>
    <mergeCell ref="J155:J156"/>
    <mergeCell ref="A167:A168"/>
    <mergeCell ref="B167:B168"/>
    <mergeCell ref="G167:G168"/>
    <mergeCell ref="H167:H168"/>
    <mergeCell ref="I167:I168"/>
    <mergeCell ref="J167:J168"/>
    <mergeCell ref="A161:A162"/>
    <mergeCell ref="B161:B162"/>
    <mergeCell ref="G161:G162"/>
    <mergeCell ref="H161:H162"/>
    <mergeCell ref="I161:I162"/>
    <mergeCell ref="J161:J162"/>
    <mergeCell ref="A163:A164"/>
    <mergeCell ref="B163:B164"/>
    <mergeCell ref="G163:G164"/>
    <mergeCell ref="H163:H164"/>
    <mergeCell ref="I163:I164"/>
    <mergeCell ref="J163:J164"/>
    <mergeCell ref="A135:A136"/>
    <mergeCell ref="B135:B136"/>
    <mergeCell ref="G135:G136"/>
    <mergeCell ref="H135:H136"/>
    <mergeCell ref="I135:I136"/>
    <mergeCell ref="J135:J136"/>
    <mergeCell ref="A165:A166"/>
    <mergeCell ref="B165:B166"/>
    <mergeCell ref="G165:G166"/>
    <mergeCell ref="H165:H166"/>
    <mergeCell ref="I165:I166"/>
    <mergeCell ref="J165:J166"/>
    <mergeCell ref="A157:A158"/>
    <mergeCell ref="B157:B158"/>
    <mergeCell ref="G157:G158"/>
    <mergeCell ref="H157:H158"/>
    <mergeCell ref="I157:I158"/>
    <mergeCell ref="J157:J158"/>
    <mergeCell ref="A159:A160"/>
    <mergeCell ref="B159:B160"/>
    <mergeCell ref="G159:G160"/>
    <mergeCell ref="H159:H160"/>
    <mergeCell ref="I159:I160"/>
    <mergeCell ref="J159:J160"/>
  </mergeCells>
  <phoneticPr fontId="6"/>
  <pageMargins left="0.23622047244094491" right="3.937007874015748E-2" top="0.74803149606299213" bottom="0.74803149606299213" header="0.31496062992125984" footer="0.31496062992125984"/>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J92"/>
  <sheetViews>
    <sheetView workbookViewId="0"/>
  </sheetViews>
  <sheetFormatPr defaultColWidth="8.875" defaultRowHeight="10.5" x14ac:dyDescent="0.15"/>
  <cols>
    <col min="1" max="1" width="3.875" style="11" customWidth="1"/>
    <col min="2" max="2" width="8.25" style="11" customWidth="1"/>
    <col min="3" max="3" width="4.125" style="11" customWidth="1"/>
    <col min="4" max="5" width="2.75" style="11" customWidth="1"/>
    <col min="6" max="6" width="7.25" style="11" customWidth="1"/>
    <col min="7" max="7" width="21.75" style="11" customWidth="1"/>
    <col min="8" max="8" width="23.625" style="11" customWidth="1"/>
    <col min="9" max="9" width="10" style="11" customWidth="1"/>
    <col min="10" max="10" width="21.125" style="13" customWidth="1"/>
    <col min="11" max="16384" width="8.875" style="11"/>
  </cols>
  <sheetData>
    <row r="1" spans="1:10" ht="26.45" customHeight="1" x14ac:dyDescent="0.15">
      <c r="A1" s="148" t="s">
        <v>104</v>
      </c>
      <c r="B1" s="148" t="s">
        <v>105</v>
      </c>
      <c r="C1" s="275" t="s">
        <v>106</v>
      </c>
      <c r="D1" s="276"/>
      <c r="E1" s="276"/>
      <c r="F1" s="277"/>
      <c r="G1" s="181" t="s">
        <v>107</v>
      </c>
      <c r="H1" s="181" t="s">
        <v>108</v>
      </c>
      <c r="I1" s="181" t="s">
        <v>109</v>
      </c>
      <c r="J1" s="278" t="s">
        <v>110</v>
      </c>
    </row>
    <row r="2" spans="1:10" ht="12.6" customHeight="1" x14ac:dyDescent="0.15">
      <c r="A2" s="150"/>
      <c r="B2" s="24"/>
      <c r="C2" s="149" t="s">
        <v>111</v>
      </c>
      <c r="D2" s="149" t="s">
        <v>112</v>
      </c>
      <c r="E2" s="149" t="s">
        <v>113</v>
      </c>
      <c r="F2" s="149" t="s">
        <v>114</v>
      </c>
      <c r="G2" s="182"/>
      <c r="H2" s="182"/>
      <c r="I2" s="182"/>
      <c r="J2" s="279"/>
    </row>
    <row r="3" spans="1:10" ht="35.25" customHeight="1" x14ac:dyDescent="0.15">
      <c r="A3" s="195">
        <v>1836</v>
      </c>
      <c r="B3" s="171" t="s">
        <v>1794</v>
      </c>
      <c r="C3" s="2">
        <v>2018</v>
      </c>
      <c r="D3" s="2">
        <v>6</v>
      </c>
      <c r="E3" s="2">
        <v>27</v>
      </c>
      <c r="F3" s="3">
        <v>0.83333333333333337</v>
      </c>
      <c r="G3" s="175" t="s">
        <v>1795</v>
      </c>
      <c r="H3" s="175" t="s">
        <v>1796</v>
      </c>
      <c r="I3" s="171" t="s">
        <v>648</v>
      </c>
      <c r="J3" s="171" t="s">
        <v>1797</v>
      </c>
    </row>
    <row r="4" spans="1:10" ht="26.25" customHeight="1" x14ac:dyDescent="0.15">
      <c r="A4" s="196"/>
      <c r="B4" s="172"/>
      <c r="C4" s="5"/>
      <c r="D4" s="5"/>
      <c r="E4" s="5"/>
      <c r="F4" s="3"/>
      <c r="G4" s="197"/>
      <c r="H4" s="197"/>
      <c r="I4" s="172"/>
      <c r="J4" s="172"/>
    </row>
    <row r="5" spans="1:10" ht="24.75" customHeight="1" x14ac:dyDescent="0.15">
      <c r="A5" s="204">
        <v>1837</v>
      </c>
      <c r="B5" s="171" t="s">
        <v>1798</v>
      </c>
      <c r="C5" s="4">
        <v>2018</v>
      </c>
      <c r="D5" s="4">
        <v>7</v>
      </c>
      <c r="E5" s="4">
        <v>5</v>
      </c>
      <c r="F5" s="3">
        <v>0.56944444444444442</v>
      </c>
      <c r="G5" s="175" t="s">
        <v>1799</v>
      </c>
      <c r="H5" s="175" t="s">
        <v>1800</v>
      </c>
      <c r="I5" s="171" t="s">
        <v>1801</v>
      </c>
      <c r="J5" s="171" t="s">
        <v>1802</v>
      </c>
    </row>
    <row r="6" spans="1:10" ht="24" customHeight="1" x14ac:dyDescent="0.15">
      <c r="A6" s="205"/>
      <c r="B6" s="172"/>
      <c r="C6" s="5">
        <v>2018</v>
      </c>
      <c r="D6" s="5">
        <v>7</v>
      </c>
      <c r="E6" s="5">
        <v>5</v>
      </c>
      <c r="F6" s="3" t="s">
        <v>1803</v>
      </c>
      <c r="G6" s="197"/>
      <c r="H6" s="172"/>
      <c r="I6" s="172"/>
      <c r="J6" s="172"/>
    </row>
    <row r="7" spans="1:10" ht="40.5" customHeight="1" x14ac:dyDescent="0.15">
      <c r="A7" s="204">
        <v>1838</v>
      </c>
      <c r="B7" s="264" t="s">
        <v>1804</v>
      </c>
      <c r="C7" s="4">
        <v>2018</v>
      </c>
      <c r="D7" s="4">
        <v>6</v>
      </c>
      <c r="E7" s="4">
        <v>19</v>
      </c>
      <c r="F7" s="136"/>
      <c r="G7" s="175" t="s">
        <v>1805</v>
      </c>
      <c r="H7" s="175" t="s">
        <v>1806</v>
      </c>
      <c r="I7" s="175" t="s">
        <v>1807</v>
      </c>
      <c r="J7" s="175" t="s">
        <v>1808</v>
      </c>
    </row>
    <row r="8" spans="1:10" ht="40.5" customHeight="1" x14ac:dyDescent="0.15">
      <c r="A8" s="205"/>
      <c r="B8" s="265"/>
      <c r="C8" s="5">
        <v>2018</v>
      </c>
      <c r="D8" s="5">
        <v>7</v>
      </c>
      <c r="E8" s="5">
        <v>9</v>
      </c>
      <c r="F8" s="3">
        <v>0.95833333333333337</v>
      </c>
      <c r="G8" s="222"/>
      <c r="H8" s="222"/>
      <c r="I8" s="222"/>
      <c r="J8" s="222"/>
    </row>
    <row r="9" spans="1:10" ht="32.25" customHeight="1" x14ac:dyDescent="0.15">
      <c r="A9" s="204">
        <v>1839</v>
      </c>
      <c r="B9" s="171" t="s">
        <v>1809</v>
      </c>
      <c r="C9" s="4">
        <v>2018</v>
      </c>
      <c r="D9" s="4">
        <v>7</v>
      </c>
      <c r="E9" s="4">
        <v>22</v>
      </c>
      <c r="F9" s="136">
        <v>0.1111111111111111</v>
      </c>
      <c r="G9" s="206" t="s">
        <v>1810</v>
      </c>
      <c r="H9" s="173" t="s">
        <v>1811</v>
      </c>
      <c r="I9" s="176" t="s">
        <v>1812</v>
      </c>
      <c r="J9" s="176" t="s">
        <v>1813</v>
      </c>
    </row>
    <row r="10" spans="1:10" ht="33" customHeight="1" x14ac:dyDescent="0.15">
      <c r="A10" s="205"/>
      <c r="B10" s="172"/>
      <c r="C10" s="5">
        <v>2018</v>
      </c>
      <c r="D10" s="5">
        <v>7</v>
      </c>
      <c r="E10" s="5">
        <v>30</v>
      </c>
      <c r="F10" s="3" t="s">
        <v>430</v>
      </c>
      <c r="G10" s="207"/>
      <c r="H10" s="174"/>
      <c r="I10" s="177"/>
      <c r="J10" s="177"/>
    </row>
    <row r="11" spans="1:10" s="12" customFormat="1" ht="28.5" customHeight="1" x14ac:dyDescent="0.15">
      <c r="A11" s="204">
        <v>1840</v>
      </c>
      <c r="B11" s="264" t="s">
        <v>1814</v>
      </c>
      <c r="C11" s="4">
        <v>2018</v>
      </c>
      <c r="D11" s="4">
        <v>7</v>
      </c>
      <c r="E11" s="4">
        <v>20</v>
      </c>
      <c r="F11" s="3"/>
      <c r="G11" s="266" t="s">
        <v>1815</v>
      </c>
      <c r="H11" s="266" t="s">
        <v>1816</v>
      </c>
      <c r="I11" s="176" t="s">
        <v>1812</v>
      </c>
      <c r="J11" s="266" t="s">
        <v>1817</v>
      </c>
    </row>
    <row r="12" spans="1:10" s="12" customFormat="1" ht="28.5" customHeight="1" x14ac:dyDescent="0.15">
      <c r="A12" s="205"/>
      <c r="B12" s="265"/>
      <c r="C12" s="5"/>
      <c r="D12" s="5"/>
      <c r="E12" s="5"/>
      <c r="F12" s="3"/>
      <c r="G12" s="222"/>
      <c r="H12" s="222"/>
      <c r="I12" s="177"/>
      <c r="J12" s="222"/>
    </row>
    <row r="13" spans="1:10" ht="39" customHeight="1" x14ac:dyDescent="0.15">
      <c r="A13" s="204">
        <v>1841</v>
      </c>
      <c r="B13" s="171" t="s">
        <v>1818</v>
      </c>
      <c r="C13" s="4">
        <v>2018</v>
      </c>
      <c r="D13" s="4">
        <v>7</v>
      </c>
      <c r="E13" s="4">
        <v>26</v>
      </c>
      <c r="F13" s="136">
        <v>0.3125</v>
      </c>
      <c r="G13" s="221" t="s">
        <v>1819</v>
      </c>
      <c r="H13" s="173" t="s">
        <v>1820</v>
      </c>
      <c r="I13" s="273" t="s">
        <v>194</v>
      </c>
      <c r="J13" s="176" t="s">
        <v>1821</v>
      </c>
    </row>
    <row r="14" spans="1:10" ht="39" customHeight="1" x14ac:dyDescent="0.15">
      <c r="A14" s="205"/>
      <c r="B14" s="172"/>
      <c r="C14" s="4">
        <v>2018</v>
      </c>
      <c r="D14" s="6">
        <v>7</v>
      </c>
      <c r="E14" s="6">
        <v>26</v>
      </c>
      <c r="F14" s="3">
        <v>0.83333333333333337</v>
      </c>
      <c r="G14" s="174"/>
      <c r="H14" s="174"/>
      <c r="I14" s="274"/>
      <c r="J14" s="177"/>
    </row>
    <row r="15" spans="1:10" ht="30" customHeight="1" x14ac:dyDescent="0.15">
      <c r="A15" s="204">
        <v>1842</v>
      </c>
      <c r="B15" s="171" t="s">
        <v>1822</v>
      </c>
      <c r="C15" s="4">
        <v>2018</v>
      </c>
      <c r="D15" s="4">
        <v>7</v>
      </c>
      <c r="E15" s="4">
        <v>30</v>
      </c>
      <c r="F15" s="3">
        <v>0.375</v>
      </c>
      <c r="G15" s="206" t="s">
        <v>1823</v>
      </c>
      <c r="H15" s="173" t="s">
        <v>1824</v>
      </c>
      <c r="I15" s="176" t="s">
        <v>648</v>
      </c>
      <c r="J15" s="176" t="s">
        <v>1825</v>
      </c>
    </row>
    <row r="16" spans="1:10" ht="30" customHeight="1" x14ac:dyDescent="0.15">
      <c r="A16" s="205"/>
      <c r="B16" s="172"/>
      <c r="C16" s="5">
        <v>2018</v>
      </c>
      <c r="D16" s="5">
        <v>7</v>
      </c>
      <c r="E16" s="5">
        <v>30</v>
      </c>
      <c r="F16" s="3">
        <v>0.5</v>
      </c>
      <c r="G16" s="207"/>
      <c r="H16" s="174"/>
      <c r="I16" s="177"/>
      <c r="J16" s="177"/>
    </row>
    <row r="17" spans="1:10" ht="18" customHeight="1" x14ac:dyDescent="0.15">
      <c r="A17" s="204">
        <v>1843</v>
      </c>
      <c r="B17" s="171" t="s">
        <v>1826</v>
      </c>
      <c r="C17" s="4">
        <v>2018</v>
      </c>
      <c r="D17" s="4">
        <v>7</v>
      </c>
      <c r="E17" s="4">
        <v>30</v>
      </c>
      <c r="F17" s="3">
        <v>0.25</v>
      </c>
      <c r="G17" s="173" t="s">
        <v>1827</v>
      </c>
      <c r="H17" s="173" t="s">
        <v>1828</v>
      </c>
      <c r="I17" s="176" t="s">
        <v>648</v>
      </c>
      <c r="J17" s="176" t="s">
        <v>1829</v>
      </c>
    </row>
    <row r="18" spans="1:10" ht="18" customHeight="1" x14ac:dyDescent="0.15">
      <c r="A18" s="205"/>
      <c r="B18" s="172"/>
      <c r="C18" s="5"/>
      <c r="D18" s="5"/>
      <c r="E18" s="5"/>
      <c r="F18" s="3"/>
      <c r="G18" s="174"/>
      <c r="H18" s="174"/>
      <c r="I18" s="177"/>
      <c r="J18" s="177"/>
    </row>
    <row r="19" spans="1:10" ht="20.25" customHeight="1" x14ac:dyDescent="0.15">
      <c r="A19" s="204">
        <v>1844</v>
      </c>
      <c r="B19" s="171" t="s">
        <v>1830</v>
      </c>
      <c r="C19" s="4">
        <v>2018</v>
      </c>
      <c r="D19" s="6">
        <v>8</v>
      </c>
      <c r="E19" s="6">
        <v>6</v>
      </c>
      <c r="F19" s="3">
        <v>0.45833333333333331</v>
      </c>
      <c r="G19" s="173" t="s">
        <v>1831</v>
      </c>
      <c r="H19" s="173" t="s">
        <v>1832</v>
      </c>
      <c r="I19" s="176" t="s">
        <v>648</v>
      </c>
      <c r="J19" s="176" t="s">
        <v>1833</v>
      </c>
    </row>
    <row r="20" spans="1:10" ht="19.5" customHeight="1" x14ac:dyDescent="0.15">
      <c r="A20" s="205"/>
      <c r="B20" s="172"/>
      <c r="C20" s="5"/>
      <c r="D20" s="5"/>
      <c r="E20" s="2"/>
      <c r="F20" s="3"/>
      <c r="G20" s="174"/>
      <c r="H20" s="174"/>
      <c r="I20" s="177"/>
      <c r="J20" s="177"/>
    </row>
    <row r="21" spans="1:10" ht="26.25" customHeight="1" x14ac:dyDescent="0.15">
      <c r="A21" s="204">
        <v>1845</v>
      </c>
      <c r="B21" s="171" t="s">
        <v>1834</v>
      </c>
      <c r="C21" s="4">
        <v>2018</v>
      </c>
      <c r="D21" s="6">
        <v>8</v>
      </c>
      <c r="E21" s="6">
        <v>9</v>
      </c>
      <c r="F21" s="3">
        <v>0.55763888888888891</v>
      </c>
      <c r="G21" s="173" t="s">
        <v>1835</v>
      </c>
      <c r="H21" s="173" t="s">
        <v>1836</v>
      </c>
      <c r="I21" s="176" t="s">
        <v>648</v>
      </c>
      <c r="J21" s="176" t="s">
        <v>1837</v>
      </c>
    </row>
    <row r="22" spans="1:10" ht="26.25" customHeight="1" x14ac:dyDescent="0.15">
      <c r="A22" s="205"/>
      <c r="B22" s="172"/>
      <c r="C22" s="8">
        <v>2018</v>
      </c>
      <c r="D22" s="8">
        <v>8</v>
      </c>
      <c r="E22" s="8">
        <v>9</v>
      </c>
      <c r="F22" s="3">
        <v>0.56319444444444444</v>
      </c>
      <c r="G22" s="174"/>
      <c r="H22" s="174"/>
      <c r="I22" s="177"/>
      <c r="J22" s="177"/>
    </row>
    <row r="23" spans="1:10" ht="26.25" customHeight="1" x14ac:dyDescent="0.15">
      <c r="A23" s="204">
        <v>1846</v>
      </c>
      <c r="B23" s="171" t="s">
        <v>1838</v>
      </c>
      <c r="C23" s="4">
        <v>2018</v>
      </c>
      <c r="D23" s="6">
        <v>8</v>
      </c>
      <c r="E23" s="6">
        <v>28</v>
      </c>
      <c r="F23" s="3">
        <v>0.47916666666666669</v>
      </c>
      <c r="G23" s="173" t="s">
        <v>1839</v>
      </c>
      <c r="H23" s="173" t="s">
        <v>1840</v>
      </c>
      <c r="I23" s="176" t="s">
        <v>648</v>
      </c>
      <c r="J23" s="176" t="s">
        <v>1841</v>
      </c>
    </row>
    <row r="24" spans="1:10" ht="26.25" customHeight="1" x14ac:dyDescent="0.15">
      <c r="A24" s="205"/>
      <c r="B24" s="172"/>
      <c r="C24" s="5">
        <v>2018</v>
      </c>
      <c r="D24" s="5">
        <v>8</v>
      </c>
      <c r="E24" s="5">
        <v>28</v>
      </c>
      <c r="F24" s="3">
        <v>0.61111111111111105</v>
      </c>
      <c r="G24" s="174"/>
      <c r="H24" s="174"/>
      <c r="I24" s="177"/>
      <c r="J24" s="177"/>
    </row>
    <row r="25" spans="1:10" ht="30" customHeight="1" x14ac:dyDescent="0.15">
      <c r="A25" s="204">
        <v>1847</v>
      </c>
      <c r="B25" s="171" t="s">
        <v>1842</v>
      </c>
      <c r="C25" s="5">
        <v>2018</v>
      </c>
      <c r="D25" s="5">
        <v>9</v>
      </c>
      <c r="E25" s="2">
        <v>4</v>
      </c>
      <c r="F25" s="3">
        <v>0.5625</v>
      </c>
      <c r="G25" s="173" t="s">
        <v>1843</v>
      </c>
      <c r="H25" s="173" t="s">
        <v>1844</v>
      </c>
      <c r="I25" s="176" t="s">
        <v>1845</v>
      </c>
      <c r="J25" s="176" t="s">
        <v>1846</v>
      </c>
    </row>
    <row r="26" spans="1:10" ht="30" customHeight="1" x14ac:dyDescent="0.15">
      <c r="A26" s="205"/>
      <c r="B26" s="172"/>
      <c r="C26" s="5">
        <v>2018</v>
      </c>
      <c r="D26" s="5">
        <v>9</v>
      </c>
      <c r="E26" s="2">
        <v>6</v>
      </c>
      <c r="F26" s="3"/>
      <c r="G26" s="174"/>
      <c r="H26" s="174"/>
      <c r="I26" s="177"/>
      <c r="J26" s="177"/>
    </row>
    <row r="27" spans="1:10" ht="42" customHeight="1" x14ac:dyDescent="0.15">
      <c r="A27" s="204">
        <v>1848</v>
      </c>
      <c r="B27" s="171" t="s">
        <v>1847</v>
      </c>
      <c r="C27" s="5">
        <v>2018</v>
      </c>
      <c r="D27" s="5">
        <v>9</v>
      </c>
      <c r="E27" s="2">
        <v>5</v>
      </c>
      <c r="F27" s="3">
        <v>0.125</v>
      </c>
      <c r="G27" s="173" t="s">
        <v>1848</v>
      </c>
      <c r="H27" s="173" t="s">
        <v>1849</v>
      </c>
      <c r="I27" s="176" t="s">
        <v>1850</v>
      </c>
      <c r="J27" s="176" t="s">
        <v>1851</v>
      </c>
    </row>
    <row r="28" spans="1:10" ht="41.25" customHeight="1" x14ac:dyDescent="0.15">
      <c r="A28" s="205"/>
      <c r="B28" s="172"/>
      <c r="C28" s="5">
        <v>2018</v>
      </c>
      <c r="D28" s="5">
        <v>9</v>
      </c>
      <c r="E28" s="2">
        <v>5</v>
      </c>
      <c r="F28" s="3">
        <v>0.625</v>
      </c>
      <c r="G28" s="174"/>
      <c r="H28" s="174"/>
      <c r="I28" s="177"/>
      <c r="J28" s="177"/>
    </row>
    <row r="29" spans="1:10" ht="35.25" customHeight="1" x14ac:dyDescent="0.15">
      <c r="A29" s="204">
        <v>1849</v>
      </c>
      <c r="B29" s="171" t="s">
        <v>1852</v>
      </c>
      <c r="C29" s="5">
        <v>2018</v>
      </c>
      <c r="D29" s="5">
        <v>9</v>
      </c>
      <c r="E29" s="5">
        <v>17</v>
      </c>
      <c r="F29" s="3">
        <v>0.45</v>
      </c>
      <c r="G29" s="173" t="s">
        <v>1853</v>
      </c>
      <c r="H29" s="173" t="s">
        <v>1854</v>
      </c>
      <c r="I29" s="176" t="s">
        <v>1698</v>
      </c>
      <c r="J29" s="176" t="s">
        <v>1855</v>
      </c>
    </row>
    <row r="30" spans="1:10" ht="36" customHeight="1" x14ac:dyDescent="0.15">
      <c r="A30" s="205"/>
      <c r="B30" s="172"/>
      <c r="C30" s="5">
        <v>2018</v>
      </c>
      <c r="D30" s="5">
        <v>9</v>
      </c>
      <c r="E30" s="5">
        <v>18</v>
      </c>
      <c r="F30" s="3">
        <v>0.38611111111111113</v>
      </c>
      <c r="G30" s="174"/>
      <c r="H30" s="174"/>
      <c r="I30" s="177"/>
      <c r="J30" s="177"/>
    </row>
    <row r="31" spans="1:10" ht="45.75" customHeight="1" x14ac:dyDescent="0.15">
      <c r="A31" s="204">
        <v>1850</v>
      </c>
      <c r="B31" s="171" t="s">
        <v>1856</v>
      </c>
      <c r="C31" s="5">
        <v>2018</v>
      </c>
      <c r="D31" s="5">
        <v>9</v>
      </c>
      <c r="E31" s="2">
        <v>18</v>
      </c>
      <c r="F31" s="3">
        <v>0.49305555555555558</v>
      </c>
      <c r="G31" s="173" t="s">
        <v>1857</v>
      </c>
      <c r="H31" s="173" t="s">
        <v>1858</v>
      </c>
      <c r="I31" s="176" t="s">
        <v>1859</v>
      </c>
      <c r="J31" s="176" t="s">
        <v>1860</v>
      </c>
    </row>
    <row r="32" spans="1:10" ht="45.75" customHeight="1" x14ac:dyDescent="0.15">
      <c r="A32" s="205"/>
      <c r="B32" s="172"/>
      <c r="C32" s="5">
        <v>2018</v>
      </c>
      <c r="D32" s="5">
        <v>9</v>
      </c>
      <c r="E32" s="2">
        <v>19</v>
      </c>
      <c r="F32" s="3" t="s">
        <v>430</v>
      </c>
      <c r="G32" s="174"/>
      <c r="H32" s="174"/>
      <c r="I32" s="177"/>
      <c r="J32" s="177"/>
    </row>
    <row r="33" spans="1:10" ht="51" customHeight="1" x14ac:dyDescent="0.15">
      <c r="A33" s="204">
        <v>1851</v>
      </c>
      <c r="B33" s="171" t="s">
        <v>1861</v>
      </c>
      <c r="C33" s="5">
        <v>2018</v>
      </c>
      <c r="D33" s="5">
        <v>10</v>
      </c>
      <c r="E33" s="5">
        <v>9</v>
      </c>
      <c r="F33" s="3">
        <v>0.3125</v>
      </c>
      <c r="G33" s="173" t="s">
        <v>1862</v>
      </c>
      <c r="H33" s="173" t="s">
        <v>1863</v>
      </c>
      <c r="I33" s="176" t="s">
        <v>1859</v>
      </c>
      <c r="J33" s="176" t="s">
        <v>1864</v>
      </c>
    </row>
    <row r="34" spans="1:10" ht="51" customHeight="1" x14ac:dyDescent="0.15">
      <c r="A34" s="205"/>
      <c r="B34" s="172"/>
      <c r="C34" s="5">
        <v>2018</v>
      </c>
      <c r="D34" s="5">
        <v>10</v>
      </c>
      <c r="E34" s="5">
        <v>10</v>
      </c>
      <c r="F34" s="3" t="s">
        <v>430</v>
      </c>
      <c r="G34" s="174"/>
      <c r="H34" s="174"/>
      <c r="I34" s="177"/>
      <c r="J34" s="177"/>
    </row>
    <row r="35" spans="1:10" ht="33.75" customHeight="1" x14ac:dyDescent="0.15">
      <c r="A35" s="204">
        <v>1852</v>
      </c>
      <c r="B35" s="171" t="s">
        <v>1865</v>
      </c>
      <c r="C35" s="5">
        <v>2018</v>
      </c>
      <c r="D35" s="5">
        <v>10</v>
      </c>
      <c r="E35" s="5">
        <v>10</v>
      </c>
      <c r="F35" s="3">
        <v>0.22569444444444445</v>
      </c>
      <c r="G35" s="173" t="s">
        <v>1866</v>
      </c>
      <c r="H35" s="173" t="s">
        <v>1867</v>
      </c>
      <c r="I35" s="176" t="s">
        <v>1698</v>
      </c>
      <c r="J35" s="176" t="s">
        <v>1868</v>
      </c>
    </row>
    <row r="36" spans="1:10" ht="33.75" customHeight="1" x14ac:dyDescent="0.15">
      <c r="A36" s="205"/>
      <c r="B36" s="172"/>
      <c r="C36" s="5">
        <v>2018</v>
      </c>
      <c r="D36" s="5">
        <v>10</v>
      </c>
      <c r="E36" s="5">
        <v>10</v>
      </c>
      <c r="F36" s="3">
        <v>0.85416666666666663</v>
      </c>
      <c r="G36" s="174"/>
      <c r="H36" s="174"/>
      <c r="I36" s="177"/>
      <c r="J36" s="177"/>
    </row>
    <row r="37" spans="1:10" ht="42.75" customHeight="1" x14ac:dyDescent="0.15">
      <c r="A37" s="204">
        <v>1853</v>
      </c>
      <c r="B37" s="171" t="s">
        <v>1869</v>
      </c>
      <c r="C37" s="5">
        <v>2018</v>
      </c>
      <c r="D37" s="5">
        <v>10</v>
      </c>
      <c r="E37" s="5">
        <v>14</v>
      </c>
      <c r="F37" s="3">
        <v>0.4375</v>
      </c>
      <c r="G37" s="173" t="s">
        <v>1870</v>
      </c>
      <c r="H37" s="173" t="s">
        <v>1871</v>
      </c>
      <c r="I37" s="176" t="s">
        <v>1698</v>
      </c>
      <c r="J37" s="176" t="s">
        <v>1872</v>
      </c>
    </row>
    <row r="38" spans="1:10" ht="43.5" customHeight="1" x14ac:dyDescent="0.15">
      <c r="A38" s="205"/>
      <c r="B38" s="172"/>
      <c r="C38" s="5">
        <v>2018</v>
      </c>
      <c r="D38" s="5">
        <v>10</v>
      </c>
      <c r="E38" s="5">
        <v>14</v>
      </c>
      <c r="F38" s="3">
        <v>0.45833333333333331</v>
      </c>
      <c r="G38" s="174"/>
      <c r="H38" s="174"/>
      <c r="I38" s="177"/>
      <c r="J38" s="177"/>
    </row>
    <row r="39" spans="1:10" ht="38.25" customHeight="1" x14ac:dyDescent="0.15">
      <c r="A39" s="204">
        <v>1854</v>
      </c>
      <c r="B39" s="171" t="s">
        <v>1873</v>
      </c>
      <c r="C39" s="5">
        <v>2018</v>
      </c>
      <c r="D39" s="5">
        <v>10</v>
      </c>
      <c r="E39" s="5">
        <v>16</v>
      </c>
      <c r="F39" s="3">
        <v>0.23611111111111113</v>
      </c>
      <c r="G39" s="173" t="s">
        <v>1874</v>
      </c>
      <c r="H39" s="173" t="s">
        <v>1875</v>
      </c>
      <c r="I39" s="176" t="s">
        <v>1876</v>
      </c>
      <c r="J39" s="176" t="s">
        <v>1877</v>
      </c>
    </row>
    <row r="40" spans="1:10" ht="38.25" customHeight="1" x14ac:dyDescent="0.15">
      <c r="A40" s="205"/>
      <c r="B40" s="172"/>
      <c r="C40" s="5">
        <v>2018</v>
      </c>
      <c r="D40" s="5">
        <v>10</v>
      </c>
      <c r="E40" s="5">
        <v>18</v>
      </c>
      <c r="F40" s="3">
        <v>0.29166666666666669</v>
      </c>
      <c r="G40" s="174"/>
      <c r="H40" s="174"/>
      <c r="I40" s="177"/>
      <c r="J40" s="177"/>
    </row>
    <row r="41" spans="1:10" ht="35.25" customHeight="1" x14ac:dyDescent="0.15">
      <c r="A41" s="204">
        <v>1855</v>
      </c>
      <c r="B41" s="171" t="s">
        <v>1878</v>
      </c>
      <c r="C41" s="5">
        <v>2018</v>
      </c>
      <c r="D41" s="5">
        <v>10</v>
      </c>
      <c r="E41" s="5">
        <v>22</v>
      </c>
      <c r="F41" s="3">
        <v>0.82916666666666661</v>
      </c>
      <c r="G41" s="173" t="s">
        <v>1879</v>
      </c>
      <c r="H41" s="173" t="s">
        <v>1880</v>
      </c>
      <c r="I41" s="175" t="s">
        <v>648</v>
      </c>
      <c r="J41" s="176" t="s">
        <v>1881</v>
      </c>
    </row>
    <row r="42" spans="1:10" ht="34.5" customHeight="1" x14ac:dyDescent="0.15">
      <c r="A42" s="205"/>
      <c r="B42" s="172"/>
      <c r="C42" s="5">
        <v>2018</v>
      </c>
      <c r="D42" s="5">
        <v>10</v>
      </c>
      <c r="E42" s="5">
        <v>22</v>
      </c>
      <c r="F42" s="3">
        <v>0.86111111111111116</v>
      </c>
      <c r="G42" s="174"/>
      <c r="H42" s="174"/>
      <c r="I42" s="222"/>
      <c r="J42" s="177"/>
    </row>
    <row r="43" spans="1:10" ht="27" customHeight="1" x14ac:dyDescent="0.15">
      <c r="A43" s="204">
        <v>1856</v>
      </c>
      <c r="B43" s="171" t="s">
        <v>1882</v>
      </c>
      <c r="C43" s="5">
        <v>2018</v>
      </c>
      <c r="D43" s="5">
        <v>11</v>
      </c>
      <c r="E43" s="5">
        <v>6</v>
      </c>
      <c r="F43" s="3"/>
      <c r="G43" s="173" t="s">
        <v>1883</v>
      </c>
      <c r="H43" s="173" t="s">
        <v>1884</v>
      </c>
      <c r="I43" s="175" t="s">
        <v>1885</v>
      </c>
      <c r="J43" s="176" t="s">
        <v>1886</v>
      </c>
    </row>
    <row r="44" spans="1:10" ht="27.75" customHeight="1" x14ac:dyDescent="0.15">
      <c r="A44" s="205"/>
      <c r="B44" s="172"/>
      <c r="C44" s="5"/>
      <c r="D44" s="5"/>
      <c r="E44" s="5"/>
      <c r="F44" s="3"/>
      <c r="G44" s="174"/>
      <c r="H44" s="174"/>
      <c r="I44" s="222"/>
      <c r="J44" s="177"/>
    </row>
    <row r="45" spans="1:10" ht="33" customHeight="1" x14ac:dyDescent="0.15">
      <c r="A45" s="204">
        <v>1857</v>
      </c>
      <c r="B45" s="171" t="s">
        <v>1887</v>
      </c>
      <c r="C45" s="5">
        <v>2018</v>
      </c>
      <c r="D45" s="5">
        <v>11</v>
      </c>
      <c r="E45" s="5">
        <v>12</v>
      </c>
      <c r="F45" s="3">
        <v>0.28472222222222221</v>
      </c>
      <c r="G45" s="173" t="s">
        <v>1888</v>
      </c>
      <c r="H45" s="173" t="s">
        <v>1889</v>
      </c>
      <c r="I45" s="176" t="s">
        <v>1850</v>
      </c>
      <c r="J45" s="176" t="s">
        <v>1890</v>
      </c>
    </row>
    <row r="46" spans="1:10" ht="33.75" customHeight="1" x14ac:dyDescent="0.15">
      <c r="A46" s="205"/>
      <c r="B46" s="172"/>
      <c r="C46" s="5">
        <v>2018</v>
      </c>
      <c r="D46" s="5">
        <v>11</v>
      </c>
      <c r="E46" s="5">
        <v>12</v>
      </c>
      <c r="F46" s="3" t="s">
        <v>1891</v>
      </c>
      <c r="G46" s="174"/>
      <c r="H46" s="174"/>
      <c r="I46" s="177"/>
      <c r="J46" s="177"/>
    </row>
    <row r="47" spans="1:10" ht="27" customHeight="1" x14ac:dyDescent="0.15">
      <c r="A47" s="204">
        <v>1858</v>
      </c>
      <c r="B47" s="171" t="s">
        <v>1892</v>
      </c>
      <c r="C47" s="5">
        <v>2018</v>
      </c>
      <c r="D47" s="5">
        <v>11</v>
      </c>
      <c r="E47" s="5">
        <v>29</v>
      </c>
      <c r="F47" s="3">
        <v>0.35416666666666669</v>
      </c>
      <c r="G47" s="173" t="s">
        <v>1893</v>
      </c>
      <c r="H47" s="173" t="s">
        <v>1894</v>
      </c>
      <c r="I47" s="176" t="s">
        <v>648</v>
      </c>
      <c r="J47" s="176" t="s">
        <v>1895</v>
      </c>
    </row>
    <row r="48" spans="1:10" ht="27" customHeight="1" x14ac:dyDescent="0.15">
      <c r="A48" s="205"/>
      <c r="B48" s="172"/>
      <c r="C48" s="5">
        <v>2018</v>
      </c>
      <c r="D48" s="5">
        <v>11</v>
      </c>
      <c r="E48" s="5">
        <v>29</v>
      </c>
      <c r="F48" s="3">
        <v>0.40972222222222227</v>
      </c>
      <c r="G48" s="174"/>
      <c r="H48" s="174"/>
      <c r="I48" s="177"/>
      <c r="J48" s="177"/>
    </row>
    <row r="49" spans="1:10" ht="31.5" customHeight="1" x14ac:dyDescent="0.15">
      <c r="A49" s="204">
        <v>1859</v>
      </c>
      <c r="B49" s="171" t="s">
        <v>1896</v>
      </c>
      <c r="C49" s="5">
        <v>2018</v>
      </c>
      <c r="D49" s="5">
        <v>12</v>
      </c>
      <c r="E49" s="5">
        <v>4</v>
      </c>
      <c r="F49" s="3">
        <v>0.47916666666666669</v>
      </c>
      <c r="G49" s="173" t="s">
        <v>1897</v>
      </c>
      <c r="H49" s="173" t="s">
        <v>1898</v>
      </c>
      <c r="I49" s="175" t="s">
        <v>1845</v>
      </c>
      <c r="J49" s="176" t="s">
        <v>1899</v>
      </c>
    </row>
    <row r="50" spans="1:10" ht="32.25" customHeight="1" x14ac:dyDescent="0.15">
      <c r="A50" s="205"/>
      <c r="B50" s="172"/>
      <c r="C50" s="5">
        <v>2018</v>
      </c>
      <c r="D50" s="5">
        <v>12</v>
      </c>
      <c r="E50" s="5">
        <v>4</v>
      </c>
      <c r="F50" s="3">
        <v>0.58333333333333337</v>
      </c>
      <c r="G50" s="174"/>
      <c r="H50" s="174"/>
      <c r="I50" s="222"/>
      <c r="J50" s="177"/>
    </row>
    <row r="51" spans="1:10" ht="34.5" customHeight="1" x14ac:dyDescent="0.15">
      <c r="A51" s="204">
        <v>1860</v>
      </c>
      <c r="B51" s="171" t="s">
        <v>1900</v>
      </c>
      <c r="C51" s="5">
        <v>2018</v>
      </c>
      <c r="D51" s="5">
        <v>12</v>
      </c>
      <c r="E51" s="5">
        <v>6</v>
      </c>
      <c r="F51" s="3">
        <v>0.11805555555555557</v>
      </c>
      <c r="G51" s="173" t="s">
        <v>1901</v>
      </c>
      <c r="H51" s="173" t="s">
        <v>1902</v>
      </c>
      <c r="I51" s="176" t="s">
        <v>648</v>
      </c>
      <c r="J51" s="176" t="s">
        <v>1903</v>
      </c>
    </row>
    <row r="52" spans="1:10" ht="35.25" customHeight="1" x14ac:dyDescent="0.15">
      <c r="A52" s="205"/>
      <c r="B52" s="172"/>
      <c r="C52" s="5">
        <v>2018</v>
      </c>
      <c r="D52" s="5">
        <v>12</v>
      </c>
      <c r="E52" s="5">
        <v>6</v>
      </c>
      <c r="F52" s="3">
        <v>0.53611111111111109</v>
      </c>
      <c r="G52" s="174"/>
      <c r="H52" s="174"/>
      <c r="I52" s="177"/>
      <c r="J52" s="177"/>
    </row>
    <row r="53" spans="1:10" ht="41.25" customHeight="1" x14ac:dyDescent="0.15">
      <c r="A53" s="204">
        <v>1861</v>
      </c>
      <c r="B53" s="171" t="s">
        <v>1904</v>
      </c>
      <c r="C53" s="5">
        <v>2018</v>
      </c>
      <c r="D53" s="5">
        <v>12</v>
      </c>
      <c r="E53" s="5">
        <v>6</v>
      </c>
      <c r="F53" s="3">
        <v>0.56874999999999998</v>
      </c>
      <c r="G53" s="173" t="s">
        <v>1905</v>
      </c>
      <c r="H53" s="173" t="s">
        <v>1906</v>
      </c>
      <c r="I53" s="176" t="s">
        <v>1812</v>
      </c>
      <c r="J53" s="176" t="s">
        <v>1907</v>
      </c>
    </row>
    <row r="54" spans="1:10" ht="41.25" customHeight="1" x14ac:dyDescent="0.15">
      <c r="A54" s="205"/>
      <c r="B54" s="172"/>
      <c r="C54" s="5">
        <v>2018</v>
      </c>
      <c r="D54" s="5">
        <v>12</v>
      </c>
      <c r="E54" s="5">
        <v>6</v>
      </c>
      <c r="F54" s="3">
        <v>0.75277777777777777</v>
      </c>
      <c r="G54" s="174"/>
      <c r="H54" s="174"/>
      <c r="I54" s="177"/>
      <c r="J54" s="177"/>
    </row>
    <row r="55" spans="1:10" ht="34.5" customHeight="1" x14ac:dyDescent="0.15">
      <c r="A55" s="204">
        <v>1862</v>
      </c>
      <c r="B55" s="171" t="s">
        <v>1908</v>
      </c>
      <c r="C55" s="5">
        <v>2018</v>
      </c>
      <c r="D55" s="5">
        <v>12</v>
      </c>
      <c r="E55" s="5">
        <v>10</v>
      </c>
      <c r="F55" s="3">
        <v>0.61458333333333337</v>
      </c>
      <c r="G55" s="173" t="s">
        <v>1909</v>
      </c>
      <c r="H55" s="173" t="s">
        <v>1910</v>
      </c>
      <c r="I55" s="176" t="s">
        <v>648</v>
      </c>
      <c r="J55" s="176" t="s">
        <v>1911</v>
      </c>
    </row>
    <row r="56" spans="1:10" ht="34.5" customHeight="1" x14ac:dyDescent="0.15">
      <c r="A56" s="205"/>
      <c r="B56" s="172"/>
      <c r="C56" s="5">
        <v>2018</v>
      </c>
      <c r="D56" s="5">
        <v>12</v>
      </c>
      <c r="E56" s="5">
        <v>14</v>
      </c>
      <c r="F56" s="3"/>
      <c r="G56" s="174"/>
      <c r="H56" s="174"/>
      <c r="I56" s="177"/>
      <c r="J56" s="177"/>
    </row>
    <row r="57" spans="1:10" ht="34.5" customHeight="1" x14ac:dyDescent="0.15">
      <c r="A57" s="204">
        <v>1863</v>
      </c>
      <c r="B57" s="171" t="s">
        <v>1912</v>
      </c>
      <c r="C57" s="5">
        <v>2018</v>
      </c>
      <c r="D57" s="5">
        <v>12</v>
      </c>
      <c r="E57" s="5">
        <v>18</v>
      </c>
      <c r="F57" s="3" t="s">
        <v>1913</v>
      </c>
      <c r="G57" s="173" t="s">
        <v>1914</v>
      </c>
      <c r="H57" s="173" t="s">
        <v>1915</v>
      </c>
      <c r="I57" s="201" t="s">
        <v>1859</v>
      </c>
      <c r="J57" s="176" t="s">
        <v>1916</v>
      </c>
    </row>
    <row r="58" spans="1:10" ht="33.75" customHeight="1" x14ac:dyDescent="0.15">
      <c r="A58" s="205"/>
      <c r="B58" s="172"/>
      <c r="C58" s="5">
        <v>2018</v>
      </c>
      <c r="D58" s="5">
        <v>12</v>
      </c>
      <c r="E58" s="5">
        <v>19</v>
      </c>
      <c r="F58" s="3">
        <v>0.52777777777777779</v>
      </c>
      <c r="G58" s="174"/>
      <c r="H58" s="174"/>
      <c r="I58" s="203"/>
      <c r="J58" s="177"/>
    </row>
    <row r="59" spans="1:10" ht="36.75" customHeight="1" x14ac:dyDescent="0.15">
      <c r="A59" s="204">
        <v>1864</v>
      </c>
      <c r="B59" s="171" t="s">
        <v>1917</v>
      </c>
      <c r="C59" s="5">
        <v>2018</v>
      </c>
      <c r="D59" s="5">
        <v>12</v>
      </c>
      <c r="E59" s="5">
        <v>20</v>
      </c>
      <c r="F59" s="3">
        <v>0.5</v>
      </c>
      <c r="G59" s="173" t="s">
        <v>1918</v>
      </c>
      <c r="H59" s="173" t="s">
        <v>1919</v>
      </c>
      <c r="I59" s="176" t="s">
        <v>1859</v>
      </c>
      <c r="J59" s="176" t="s">
        <v>1920</v>
      </c>
    </row>
    <row r="60" spans="1:10" ht="35.25" customHeight="1" x14ac:dyDescent="0.15">
      <c r="A60" s="205"/>
      <c r="B60" s="172"/>
      <c r="C60" s="5">
        <v>2018</v>
      </c>
      <c r="D60" s="5">
        <v>12</v>
      </c>
      <c r="E60" s="5">
        <v>20</v>
      </c>
      <c r="F60" s="3">
        <v>0.60069444444444442</v>
      </c>
      <c r="G60" s="174"/>
      <c r="H60" s="174"/>
      <c r="I60" s="177"/>
      <c r="J60" s="177"/>
    </row>
    <row r="61" spans="1:10" ht="30" customHeight="1" x14ac:dyDescent="0.15">
      <c r="A61" s="204">
        <v>1865</v>
      </c>
      <c r="B61" s="175" t="s">
        <v>1921</v>
      </c>
      <c r="C61" s="5">
        <v>2018</v>
      </c>
      <c r="D61" s="5">
        <v>12</v>
      </c>
      <c r="E61" s="5">
        <v>25</v>
      </c>
      <c r="F61" s="3" t="s">
        <v>430</v>
      </c>
      <c r="G61" s="173" t="s">
        <v>1922</v>
      </c>
      <c r="H61" s="173" t="s">
        <v>1923</v>
      </c>
      <c r="I61" s="176" t="s">
        <v>648</v>
      </c>
      <c r="J61" s="176" t="s">
        <v>1924</v>
      </c>
    </row>
    <row r="62" spans="1:10" ht="30.75" customHeight="1" x14ac:dyDescent="0.15">
      <c r="A62" s="205"/>
      <c r="B62" s="197"/>
      <c r="C62" s="5">
        <v>2018</v>
      </c>
      <c r="D62" s="5">
        <v>12</v>
      </c>
      <c r="E62" s="5">
        <v>25</v>
      </c>
      <c r="F62" s="3">
        <v>0.53125</v>
      </c>
      <c r="G62" s="174"/>
      <c r="H62" s="174"/>
      <c r="I62" s="177"/>
      <c r="J62" s="177"/>
    </row>
    <row r="63" spans="1:10" ht="42.75" customHeight="1" x14ac:dyDescent="0.15">
      <c r="A63" s="204">
        <v>1866</v>
      </c>
      <c r="B63" s="171" t="s">
        <v>1925</v>
      </c>
      <c r="C63" s="5">
        <v>2018</v>
      </c>
      <c r="D63" s="5">
        <v>12</v>
      </c>
      <c r="E63" s="5">
        <v>27</v>
      </c>
      <c r="F63" s="3">
        <v>0.36805555555555558</v>
      </c>
      <c r="G63" s="173" t="s">
        <v>1926</v>
      </c>
      <c r="H63" s="173" t="s">
        <v>1927</v>
      </c>
      <c r="I63" s="176" t="s">
        <v>648</v>
      </c>
      <c r="J63" s="176" t="s">
        <v>1928</v>
      </c>
    </row>
    <row r="64" spans="1:10" ht="42" customHeight="1" x14ac:dyDescent="0.15">
      <c r="A64" s="205"/>
      <c r="B64" s="172"/>
      <c r="C64" s="5">
        <v>2018</v>
      </c>
      <c r="D64" s="5">
        <v>12</v>
      </c>
      <c r="E64" s="5">
        <v>27</v>
      </c>
      <c r="F64" s="3">
        <v>0.875</v>
      </c>
      <c r="G64" s="174"/>
      <c r="H64" s="174"/>
      <c r="I64" s="177"/>
      <c r="J64" s="177"/>
    </row>
    <row r="65" spans="1:10" ht="21" customHeight="1" x14ac:dyDescent="0.15">
      <c r="A65" s="183" t="s">
        <v>1352</v>
      </c>
      <c r="B65" s="271"/>
      <c r="C65" s="271"/>
      <c r="D65" s="271"/>
      <c r="E65" s="271"/>
      <c r="F65" s="271"/>
      <c r="G65" s="271"/>
      <c r="H65" s="271"/>
      <c r="I65" s="271"/>
      <c r="J65" s="271"/>
    </row>
    <row r="66" spans="1:10" ht="21" customHeight="1" x14ac:dyDescent="0.15">
      <c r="A66" s="272"/>
      <c r="B66" s="272"/>
      <c r="C66" s="272"/>
      <c r="D66" s="272"/>
      <c r="E66" s="272"/>
      <c r="F66" s="272"/>
      <c r="G66" s="272"/>
      <c r="H66" s="272"/>
      <c r="I66" s="272"/>
      <c r="J66" s="272"/>
    </row>
    <row r="67" spans="1:10" s="12" customFormat="1" ht="30" customHeight="1" x14ac:dyDescent="0.15">
      <c r="A67" s="204">
        <v>23</v>
      </c>
      <c r="B67" s="171" t="s">
        <v>1929</v>
      </c>
      <c r="C67" s="142">
        <v>2018</v>
      </c>
      <c r="D67" s="142">
        <v>7</v>
      </c>
      <c r="E67" s="142">
        <v>3</v>
      </c>
      <c r="F67" s="141"/>
      <c r="G67" s="206" t="s">
        <v>1930</v>
      </c>
      <c r="H67" s="173" t="s">
        <v>1931</v>
      </c>
      <c r="I67" s="176" t="s">
        <v>37</v>
      </c>
      <c r="J67" s="176" t="s">
        <v>1932</v>
      </c>
    </row>
    <row r="68" spans="1:10" s="12" customFormat="1" ht="30" customHeight="1" x14ac:dyDescent="0.15">
      <c r="A68" s="205"/>
      <c r="B68" s="172"/>
      <c r="C68" s="142"/>
      <c r="D68" s="142"/>
      <c r="E68" s="142"/>
      <c r="F68" s="141"/>
      <c r="G68" s="207"/>
      <c r="H68" s="174"/>
      <c r="I68" s="177"/>
      <c r="J68" s="177"/>
    </row>
    <row r="69" spans="1:10" ht="42.75" customHeight="1" x14ac:dyDescent="0.15">
      <c r="A69" s="204">
        <v>24</v>
      </c>
      <c r="B69" s="171" t="s">
        <v>1933</v>
      </c>
      <c r="C69" s="145">
        <v>2018</v>
      </c>
      <c r="D69" s="145">
        <v>7</v>
      </c>
      <c r="E69" s="145">
        <v>6</v>
      </c>
      <c r="F69" s="141"/>
      <c r="G69" s="175" t="s">
        <v>1934</v>
      </c>
      <c r="H69" s="175" t="s">
        <v>1935</v>
      </c>
      <c r="I69" s="267" t="s">
        <v>1593</v>
      </c>
      <c r="J69" s="176" t="s">
        <v>1936</v>
      </c>
    </row>
    <row r="70" spans="1:10" ht="42" customHeight="1" x14ac:dyDescent="0.15">
      <c r="A70" s="205"/>
      <c r="B70" s="172"/>
      <c r="C70" s="142"/>
      <c r="D70" s="142"/>
      <c r="E70" s="142"/>
      <c r="F70" s="141"/>
      <c r="G70" s="197"/>
      <c r="H70" s="197"/>
      <c r="I70" s="268"/>
      <c r="J70" s="177"/>
    </row>
    <row r="71" spans="1:10" ht="33" customHeight="1" x14ac:dyDescent="0.15">
      <c r="A71" s="204">
        <v>25</v>
      </c>
      <c r="B71" s="171" t="s">
        <v>1937</v>
      </c>
      <c r="C71" s="145">
        <v>2018</v>
      </c>
      <c r="D71" s="145">
        <v>7</v>
      </c>
      <c r="E71" s="145">
        <v>10</v>
      </c>
      <c r="F71" s="141"/>
      <c r="G71" s="175" t="s">
        <v>1938</v>
      </c>
      <c r="H71" s="175" t="s">
        <v>1939</v>
      </c>
      <c r="I71" s="267" t="s">
        <v>1698</v>
      </c>
      <c r="J71" s="176" t="s">
        <v>1940</v>
      </c>
    </row>
    <row r="72" spans="1:10" ht="33" customHeight="1" x14ac:dyDescent="0.15">
      <c r="A72" s="205"/>
      <c r="B72" s="172"/>
      <c r="C72" s="142"/>
      <c r="D72" s="142"/>
      <c r="E72" s="142"/>
      <c r="F72" s="141"/>
      <c r="G72" s="197"/>
      <c r="H72" s="197"/>
      <c r="I72" s="268"/>
      <c r="J72" s="177"/>
    </row>
    <row r="73" spans="1:10" ht="33.75" customHeight="1" x14ac:dyDescent="0.15">
      <c r="A73" s="204">
        <v>26</v>
      </c>
      <c r="B73" s="267" t="s">
        <v>1941</v>
      </c>
      <c r="C73" s="145">
        <v>2018</v>
      </c>
      <c r="D73" s="145">
        <v>7</v>
      </c>
      <c r="E73" s="145">
        <v>6</v>
      </c>
      <c r="F73" s="141"/>
      <c r="G73" s="264" t="s">
        <v>1942</v>
      </c>
      <c r="H73" s="269" t="s">
        <v>1943</v>
      </c>
      <c r="I73" s="267" t="s">
        <v>1859</v>
      </c>
      <c r="J73" s="267" t="s">
        <v>1944</v>
      </c>
    </row>
    <row r="74" spans="1:10" ht="33" customHeight="1" x14ac:dyDescent="0.15">
      <c r="A74" s="205"/>
      <c r="B74" s="268"/>
      <c r="C74" s="145">
        <v>2018</v>
      </c>
      <c r="D74" s="145">
        <v>7</v>
      </c>
      <c r="E74" s="145">
        <v>7</v>
      </c>
      <c r="F74" s="141"/>
      <c r="G74" s="265"/>
      <c r="H74" s="270"/>
      <c r="I74" s="268"/>
      <c r="J74" s="268"/>
    </row>
    <row r="75" spans="1:10" ht="30" customHeight="1" x14ac:dyDescent="0.15">
      <c r="A75" s="204">
        <v>27</v>
      </c>
      <c r="B75" s="264" t="s">
        <v>1945</v>
      </c>
      <c r="C75" s="140">
        <v>2018</v>
      </c>
      <c r="D75" s="144">
        <v>8</v>
      </c>
      <c r="E75" s="144">
        <v>23</v>
      </c>
      <c r="F75" s="141"/>
      <c r="G75" s="175" t="s">
        <v>1946</v>
      </c>
      <c r="H75" s="175" t="s">
        <v>1947</v>
      </c>
      <c r="I75" s="175" t="s">
        <v>1698</v>
      </c>
      <c r="J75" s="175" t="s">
        <v>1948</v>
      </c>
    </row>
    <row r="76" spans="1:10" ht="30" customHeight="1" x14ac:dyDescent="0.15">
      <c r="A76" s="205"/>
      <c r="B76" s="265"/>
      <c r="C76" s="142"/>
      <c r="D76" s="145"/>
      <c r="E76" s="145"/>
      <c r="F76" s="141"/>
      <c r="G76" s="197"/>
      <c r="H76" s="197"/>
      <c r="I76" s="197"/>
      <c r="J76" s="197"/>
    </row>
    <row r="77" spans="1:10" ht="30.75" customHeight="1" x14ac:dyDescent="0.15">
      <c r="A77" s="204">
        <v>28</v>
      </c>
      <c r="B77" s="264" t="s">
        <v>1949</v>
      </c>
      <c r="C77" s="142">
        <v>2018</v>
      </c>
      <c r="D77" s="142">
        <v>9</v>
      </c>
      <c r="E77" s="142">
        <v>27</v>
      </c>
      <c r="F77" s="141">
        <v>0.42708333333333331</v>
      </c>
      <c r="G77" s="266" t="s">
        <v>1950</v>
      </c>
      <c r="H77" s="266" t="s">
        <v>1951</v>
      </c>
      <c r="I77" s="266" t="s">
        <v>648</v>
      </c>
      <c r="J77" s="266" t="s">
        <v>1952</v>
      </c>
    </row>
    <row r="78" spans="1:10" ht="30" customHeight="1" x14ac:dyDescent="0.15">
      <c r="A78" s="205"/>
      <c r="B78" s="265"/>
      <c r="C78" s="142">
        <v>2018</v>
      </c>
      <c r="D78" s="145">
        <v>9</v>
      </c>
      <c r="E78" s="145">
        <v>27</v>
      </c>
      <c r="F78" s="141">
        <v>0.4513888888888889</v>
      </c>
      <c r="G78" s="172"/>
      <c r="H78" s="172"/>
      <c r="I78" s="172"/>
      <c r="J78" s="172"/>
    </row>
    <row r="79" spans="1:10" ht="23.25" customHeight="1" x14ac:dyDescent="0.15">
      <c r="A79" s="204">
        <v>29</v>
      </c>
      <c r="B79" s="171" t="s">
        <v>1953</v>
      </c>
      <c r="C79" s="142">
        <v>2018</v>
      </c>
      <c r="D79" s="142">
        <v>11</v>
      </c>
      <c r="E79" s="146">
        <v>12</v>
      </c>
      <c r="F79" s="141">
        <v>0.4375</v>
      </c>
      <c r="G79" s="206" t="s">
        <v>1954</v>
      </c>
      <c r="H79" s="173" t="s">
        <v>1955</v>
      </c>
      <c r="I79" s="176" t="s">
        <v>648</v>
      </c>
      <c r="J79" s="176" t="s">
        <v>1956</v>
      </c>
    </row>
    <row r="80" spans="1:10" ht="23.25" customHeight="1" x14ac:dyDescent="0.15">
      <c r="A80" s="205"/>
      <c r="B80" s="172"/>
      <c r="C80" s="142">
        <v>2018</v>
      </c>
      <c r="D80" s="142">
        <v>11</v>
      </c>
      <c r="E80" s="146">
        <v>13</v>
      </c>
      <c r="F80" s="141">
        <v>0.39583333333333331</v>
      </c>
      <c r="G80" s="207"/>
      <c r="H80" s="174"/>
      <c r="I80" s="177"/>
      <c r="J80" s="177"/>
    </row>
    <row r="81" spans="1:10" ht="27" customHeight="1" x14ac:dyDescent="0.15">
      <c r="A81" s="204">
        <v>30</v>
      </c>
      <c r="B81" s="171" t="s">
        <v>1957</v>
      </c>
      <c r="C81" s="142">
        <v>2018</v>
      </c>
      <c r="D81" s="142">
        <v>11</v>
      </c>
      <c r="E81" s="145">
        <v>20</v>
      </c>
      <c r="F81" s="141"/>
      <c r="G81" s="173" t="s">
        <v>1958</v>
      </c>
      <c r="H81" s="173" t="s">
        <v>1959</v>
      </c>
      <c r="I81" s="176" t="s">
        <v>37</v>
      </c>
      <c r="J81" s="176" t="s">
        <v>1960</v>
      </c>
    </row>
    <row r="82" spans="1:10" ht="27" customHeight="1" x14ac:dyDescent="0.15">
      <c r="A82" s="205"/>
      <c r="B82" s="172"/>
      <c r="C82" s="142"/>
      <c r="D82" s="142"/>
      <c r="E82" s="142"/>
      <c r="F82" s="141"/>
      <c r="G82" s="174"/>
      <c r="H82" s="174"/>
      <c r="I82" s="177"/>
      <c r="J82" s="177"/>
    </row>
    <row r="83" spans="1:10" ht="24.75" customHeight="1" x14ac:dyDescent="0.15">
      <c r="A83" s="204">
        <v>31</v>
      </c>
      <c r="B83" s="171" t="s">
        <v>1961</v>
      </c>
      <c r="C83" s="142">
        <v>2018</v>
      </c>
      <c r="D83" s="142">
        <v>11</v>
      </c>
      <c r="E83" s="145">
        <v>28</v>
      </c>
      <c r="F83" s="141"/>
      <c r="G83" s="173" t="s">
        <v>1962</v>
      </c>
      <c r="H83" s="173" t="s">
        <v>1963</v>
      </c>
      <c r="I83" s="176" t="s">
        <v>1698</v>
      </c>
      <c r="J83" s="176" t="s">
        <v>1964</v>
      </c>
    </row>
    <row r="84" spans="1:10" ht="24.75" customHeight="1" x14ac:dyDescent="0.15">
      <c r="A84" s="205"/>
      <c r="B84" s="172"/>
      <c r="C84" s="142"/>
      <c r="D84" s="142"/>
      <c r="E84" s="142"/>
      <c r="F84" s="141"/>
      <c r="G84" s="174"/>
      <c r="H84" s="174"/>
      <c r="I84" s="177"/>
      <c r="J84" s="177"/>
    </row>
    <row r="85" spans="1:10" ht="31.5" customHeight="1" x14ac:dyDescent="0.15">
      <c r="A85" s="204">
        <v>32</v>
      </c>
      <c r="B85" s="171" t="s">
        <v>1965</v>
      </c>
      <c r="C85" s="142">
        <v>2018</v>
      </c>
      <c r="D85" s="142">
        <v>11</v>
      </c>
      <c r="E85" s="142">
        <v>30</v>
      </c>
      <c r="F85" s="141"/>
      <c r="G85" s="173" t="s">
        <v>1966</v>
      </c>
      <c r="H85" s="173" t="s">
        <v>1967</v>
      </c>
      <c r="I85" s="176" t="s">
        <v>1968</v>
      </c>
      <c r="J85" s="176" t="s">
        <v>1969</v>
      </c>
    </row>
    <row r="86" spans="1:10" ht="30.75" customHeight="1" x14ac:dyDescent="0.15">
      <c r="A86" s="205"/>
      <c r="B86" s="172"/>
      <c r="C86" s="142"/>
      <c r="D86" s="142"/>
      <c r="E86" s="142"/>
      <c r="F86" s="141"/>
      <c r="G86" s="174"/>
      <c r="H86" s="174"/>
      <c r="I86" s="177"/>
      <c r="J86" s="177"/>
    </row>
    <row r="87" spans="1:10" ht="30" customHeight="1" x14ac:dyDescent="0.15">
      <c r="A87" s="204">
        <v>33</v>
      </c>
      <c r="B87" s="171" t="s">
        <v>1970</v>
      </c>
      <c r="C87" s="142">
        <v>2018</v>
      </c>
      <c r="D87" s="142">
        <v>12</v>
      </c>
      <c r="E87" s="142">
        <v>13</v>
      </c>
      <c r="F87" s="141">
        <v>0.29166666666666669</v>
      </c>
      <c r="G87" s="173" t="s">
        <v>1971</v>
      </c>
      <c r="H87" s="173" t="s">
        <v>1972</v>
      </c>
      <c r="I87" s="176" t="s">
        <v>1845</v>
      </c>
      <c r="J87" s="176" t="s">
        <v>1973</v>
      </c>
    </row>
    <row r="88" spans="1:10" ht="30" customHeight="1" x14ac:dyDescent="0.15">
      <c r="A88" s="205"/>
      <c r="B88" s="172"/>
      <c r="C88" s="142">
        <v>2018</v>
      </c>
      <c r="D88" s="142">
        <v>12</v>
      </c>
      <c r="E88" s="142">
        <v>13</v>
      </c>
      <c r="F88" s="141">
        <v>0.42222222222222222</v>
      </c>
      <c r="G88" s="174"/>
      <c r="H88" s="174"/>
      <c r="I88" s="177"/>
      <c r="J88" s="177"/>
    </row>
    <row r="89" spans="1:10" ht="25.5" customHeight="1" x14ac:dyDescent="0.15">
      <c r="A89" s="204">
        <v>34</v>
      </c>
      <c r="B89" s="171" t="s">
        <v>1949</v>
      </c>
      <c r="C89" s="142">
        <v>2018</v>
      </c>
      <c r="D89" s="142">
        <v>12</v>
      </c>
      <c r="E89" s="142">
        <v>19</v>
      </c>
      <c r="F89" s="141">
        <v>0.3888888888888889</v>
      </c>
      <c r="G89" s="173" t="s">
        <v>1974</v>
      </c>
      <c r="H89" s="173" t="s">
        <v>1975</v>
      </c>
      <c r="I89" s="176" t="s">
        <v>648</v>
      </c>
      <c r="J89" s="176" t="s">
        <v>1976</v>
      </c>
    </row>
    <row r="90" spans="1:10" ht="25.5" customHeight="1" x14ac:dyDescent="0.15">
      <c r="A90" s="205"/>
      <c r="B90" s="172"/>
      <c r="C90" s="142"/>
      <c r="D90" s="142"/>
      <c r="E90" s="142"/>
      <c r="F90" s="141"/>
      <c r="G90" s="174"/>
      <c r="H90" s="174"/>
      <c r="I90" s="177"/>
      <c r="J90" s="177"/>
    </row>
    <row r="91" spans="1:10" ht="22.5" customHeight="1" x14ac:dyDescent="0.15">
      <c r="A91" s="204">
        <v>35</v>
      </c>
      <c r="B91" s="171" t="s">
        <v>1977</v>
      </c>
      <c r="C91" s="142">
        <v>2018</v>
      </c>
      <c r="D91" s="142">
        <v>12</v>
      </c>
      <c r="E91" s="142">
        <v>25</v>
      </c>
      <c r="F91" s="141" t="s">
        <v>430</v>
      </c>
      <c r="G91" s="173" t="s">
        <v>1978</v>
      </c>
      <c r="H91" s="173" t="s">
        <v>1979</v>
      </c>
      <c r="I91" s="175" t="s">
        <v>648</v>
      </c>
      <c r="J91" s="176" t="s">
        <v>1980</v>
      </c>
    </row>
    <row r="92" spans="1:10" ht="22.5" customHeight="1" x14ac:dyDescent="0.15">
      <c r="A92" s="205"/>
      <c r="B92" s="172"/>
      <c r="C92" s="142">
        <v>2018</v>
      </c>
      <c r="D92" s="142">
        <v>12</v>
      </c>
      <c r="E92" s="142">
        <v>25</v>
      </c>
      <c r="F92" s="141">
        <v>0.4375</v>
      </c>
      <c r="G92" s="174"/>
      <c r="H92" s="174"/>
      <c r="I92" s="172"/>
      <c r="J92" s="177"/>
    </row>
  </sheetData>
  <mergeCells count="270">
    <mergeCell ref="J3:J4"/>
    <mergeCell ref="A5:A6"/>
    <mergeCell ref="B5:B6"/>
    <mergeCell ref="G5:G6"/>
    <mergeCell ref="H5:H6"/>
    <mergeCell ref="I5:I6"/>
    <mergeCell ref="J5:J6"/>
    <mergeCell ref="C1:F1"/>
    <mergeCell ref="G1:G2"/>
    <mergeCell ref="H1:H2"/>
    <mergeCell ref="I1:I2"/>
    <mergeCell ref="J1:J2"/>
    <mergeCell ref="A3:A4"/>
    <mergeCell ref="B3:B4"/>
    <mergeCell ref="G3:G4"/>
    <mergeCell ref="H3:H4"/>
    <mergeCell ref="I3:I4"/>
    <mergeCell ref="A9:A10"/>
    <mergeCell ref="B9:B10"/>
    <mergeCell ref="G9:G10"/>
    <mergeCell ref="H9:H10"/>
    <mergeCell ref="I9:I10"/>
    <mergeCell ref="J9:J10"/>
    <mergeCell ref="A7:A8"/>
    <mergeCell ref="B7:B8"/>
    <mergeCell ref="G7:G8"/>
    <mergeCell ref="H7:H8"/>
    <mergeCell ref="I7:I8"/>
    <mergeCell ref="J7:J8"/>
    <mergeCell ref="A13:A14"/>
    <mergeCell ref="B13:B14"/>
    <mergeCell ref="G13:G14"/>
    <mergeCell ref="H13:H14"/>
    <mergeCell ref="I13:I14"/>
    <mergeCell ref="J13:J14"/>
    <mergeCell ref="A11:A12"/>
    <mergeCell ref="B11:B12"/>
    <mergeCell ref="G11:G12"/>
    <mergeCell ref="H11:H12"/>
    <mergeCell ref="I11:I12"/>
    <mergeCell ref="J11:J12"/>
    <mergeCell ref="A17:A18"/>
    <mergeCell ref="B17:B18"/>
    <mergeCell ref="G17:G18"/>
    <mergeCell ref="H17:H18"/>
    <mergeCell ref="I17:I18"/>
    <mergeCell ref="J17:J18"/>
    <mergeCell ref="A15:A16"/>
    <mergeCell ref="B15:B16"/>
    <mergeCell ref="G15:G16"/>
    <mergeCell ref="H15:H16"/>
    <mergeCell ref="I15:I16"/>
    <mergeCell ref="J15:J16"/>
    <mergeCell ref="A21:A22"/>
    <mergeCell ref="B21:B22"/>
    <mergeCell ref="G21:G22"/>
    <mergeCell ref="H21:H22"/>
    <mergeCell ref="I21:I22"/>
    <mergeCell ref="J21:J22"/>
    <mergeCell ref="A19:A20"/>
    <mergeCell ref="B19:B20"/>
    <mergeCell ref="G19:G20"/>
    <mergeCell ref="H19:H20"/>
    <mergeCell ref="I19:I20"/>
    <mergeCell ref="J19:J20"/>
    <mergeCell ref="A25:A26"/>
    <mergeCell ref="B25:B26"/>
    <mergeCell ref="G25:G26"/>
    <mergeCell ref="H25:H26"/>
    <mergeCell ref="I25:I26"/>
    <mergeCell ref="J25:J26"/>
    <mergeCell ref="A23:A24"/>
    <mergeCell ref="B23:B24"/>
    <mergeCell ref="G23:G24"/>
    <mergeCell ref="H23:H24"/>
    <mergeCell ref="I23:I24"/>
    <mergeCell ref="J23:J24"/>
    <mergeCell ref="A29:A30"/>
    <mergeCell ref="B29:B30"/>
    <mergeCell ref="G29:G30"/>
    <mergeCell ref="H29:H30"/>
    <mergeCell ref="I29:I30"/>
    <mergeCell ref="J29:J30"/>
    <mergeCell ref="A27:A28"/>
    <mergeCell ref="B27:B28"/>
    <mergeCell ref="G27:G28"/>
    <mergeCell ref="H27:H28"/>
    <mergeCell ref="I27:I28"/>
    <mergeCell ref="J27:J28"/>
    <mergeCell ref="A33:A34"/>
    <mergeCell ref="B33:B34"/>
    <mergeCell ref="G33:G34"/>
    <mergeCell ref="H33:H34"/>
    <mergeCell ref="I33:I34"/>
    <mergeCell ref="J33:J34"/>
    <mergeCell ref="A31:A32"/>
    <mergeCell ref="B31:B32"/>
    <mergeCell ref="G31:G32"/>
    <mergeCell ref="H31:H32"/>
    <mergeCell ref="I31:I32"/>
    <mergeCell ref="J31:J32"/>
    <mergeCell ref="A37:A38"/>
    <mergeCell ref="B37:B38"/>
    <mergeCell ref="G37:G38"/>
    <mergeCell ref="H37:H38"/>
    <mergeCell ref="I37:I38"/>
    <mergeCell ref="J37:J38"/>
    <mergeCell ref="A35:A36"/>
    <mergeCell ref="B35:B36"/>
    <mergeCell ref="G35:G36"/>
    <mergeCell ref="H35:H36"/>
    <mergeCell ref="I35:I36"/>
    <mergeCell ref="J35:J36"/>
    <mergeCell ref="A41:A42"/>
    <mergeCell ref="B41:B42"/>
    <mergeCell ref="G41:G42"/>
    <mergeCell ref="H41:H42"/>
    <mergeCell ref="I41:I42"/>
    <mergeCell ref="J41:J42"/>
    <mergeCell ref="A39:A40"/>
    <mergeCell ref="B39:B40"/>
    <mergeCell ref="G39:G40"/>
    <mergeCell ref="H39:H40"/>
    <mergeCell ref="I39:I40"/>
    <mergeCell ref="J39:J40"/>
    <mergeCell ref="A45:A46"/>
    <mergeCell ref="B45:B46"/>
    <mergeCell ref="G45:G46"/>
    <mergeCell ref="H45:H46"/>
    <mergeCell ref="I45:I46"/>
    <mergeCell ref="J45:J46"/>
    <mergeCell ref="A43:A44"/>
    <mergeCell ref="B43:B44"/>
    <mergeCell ref="G43:G44"/>
    <mergeCell ref="H43:H44"/>
    <mergeCell ref="I43:I44"/>
    <mergeCell ref="J43:J44"/>
    <mergeCell ref="A49:A50"/>
    <mergeCell ref="B49:B50"/>
    <mergeCell ref="G49:G50"/>
    <mergeCell ref="H49:H50"/>
    <mergeCell ref="I49:I50"/>
    <mergeCell ref="J49:J50"/>
    <mergeCell ref="A47:A48"/>
    <mergeCell ref="B47:B48"/>
    <mergeCell ref="G47:G48"/>
    <mergeCell ref="H47:H48"/>
    <mergeCell ref="I47:I48"/>
    <mergeCell ref="J47:J48"/>
    <mergeCell ref="A53:A54"/>
    <mergeCell ref="B53:B54"/>
    <mergeCell ref="G53:G54"/>
    <mergeCell ref="H53:H54"/>
    <mergeCell ref="I53:I54"/>
    <mergeCell ref="J53:J54"/>
    <mergeCell ref="A51:A52"/>
    <mergeCell ref="B51:B52"/>
    <mergeCell ref="G51:G52"/>
    <mergeCell ref="H51:H52"/>
    <mergeCell ref="I51:I52"/>
    <mergeCell ref="J51:J52"/>
    <mergeCell ref="A57:A58"/>
    <mergeCell ref="B57:B58"/>
    <mergeCell ref="G57:G58"/>
    <mergeCell ref="H57:H58"/>
    <mergeCell ref="I57:I58"/>
    <mergeCell ref="J57:J58"/>
    <mergeCell ref="A55:A56"/>
    <mergeCell ref="B55:B56"/>
    <mergeCell ref="G55:G56"/>
    <mergeCell ref="H55:H56"/>
    <mergeCell ref="I55:I56"/>
    <mergeCell ref="J55:J56"/>
    <mergeCell ref="A61:A62"/>
    <mergeCell ref="B61:B62"/>
    <mergeCell ref="G61:G62"/>
    <mergeCell ref="H61:H62"/>
    <mergeCell ref="I61:I62"/>
    <mergeCell ref="J61:J62"/>
    <mergeCell ref="A59:A60"/>
    <mergeCell ref="B59:B60"/>
    <mergeCell ref="G59:G60"/>
    <mergeCell ref="H59:H60"/>
    <mergeCell ref="I59:I60"/>
    <mergeCell ref="J59:J60"/>
    <mergeCell ref="A65:J66"/>
    <mergeCell ref="A67:A68"/>
    <mergeCell ref="B67:B68"/>
    <mergeCell ref="G67:G68"/>
    <mergeCell ref="H67:H68"/>
    <mergeCell ref="I67:I68"/>
    <mergeCell ref="J67:J68"/>
    <mergeCell ref="A63:A64"/>
    <mergeCell ref="B63:B64"/>
    <mergeCell ref="G63:G64"/>
    <mergeCell ref="H63:H64"/>
    <mergeCell ref="I63:I64"/>
    <mergeCell ref="J63:J64"/>
    <mergeCell ref="A71:A72"/>
    <mergeCell ref="B71:B72"/>
    <mergeCell ref="G71:G72"/>
    <mergeCell ref="H71:H72"/>
    <mergeCell ref="I71:I72"/>
    <mergeCell ref="J71:J72"/>
    <mergeCell ref="A69:A70"/>
    <mergeCell ref="B69:B70"/>
    <mergeCell ref="G69:G70"/>
    <mergeCell ref="H69:H70"/>
    <mergeCell ref="I69:I70"/>
    <mergeCell ref="J69:J70"/>
    <mergeCell ref="A75:A76"/>
    <mergeCell ref="B75:B76"/>
    <mergeCell ref="G75:G76"/>
    <mergeCell ref="H75:H76"/>
    <mergeCell ref="I75:I76"/>
    <mergeCell ref="J75:J76"/>
    <mergeCell ref="A73:A74"/>
    <mergeCell ref="B73:B74"/>
    <mergeCell ref="G73:G74"/>
    <mergeCell ref="H73:H74"/>
    <mergeCell ref="I73:I74"/>
    <mergeCell ref="J73:J74"/>
    <mergeCell ref="A79:A80"/>
    <mergeCell ref="B79:B80"/>
    <mergeCell ref="G79:G80"/>
    <mergeCell ref="H79:H80"/>
    <mergeCell ref="I79:I80"/>
    <mergeCell ref="J79:J80"/>
    <mergeCell ref="A77:A78"/>
    <mergeCell ref="B77:B78"/>
    <mergeCell ref="G77:G78"/>
    <mergeCell ref="H77:H78"/>
    <mergeCell ref="I77:I78"/>
    <mergeCell ref="J77:J78"/>
    <mergeCell ref="A83:A84"/>
    <mergeCell ref="B83:B84"/>
    <mergeCell ref="G83:G84"/>
    <mergeCell ref="H83:H84"/>
    <mergeCell ref="I83:I84"/>
    <mergeCell ref="J83:J84"/>
    <mergeCell ref="A81:A82"/>
    <mergeCell ref="B81:B82"/>
    <mergeCell ref="G81:G82"/>
    <mergeCell ref="H81:H82"/>
    <mergeCell ref="I81:I82"/>
    <mergeCell ref="J81:J82"/>
    <mergeCell ref="A87:A88"/>
    <mergeCell ref="B87:B88"/>
    <mergeCell ref="G87:G88"/>
    <mergeCell ref="H87:H88"/>
    <mergeCell ref="I87:I88"/>
    <mergeCell ref="J87:J88"/>
    <mergeCell ref="A85:A86"/>
    <mergeCell ref="B85:B86"/>
    <mergeCell ref="G85:G86"/>
    <mergeCell ref="H85:H86"/>
    <mergeCell ref="I85:I86"/>
    <mergeCell ref="J85:J86"/>
    <mergeCell ref="A91:A92"/>
    <mergeCell ref="B91:B92"/>
    <mergeCell ref="G91:G92"/>
    <mergeCell ref="H91:H92"/>
    <mergeCell ref="I91:I92"/>
    <mergeCell ref="J91:J92"/>
    <mergeCell ref="A89:A90"/>
    <mergeCell ref="B89:B90"/>
    <mergeCell ref="G89:G90"/>
    <mergeCell ref="H89:H90"/>
    <mergeCell ref="I89:I90"/>
    <mergeCell ref="J89:J90"/>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J122"/>
  <sheetViews>
    <sheetView topLeftCell="F30" workbookViewId="0">
      <selection activeCell="H43" sqref="H43:H44"/>
    </sheetView>
  </sheetViews>
  <sheetFormatPr defaultColWidth="8.875" defaultRowHeight="10.5" x14ac:dyDescent="0.15"/>
  <cols>
    <col min="1" max="1" width="3.875" style="11" customWidth="1"/>
    <col min="2" max="2" width="8.25" style="11" customWidth="1"/>
    <col min="3" max="3" width="4.125" style="11" customWidth="1"/>
    <col min="4" max="5" width="2.75" style="11" customWidth="1"/>
    <col min="6" max="6" width="7.25" style="11" customWidth="1"/>
    <col min="7" max="7" width="21.75" style="11" customWidth="1"/>
    <col min="8" max="8" width="23.625" style="11" customWidth="1"/>
    <col min="9" max="9" width="10" style="11" customWidth="1"/>
    <col min="10" max="10" width="21.125" style="13" customWidth="1"/>
    <col min="11" max="16384" width="8.875" style="11"/>
  </cols>
  <sheetData>
    <row r="1" spans="1:10" ht="26.45" customHeight="1" x14ac:dyDescent="0.15">
      <c r="A1" s="137" t="s">
        <v>104</v>
      </c>
      <c r="B1" s="137" t="s">
        <v>105</v>
      </c>
      <c r="C1" s="275" t="s">
        <v>106</v>
      </c>
      <c r="D1" s="276"/>
      <c r="E1" s="276"/>
      <c r="F1" s="277"/>
      <c r="G1" s="181" t="s">
        <v>107</v>
      </c>
      <c r="H1" s="181" t="s">
        <v>108</v>
      </c>
      <c r="I1" s="181" t="s">
        <v>109</v>
      </c>
      <c r="J1" s="278" t="s">
        <v>110</v>
      </c>
    </row>
    <row r="2" spans="1:10" ht="12.6" customHeight="1" x14ac:dyDescent="0.15">
      <c r="A2" s="139"/>
      <c r="B2" s="24"/>
      <c r="C2" s="138" t="s">
        <v>111</v>
      </c>
      <c r="D2" s="138" t="s">
        <v>112</v>
      </c>
      <c r="E2" s="138" t="s">
        <v>113</v>
      </c>
      <c r="F2" s="138" t="s">
        <v>114</v>
      </c>
      <c r="G2" s="182"/>
      <c r="H2" s="182"/>
      <c r="I2" s="182"/>
      <c r="J2" s="279"/>
    </row>
    <row r="3" spans="1:10" ht="52.5" customHeight="1" x14ac:dyDescent="0.15">
      <c r="A3" s="195">
        <v>1801</v>
      </c>
      <c r="B3" s="171" t="s">
        <v>1703</v>
      </c>
      <c r="C3" s="145">
        <v>2017</v>
      </c>
      <c r="D3" s="145">
        <v>12</v>
      </c>
      <c r="E3" s="145">
        <v>26</v>
      </c>
      <c r="F3" s="141"/>
      <c r="G3" s="175" t="s">
        <v>1705</v>
      </c>
      <c r="H3" s="175" t="s">
        <v>1706</v>
      </c>
      <c r="I3" s="171" t="s">
        <v>1704</v>
      </c>
      <c r="J3" s="171" t="s">
        <v>1707</v>
      </c>
    </row>
    <row r="4" spans="1:10" ht="51.75" customHeight="1" x14ac:dyDescent="0.15">
      <c r="A4" s="196"/>
      <c r="B4" s="172"/>
      <c r="C4" s="142">
        <v>2018</v>
      </c>
      <c r="D4" s="142">
        <v>2</v>
      </c>
      <c r="E4" s="142">
        <v>7</v>
      </c>
      <c r="F4" s="141"/>
      <c r="G4" s="197"/>
      <c r="H4" s="197"/>
      <c r="I4" s="172"/>
      <c r="J4" s="172"/>
    </row>
    <row r="5" spans="1:10" ht="36" customHeight="1" x14ac:dyDescent="0.15">
      <c r="A5" s="204">
        <v>1802</v>
      </c>
      <c r="B5" s="171" t="s">
        <v>1553</v>
      </c>
      <c r="C5" s="140">
        <v>2018</v>
      </c>
      <c r="D5" s="140">
        <v>1</v>
      </c>
      <c r="E5" s="140">
        <v>11</v>
      </c>
      <c r="F5" s="141"/>
      <c r="G5" s="175" t="s">
        <v>1554</v>
      </c>
      <c r="H5" s="175" t="s">
        <v>1555</v>
      </c>
      <c r="I5" s="171" t="s">
        <v>1407</v>
      </c>
      <c r="J5" s="171" t="s">
        <v>1708</v>
      </c>
    </row>
    <row r="6" spans="1:10" ht="36" customHeight="1" x14ac:dyDescent="0.15">
      <c r="A6" s="205"/>
      <c r="B6" s="172"/>
      <c r="C6" s="142"/>
      <c r="D6" s="142"/>
      <c r="E6" s="142"/>
      <c r="F6" s="141"/>
      <c r="G6" s="197"/>
      <c r="H6" s="172"/>
      <c r="I6" s="172"/>
      <c r="J6" s="172"/>
    </row>
    <row r="7" spans="1:10" ht="24" customHeight="1" x14ac:dyDescent="0.15">
      <c r="A7" s="204">
        <v>1803</v>
      </c>
      <c r="B7" s="264" t="s">
        <v>1556</v>
      </c>
      <c r="C7" s="140">
        <v>2018</v>
      </c>
      <c r="D7" s="140">
        <v>1</v>
      </c>
      <c r="E7" s="140">
        <v>12</v>
      </c>
      <c r="F7" s="143" t="s">
        <v>62</v>
      </c>
      <c r="G7" s="175" t="s">
        <v>1557</v>
      </c>
      <c r="H7" s="175" t="s">
        <v>1709</v>
      </c>
      <c r="I7" s="175" t="s">
        <v>56</v>
      </c>
      <c r="J7" s="175" t="s">
        <v>1558</v>
      </c>
    </row>
    <row r="8" spans="1:10" ht="23.25" customHeight="1" x14ac:dyDescent="0.15">
      <c r="A8" s="205"/>
      <c r="B8" s="265"/>
      <c r="C8" s="142">
        <v>2018</v>
      </c>
      <c r="D8" s="142">
        <v>1</v>
      </c>
      <c r="E8" s="142">
        <v>12</v>
      </c>
      <c r="F8" s="141" t="s">
        <v>1559</v>
      </c>
      <c r="G8" s="172"/>
      <c r="H8" s="172"/>
      <c r="I8" s="172"/>
      <c r="J8" s="172"/>
    </row>
    <row r="9" spans="1:10" ht="42" customHeight="1" x14ac:dyDescent="0.15">
      <c r="A9" s="204">
        <v>1804</v>
      </c>
      <c r="B9" s="264" t="s">
        <v>1560</v>
      </c>
      <c r="C9" s="140">
        <v>2018</v>
      </c>
      <c r="D9" s="140">
        <v>1</v>
      </c>
      <c r="E9" s="140">
        <v>1</v>
      </c>
      <c r="F9" s="141"/>
      <c r="G9" s="266" t="s">
        <v>1710</v>
      </c>
      <c r="H9" s="266" t="s">
        <v>1711</v>
      </c>
      <c r="I9" s="175" t="s">
        <v>1407</v>
      </c>
      <c r="J9" s="266" t="s">
        <v>1712</v>
      </c>
    </row>
    <row r="10" spans="1:10" ht="42" customHeight="1" x14ac:dyDescent="0.15">
      <c r="A10" s="205"/>
      <c r="B10" s="265"/>
      <c r="C10" s="142">
        <v>2018</v>
      </c>
      <c r="D10" s="142">
        <v>1</v>
      </c>
      <c r="E10" s="142">
        <v>11</v>
      </c>
      <c r="F10" s="141"/>
      <c r="G10" s="172"/>
      <c r="H10" s="172"/>
      <c r="I10" s="172"/>
      <c r="J10" s="172"/>
    </row>
    <row r="11" spans="1:10" s="12" customFormat="1" ht="36" customHeight="1" x14ac:dyDescent="0.15">
      <c r="A11" s="204">
        <v>1805</v>
      </c>
      <c r="B11" s="171" t="s">
        <v>1561</v>
      </c>
      <c r="C11" s="140">
        <v>2018</v>
      </c>
      <c r="D11" s="140">
        <v>1</v>
      </c>
      <c r="E11" s="140">
        <v>21</v>
      </c>
      <c r="F11" s="143" t="s">
        <v>330</v>
      </c>
      <c r="G11" s="221" t="s">
        <v>1713</v>
      </c>
      <c r="H11" s="173" t="s">
        <v>1714</v>
      </c>
      <c r="I11" s="273" t="s">
        <v>56</v>
      </c>
      <c r="J11" s="176" t="s">
        <v>1562</v>
      </c>
    </row>
    <row r="12" spans="1:10" s="12" customFormat="1" ht="35.25" customHeight="1" x14ac:dyDescent="0.15">
      <c r="A12" s="205"/>
      <c r="B12" s="172"/>
      <c r="C12" s="140"/>
      <c r="D12" s="144"/>
      <c r="E12" s="144"/>
      <c r="F12" s="141"/>
      <c r="G12" s="174"/>
      <c r="H12" s="174"/>
      <c r="I12" s="274"/>
      <c r="J12" s="177"/>
    </row>
    <row r="13" spans="1:10" ht="23.25" customHeight="1" x14ac:dyDescent="0.15">
      <c r="A13" s="204">
        <v>1806</v>
      </c>
      <c r="B13" s="171" t="s">
        <v>1715</v>
      </c>
      <c r="C13" s="140">
        <v>2018</v>
      </c>
      <c r="D13" s="140">
        <v>1</v>
      </c>
      <c r="E13" s="140">
        <v>31</v>
      </c>
      <c r="F13" s="141">
        <v>0.61805555555555558</v>
      </c>
      <c r="G13" s="206" t="s">
        <v>1716</v>
      </c>
      <c r="H13" s="173" t="s">
        <v>1717</v>
      </c>
      <c r="I13" s="176" t="s">
        <v>56</v>
      </c>
      <c r="J13" s="176" t="s">
        <v>1563</v>
      </c>
    </row>
    <row r="14" spans="1:10" ht="24" customHeight="1" x14ac:dyDescent="0.15">
      <c r="A14" s="205"/>
      <c r="B14" s="172"/>
      <c r="C14" s="142">
        <v>2018</v>
      </c>
      <c r="D14" s="142">
        <v>1</v>
      </c>
      <c r="E14" s="142">
        <v>31</v>
      </c>
      <c r="F14" s="141">
        <v>0.70138888888888884</v>
      </c>
      <c r="G14" s="207"/>
      <c r="H14" s="174"/>
      <c r="I14" s="177"/>
      <c r="J14" s="177"/>
    </row>
    <row r="15" spans="1:10" ht="30" customHeight="1" x14ac:dyDescent="0.15">
      <c r="A15" s="204">
        <v>1807</v>
      </c>
      <c r="B15" s="171" t="s">
        <v>1564</v>
      </c>
      <c r="C15" s="140">
        <v>2018</v>
      </c>
      <c r="D15" s="144">
        <v>2</v>
      </c>
      <c r="E15" s="144">
        <v>3</v>
      </c>
      <c r="F15" s="141">
        <v>0.4236111111111111</v>
      </c>
      <c r="G15" s="173" t="s">
        <v>1718</v>
      </c>
      <c r="H15" s="173" t="s">
        <v>1565</v>
      </c>
      <c r="I15" s="176" t="s">
        <v>56</v>
      </c>
      <c r="J15" s="176" t="s">
        <v>1566</v>
      </c>
    </row>
    <row r="16" spans="1:10" ht="30" customHeight="1" x14ac:dyDescent="0.15">
      <c r="A16" s="205"/>
      <c r="B16" s="172"/>
      <c r="C16" s="142">
        <v>2018</v>
      </c>
      <c r="D16" s="142">
        <v>2</v>
      </c>
      <c r="E16" s="145">
        <v>3</v>
      </c>
      <c r="F16" s="141">
        <v>0.43402777777777773</v>
      </c>
      <c r="G16" s="174"/>
      <c r="H16" s="174"/>
      <c r="I16" s="177"/>
      <c r="J16" s="177"/>
    </row>
    <row r="17" spans="1:10" ht="36" customHeight="1" x14ac:dyDescent="0.15">
      <c r="A17" s="204">
        <v>1808</v>
      </c>
      <c r="B17" s="171" t="s">
        <v>1567</v>
      </c>
      <c r="C17" s="140">
        <v>2018</v>
      </c>
      <c r="D17" s="144">
        <v>2</v>
      </c>
      <c r="E17" s="144">
        <v>6</v>
      </c>
      <c r="F17" s="141"/>
      <c r="G17" s="173" t="s">
        <v>1568</v>
      </c>
      <c r="H17" s="173" t="s">
        <v>1719</v>
      </c>
      <c r="I17" s="176" t="s">
        <v>1569</v>
      </c>
      <c r="J17" s="176" t="s">
        <v>1720</v>
      </c>
    </row>
    <row r="18" spans="1:10" ht="35.25" customHeight="1" x14ac:dyDescent="0.15">
      <c r="A18" s="205"/>
      <c r="B18" s="172"/>
      <c r="C18" s="146"/>
      <c r="D18" s="146"/>
      <c r="E18" s="146"/>
      <c r="F18" s="147"/>
      <c r="G18" s="174"/>
      <c r="H18" s="174"/>
      <c r="I18" s="177"/>
      <c r="J18" s="177"/>
    </row>
    <row r="19" spans="1:10" ht="20.25" customHeight="1" x14ac:dyDescent="0.15">
      <c r="A19" s="204">
        <v>1809</v>
      </c>
      <c r="B19" s="171" t="s">
        <v>1570</v>
      </c>
      <c r="C19" s="140">
        <v>2018</v>
      </c>
      <c r="D19" s="144">
        <v>2</v>
      </c>
      <c r="E19" s="144">
        <v>8</v>
      </c>
      <c r="F19" s="141"/>
      <c r="G19" s="173" t="s">
        <v>1721</v>
      </c>
      <c r="H19" s="173" t="s">
        <v>1722</v>
      </c>
      <c r="I19" s="176" t="s">
        <v>56</v>
      </c>
      <c r="J19" s="176" t="s">
        <v>1571</v>
      </c>
    </row>
    <row r="20" spans="1:10" ht="19.5" customHeight="1" x14ac:dyDescent="0.15">
      <c r="A20" s="205"/>
      <c r="B20" s="172"/>
      <c r="C20" s="140">
        <v>2018</v>
      </c>
      <c r="D20" s="144">
        <v>2</v>
      </c>
      <c r="E20" s="144">
        <v>9</v>
      </c>
      <c r="F20" s="141"/>
      <c r="G20" s="174"/>
      <c r="H20" s="174"/>
      <c r="I20" s="177"/>
      <c r="J20" s="177"/>
    </row>
    <row r="21" spans="1:10" ht="26.25" customHeight="1" x14ac:dyDescent="0.15">
      <c r="A21" s="204">
        <v>1810</v>
      </c>
      <c r="B21" s="171" t="s">
        <v>1572</v>
      </c>
      <c r="C21" s="140">
        <v>2018</v>
      </c>
      <c r="D21" s="144">
        <v>2</v>
      </c>
      <c r="E21" s="144">
        <v>9</v>
      </c>
      <c r="F21" s="141"/>
      <c r="G21" s="173" t="s">
        <v>1723</v>
      </c>
      <c r="H21" s="173" t="s">
        <v>1724</v>
      </c>
      <c r="I21" s="176" t="s">
        <v>56</v>
      </c>
      <c r="J21" s="176" t="s">
        <v>1725</v>
      </c>
    </row>
    <row r="22" spans="1:10" ht="26.25" customHeight="1" x14ac:dyDescent="0.15">
      <c r="A22" s="205"/>
      <c r="B22" s="172"/>
      <c r="C22" s="142"/>
      <c r="D22" s="142"/>
      <c r="E22" s="142"/>
      <c r="F22" s="141"/>
      <c r="G22" s="174"/>
      <c r="H22" s="174"/>
      <c r="I22" s="177"/>
      <c r="J22" s="177"/>
    </row>
    <row r="23" spans="1:10" ht="36" customHeight="1" x14ac:dyDescent="0.15">
      <c r="A23" s="204">
        <v>1811</v>
      </c>
      <c r="B23" s="171" t="s">
        <v>1573</v>
      </c>
      <c r="C23" s="142">
        <v>2018</v>
      </c>
      <c r="D23" s="142">
        <v>2</v>
      </c>
      <c r="E23" s="145">
        <v>16</v>
      </c>
      <c r="F23" s="141">
        <v>0.73611111111111116</v>
      </c>
      <c r="G23" s="173" t="s">
        <v>1574</v>
      </c>
      <c r="H23" s="173" t="s">
        <v>1726</v>
      </c>
      <c r="I23" s="176" t="s">
        <v>56</v>
      </c>
      <c r="J23" s="176" t="s">
        <v>1575</v>
      </c>
    </row>
    <row r="24" spans="1:10" ht="36" customHeight="1" x14ac:dyDescent="0.15">
      <c r="A24" s="205"/>
      <c r="B24" s="172"/>
      <c r="C24" s="142">
        <v>2018</v>
      </c>
      <c r="D24" s="142">
        <v>2</v>
      </c>
      <c r="E24" s="145">
        <v>16</v>
      </c>
      <c r="F24" s="141">
        <v>0.74861111111111101</v>
      </c>
      <c r="G24" s="174"/>
      <c r="H24" s="174"/>
      <c r="I24" s="177"/>
      <c r="J24" s="177"/>
    </row>
    <row r="25" spans="1:10" ht="46.5" customHeight="1" x14ac:dyDescent="0.15">
      <c r="A25" s="204">
        <v>1812</v>
      </c>
      <c r="B25" s="171" t="s">
        <v>1576</v>
      </c>
      <c r="C25" s="142">
        <v>2018</v>
      </c>
      <c r="D25" s="142">
        <v>2</v>
      </c>
      <c r="E25" s="145">
        <v>19</v>
      </c>
      <c r="F25" s="141">
        <v>0.39583333333333331</v>
      </c>
      <c r="G25" s="173" t="s">
        <v>1727</v>
      </c>
      <c r="H25" s="173" t="s">
        <v>1728</v>
      </c>
      <c r="I25" s="176" t="s">
        <v>45</v>
      </c>
      <c r="J25" s="176" t="s">
        <v>1577</v>
      </c>
    </row>
    <row r="26" spans="1:10" ht="45.75" customHeight="1" x14ac:dyDescent="0.15">
      <c r="A26" s="205"/>
      <c r="B26" s="172"/>
      <c r="C26" s="142">
        <v>2018</v>
      </c>
      <c r="D26" s="142">
        <v>2</v>
      </c>
      <c r="E26" s="145">
        <v>19</v>
      </c>
      <c r="F26" s="141">
        <v>0.78055555555555556</v>
      </c>
      <c r="G26" s="174"/>
      <c r="H26" s="174"/>
      <c r="I26" s="177"/>
      <c r="J26" s="177"/>
    </row>
    <row r="27" spans="1:10" ht="42" customHeight="1" x14ac:dyDescent="0.15">
      <c r="A27" s="204">
        <v>1813</v>
      </c>
      <c r="B27" s="171" t="s">
        <v>1578</v>
      </c>
      <c r="C27" s="142">
        <v>2018</v>
      </c>
      <c r="D27" s="142">
        <v>3</v>
      </c>
      <c r="E27" s="142">
        <v>1</v>
      </c>
      <c r="F27" s="141">
        <v>0.99305555555555547</v>
      </c>
      <c r="G27" s="173" t="s">
        <v>1729</v>
      </c>
      <c r="H27" s="173" t="s">
        <v>1579</v>
      </c>
      <c r="I27" s="176" t="s">
        <v>29</v>
      </c>
      <c r="J27" s="176" t="s">
        <v>1730</v>
      </c>
    </row>
    <row r="28" spans="1:10" ht="41.25" customHeight="1" x14ac:dyDescent="0.15">
      <c r="A28" s="205"/>
      <c r="B28" s="172"/>
      <c r="C28" s="142">
        <v>2018</v>
      </c>
      <c r="D28" s="142">
        <v>3</v>
      </c>
      <c r="E28" s="142">
        <v>7</v>
      </c>
      <c r="F28" s="141"/>
      <c r="G28" s="174"/>
      <c r="H28" s="174"/>
      <c r="I28" s="177"/>
      <c r="J28" s="177"/>
    </row>
    <row r="29" spans="1:10" ht="21" customHeight="1" x14ac:dyDescent="0.15">
      <c r="A29" s="204">
        <v>1814</v>
      </c>
      <c r="B29" s="171" t="s">
        <v>1580</v>
      </c>
      <c r="C29" s="142">
        <v>2018</v>
      </c>
      <c r="D29" s="142">
        <v>3</v>
      </c>
      <c r="E29" s="142">
        <v>6</v>
      </c>
      <c r="F29" s="141"/>
      <c r="G29" s="173" t="s">
        <v>1581</v>
      </c>
      <c r="H29" s="173" t="s">
        <v>1731</v>
      </c>
      <c r="I29" s="176" t="s">
        <v>37</v>
      </c>
      <c r="J29" s="176" t="s">
        <v>1582</v>
      </c>
    </row>
    <row r="30" spans="1:10" ht="21" customHeight="1" x14ac:dyDescent="0.15">
      <c r="A30" s="205"/>
      <c r="B30" s="172"/>
      <c r="C30" s="142">
        <v>2018</v>
      </c>
      <c r="D30" s="142">
        <v>3</v>
      </c>
      <c r="E30" s="142">
        <v>8</v>
      </c>
      <c r="F30" s="141"/>
      <c r="G30" s="174"/>
      <c r="H30" s="174"/>
      <c r="I30" s="177"/>
      <c r="J30" s="177"/>
    </row>
    <row r="31" spans="1:10" ht="45.75" customHeight="1" x14ac:dyDescent="0.15">
      <c r="A31" s="204">
        <v>1815</v>
      </c>
      <c r="B31" s="171" t="s">
        <v>1583</v>
      </c>
      <c r="C31" s="142">
        <v>2018</v>
      </c>
      <c r="D31" s="142">
        <v>3</v>
      </c>
      <c r="E31" s="142">
        <v>13</v>
      </c>
      <c r="F31" s="141"/>
      <c r="G31" s="173" t="s">
        <v>1732</v>
      </c>
      <c r="H31" s="173" t="s">
        <v>1584</v>
      </c>
      <c r="I31" s="176" t="s">
        <v>1407</v>
      </c>
      <c r="J31" s="176" t="s">
        <v>1733</v>
      </c>
    </row>
    <row r="32" spans="1:10" ht="45.75" customHeight="1" x14ac:dyDescent="0.15">
      <c r="A32" s="205"/>
      <c r="B32" s="172"/>
      <c r="C32" s="142"/>
      <c r="D32" s="142"/>
      <c r="E32" s="142"/>
      <c r="F32" s="141"/>
      <c r="G32" s="174"/>
      <c r="H32" s="174"/>
      <c r="I32" s="177"/>
      <c r="J32" s="177"/>
    </row>
    <row r="33" spans="1:10" ht="30" customHeight="1" x14ac:dyDescent="0.15">
      <c r="A33" s="204">
        <v>1816</v>
      </c>
      <c r="B33" s="171" t="s">
        <v>1585</v>
      </c>
      <c r="C33" s="142">
        <v>2018</v>
      </c>
      <c r="D33" s="142">
        <v>3</v>
      </c>
      <c r="E33" s="142">
        <v>14</v>
      </c>
      <c r="F33" s="141"/>
      <c r="G33" s="173" t="s">
        <v>1586</v>
      </c>
      <c r="H33" s="173" t="s">
        <v>1734</v>
      </c>
      <c r="I33" s="175" t="s">
        <v>1587</v>
      </c>
      <c r="J33" s="176" t="s">
        <v>1588</v>
      </c>
    </row>
    <row r="34" spans="1:10" ht="31.5" customHeight="1" x14ac:dyDescent="0.15">
      <c r="A34" s="205"/>
      <c r="B34" s="172"/>
      <c r="C34" s="142"/>
      <c r="D34" s="142"/>
      <c r="E34" s="142"/>
      <c r="F34" s="141"/>
      <c r="G34" s="174"/>
      <c r="H34" s="174"/>
      <c r="I34" s="172"/>
      <c r="J34" s="177"/>
    </row>
    <row r="35" spans="1:10" ht="18.75" customHeight="1" x14ac:dyDescent="0.15">
      <c r="A35" s="204">
        <v>1817</v>
      </c>
      <c r="B35" s="171" t="s">
        <v>1589</v>
      </c>
      <c r="C35" s="142">
        <v>2018</v>
      </c>
      <c r="D35" s="142">
        <v>3</v>
      </c>
      <c r="E35" s="142">
        <v>19</v>
      </c>
      <c r="F35" s="141">
        <v>0.33333333333333331</v>
      </c>
      <c r="G35" s="173" t="s">
        <v>1735</v>
      </c>
      <c r="H35" s="173" t="s">
        <v>1590</v>
      </c>
      <c r="I35" s="175" t="s">
        <v>56</v>
      </c>
      <c r="J35" s="176" t="s">
        <v>1591</v>
      </c>
    </row>
    <row r="36" spans="1:10" ht="19.5" customHeight="1" x14ac:dyDescent="0.15">
      <c r="A36" s="205"/>
      <c r="B36" s="172"/>
      <c r="C36" s="142">
        <v>2018</v>
      </c>
      <c r="D36" s="142">
        <v>3</v>
      </c>
      <c r="E36" s="142">
        <v>19</v>
      </c>
      <c r="F36" s="141">
        <v>0.47916666666666669</v>
      </c>
      <c r="G36" s="174"/>
      <c r="H36" s="174"/>
      <c r="I36" s="172"/>
      <c r="J36" s="177"/>
    </row>
    <row r="37" spans="1:10" ht="24.75" customHeight="1" x14ac:dyDescent="0.15">
      <c r="A37" s="204">
        <v>1818</v>
      </c>
      <c r="B37" s="171" t="s">
        <v>1592</v>
      </c>
      <c r="C37" s="142">
        <v>2018</v>
      </c>
      <c r="D37" s="142">
        <v>3</v>
      </c>
      <c r="E37" s="142">
        <v>27</v>
      </c>
      <c r="F37" s="141">
        <v>0.3888888888888889</v>
      </c>
      <c r="G37" s="173" t="s">
        <v>1736</v>
      </c>
      <c r="H37" s="173" t="s">
        <v>1737</v>
      </c>
      <c r="I37" s="176" t="s">
        <v>1593</v>
      </c>
      <c r="J37" s="176" t="s">
        <v>1738</v>
      </c>
    </row>
    <row r="38" spans="1:10" ht="24.75" customHeight="1" x14ac:dyDescent="0.15">
      <c r="A38" s="205"/>
      <c r="B38" s="172"/>
      <c r="C38" s="142">
        <v>2018</v>
      </c>
      <c r="D38" s="142">
        <v>3</v>
      </c>
      <c r="E38" s="142">
        <v>27</v>
      </c>
      <c r="F38" s="141">
        <v>0.67361111111111116</v>
      </c>
      <c r="G38" s="174"/>
      <c r="H38" s="174"/>
      <c r="I38" s="177"/>
      <c r="J38" s="177"/>
    </row>
    <row r="39" spans="1:10" ht="30" customHeight="1" x14ac:dyDescent="0.15">
      <c r="A39" s="204">
        <v>1819</v>
      </c>
      <c r="B39" s="171" t="s">
        <v>1594</v>
      </c>
      <c r="C39" s="142">
        <v>2018</v>
      </c>
      <c r="D39" s="142">
        <v>4</v>
      </c>
      <c r="E39" s="142">
        <v>1</v>
      </c>
      <c r="F39" s="141">
        <v>0</v>
      </c>
      <c r="G39" s="173" t="s">
        <v>1739</v>
      </c>
      <c r="H39" s="173" t="s">
        <v>1740</v>
      </c>
      <c r="I39" s="176" t="s">
        <v>648</v>
      </c>
      <c r="J39" s="176" t="s">
        <v>1595</v>
      </c>
    </row>
    <row r="40" spans="1:10" ht="30" customHeight="1" x14ac:dyDescent="0.15">
      <c r="A40" s="205"/>
      <c r="B40" s="172"/>
      <c r="C40" s="142">
        <v>2018</v>
      </c>
      <c r="D40" s="142">
        <v>4</v>
      </c>
      <c r="E40" s="142">
        <v>1</v>
      </c>
      <c r="F40" s="141">
        <v>0.83333333333333337</v>
      </c>
      <c r="G40" s="174"/>
      <c r="H40" s="174"/>
      <c r="I40" s="177"/>
      <c r="J40" s="177"/>
    </row>
    <row r="41" spans="1:10" ht="18" customHeight="1" x14ac:dyDescent="0.15">
      <c r="A41" s="204">
        <v>1820</v>
      </c>
      <c r="B41" s="171" t="s">
        <v>1596</v>
      </c>
      <c r="C41" s="142">
        <v>2018</v>
      </c>
      <c r="D41" s="142">
        <v>4</v>
      </c>
      <c r="E41" s="142">
        <v>2</v>
      </c>
      <c r="F41" s="141">
        <v>0.36874999999999997</v>
      </c>
      <c r="G41" s="173" t="s">
        <v>1741</v>
      </c>
      <c r="H41" s="173" t="s">
        <v>1742</v>
      </c>
      <c r="I41" s="176" t="s">
        <v>56</v>
      </c>
      <c r="J41" s="176" t="s">
        <v>1597</v>
      </c>
    </row>
    <row r="42" spans="1:10" ht="18" customHeight="1" x14ac:dyDescent="0.15">
      <c r="A42" s="205"/>
      <c r="B42" s="172"/>
      <c r="C42" s="142">
        <v>2018</v>
      </c>
      <c r="D42" s="142">
        <v>4</v>
      </c>
      <c r="E42" s="142">
        <v>2</v>
      </c>
      <c r="F42" s="141">
        <v>0.37152777777777773</v>
      </c>
      <c r="G42" s="174"/>
      <c r="H42" s="174"/>
      <c r="I42" s="177"/>
      <c r="J42" s="177"/>
    </row>
    <row r="43" spans="1:10" ht="35.25" customHeight="1" x14ac:dyDescent="0.15">
      <c r="A43" s="204">
        <v>1821</v>
      </c>
      <c r="B43" s="171" t="s">
        <v>1598</v>
      </c>
      <c r="C43" s="142">
        <v>2018</v>
      </c>
      <c r="D43" s="142">
        <v>4</v>
      </c>
      <c r="E43" s="142">
        <v>3</v>
      </c>
      <c r="F43" s="141">
        <v>0.70833333333333337</v>
      </c>
      <c r="G43" s="173" t="s">
        <v>1599</v>
      </c>
      <c r="H43" s="173" t="s">
        <v>1743</v>
      </c>
      <c r="I43" s="176" t="s">
        <v>648</v>
      </c>
      <c r="J43" s="176" t="s">
        <v>1600</v>
      </c>
    </row>
    <row r="44" spans="1:10" ht="34.5" customHeight="1" x14ac:dyDescent="0.15">
      <c r="A44" s="205"/>
      <c r="B44" s="172"/>
      <c r="C44" s="142">
        <v>2018</v>
      </c>
      <c r="D44" s="142">
        <v>4</v>
      </c>
      <c r="E44" s="142">
        <v>3</v>
      </c>
      <c r="F44" s="141">
        <v>0.8534722222222223</v>
      </c>
      <c r="G44" s="174"/>
      <c r="H44" s="174"/>
      <c r="I44" s="177"/>
      <c r="J44" s="177"/>
    </row>
    <row r="45" spans="1:10" ht="15.95" customHeight="1" x14ac:dyDescent="0.15">
      <c r="A45" s="204">
        <v>1822</v>
      </c>
      <c r="B45" s="171" t="s">
        <v>1601</v>
      </c>
      <c r="C45" s="142">
        <v>2018</v>
      </c>
      <c r="D45" s="142">
        <v>4</v>
      </c>
      <c r="E45" s="142">
        <v>4</v>
      </c>
      <c r="F45" s="141">
        <v>0.72916666666666663</v>
      </c>
      <c r="G45" s="173" t="s">
        <v>1744</v>
      </c>
      <c r="H45" s="173" t="s">
        <v>1745</v>
      </c>
      <c r="I45" s="176" t="s">
        <v>29</v>
      </c>
      <c r="J45" s="176" t="s">
        <v>1746</v>
      </c>
    </row>
    <row r="46" spans="1:10" ht="15.95" customHeight="1" x14ac:dyDescent="0.15">
      <c r="A46" s="280"/>
      <c r="B46" s="281"/>
      <c r="C46" s="142">
        <v>2018</v>
      </c>
      <c r="D46" s="142">
        <v>4</v>
      </c>
      <c r="E46" s="142">
        <v>4</v>
      </c>
      <c r="F46" s="141">
        <v>0.77777777777777779</v>
      </c>
      <c r="G46" s="282"/>
      <c r="H46" s="282"/>
      <c r="I46" s="283"/>
      <c r="J46" s="283"/>
    </row>
    <row r="47" spans="1:10" ht="15.95" customHeight="1" x14ac:dyDescent="0.15">
      <c r="A47" s="280"/>
      <c r="B47" s="281"/>
      <c r="C47" s="142">
        <v>2018</v>
      </c>
      <c r="D47" s="142">
        <v>4</v>
      </c>
      <c r="E47" s="142">
        <v>5</v>
      </c>
      <c r="F47" s="141">
        <v>0.6875</v>
      </c>
      <c r="G47" s="282"/>
      <c r="H47" s="282"/>
      <c r="I47" s="283"/>
      <c r="J47" s="283"/>
    </row>
    <row r="48" spans="1:10" ht="15.95" customHeight="1" x14ac:dyDescent="0.15">
      <c r="A48" s="205"/>
      <c r="B48" s="172"/>
      <c r="C48" s="142">
        <v>2018</v>
      </c>
      <c r="D48" s="142">
        <v>4</v>
      </c>
      <c r="E48" s="142">
        <v>5</v>
      </c>
      <c r="F48" s="141">
        <v>0.71527777777777779</v>
      </c>
      <c r="G48" s="174"/>
      <c r="H48" s="174"/>
      <c r="I48" s="177"/>
      <c r="J48" s="177"/>
    </row>
    <row r="49" spans="1:10" ht="15" customHeight="1" x14ac:dyDescent="0.15">
      <c r="A49" s="204">
        <v>1823</v>
      </c>
      <c r="B49" s="171" t="s">
        <v>1602</v>
      </c>
      <c r="C49" s="142">
        <v>2018</v>
      </c>
      <c r="D49" s="142">
        <v>4</v>
      </c>
      <c r="E49" s="142">
        <v>19</v>
      </c>
      <c r="F49" s="141"/>
      <c r="G49" s="173" t="s">
        <v>1747</v>
      </c>
      <c r="H49" s="173" t="s">
        <v>1748</v>
      </c>
      <c r="I49" s="176" t="s">
        <v>1407</v>
      </c>
      <c r="J49" s="176" t="s">
        <v>1749</v>
      </c>
    </row>
    <row r="50" spans="1:10" ht="11.25" customHeight="1" x14ac:dyDescent="0.15">
      <c r="A50" s="280"/>
      <c r="B50" s="281"/>
      <c r="C50" s="142"/>
      <c r="D50" s="142"/>
      <c r="E50" s="142"/>
      <c r="F50" s="141"/>
      <c r="G50" s="282"/>
      <c r="H50" s="282"/>
      <c r="I50" s="283"/>
      <c r="J50" s="283"/>
    </row>
    <row r="51" spans="1:10" ht="15" customHeight="1" x14ac:dyDescent="0.15">
      <c r="A51" s="280"/>
      <c r="B51" s="281"/>
      <c r="C51" s="142">
        <v>2018</v>
      </c>
      <c r="D51" s="142">
        <v>5</v>
      </c>
      <c r="E51" s="142">
        <v>10</v>
      </c>
      <c r="F51" s="141"/>
      <c r="G51" s="282"/>
      <c r="H51" s="282"/>
      <c r="I51" s="283"/>
      <c r="J51" s="283"/>
    </row>
    <row r="52" spans="1:10" ht="11.25" customHeight="1" x14ac:dyDescent="0.15">
      <c r="A52" s="205"/>
      <c r="B52" s="172"/>
      <c r="C52" s="142"/>
      <c r="D52" s="142"/>
      <c r="E52" s="142"/>
      <c r="F52" s="141"/>
      <c r="G52" s="174"/>
      <c r="H52" s="174"/>
      <c r="I52" s="177"/>
      <c r="J52" s="177"/>
    </row>
    <row r="53" spans="1:10" ht="24" customHeight="1" x14ac:dyDescent="0.15">
      <c r="A53" s="204">
        <v>1824</v>
      </c>
      <c r="B53" s="171" t="s">
        <v>1603</v>
      </c>
      <c r="C53" s="142">
        <v>2018</v>
      </c>
      <c r="D53" s="142">
        <v>4</v>
      </c>
      <c r="E53" s="142">
        <v>13</v>
      </c>
      <c r="F53" s="141" t="s">
        <v>193</v>
      </c>
      <c r="G53" s="173" t="s">
        <v>1750</v>
      </c>
      <c r="H53" s="173" t="s">
        <v>1751</v>
      </c>
      <c r="I53" s="176" t="s">
        <v>648</v>
      </c>
      <c r="J53" s="176" t="s">
        <v>1604</v>
      </c>
    </row>
    <row r="54" spans="1:10" ht="24" customHeight="1" x14ac:dyDescent="0.15">
      <c r="A54" s="205"/>
      <c r="B54" s="172"/>
      <c r="C54" s="142">
        <v>2018</v>
      </c>
      <c r="D54" s="142">
        <v>4</v>
      </c>
      <c r="E54" s="142">
        <v>17</v>
      </c>
      <c r="F54" s="141"/>
      <c r="G54" s="174"/>
      <c r="H54" s="174"/>
      <c r="I54" s="177"/>
      <c r="J54" s="177"/>
    </row>
    <row r="55" spans="1:10" ht="18" customHeight="1" x14ac:dyDescent="0.15">
      <c r="A55" s="204">
        <v>1825</v>
      </c>
      <c r="B55" s="171" t="s">
        <v>1605</v>
      </c>
      <c r="C55" s="142">
        <v>2018</v>
      </c>
      <c r="D55" s="142">
        <v>4</v>
      </c>
      <c r="E55" s="142">
        <v>22</v>
      </c>
      <c r="F55" s="141">
        <v>0.77083333333333337</v>
      </c>
      <c r="G55" s="173" t="s">
        <v>1752</v>
      </c>
      <c r="H55" s="173" t="s">
        <v>1606</v>
      </c>
      <c r="I55" s="176" t="s">
        <v>648</v>
      </c>
      <c r="J55" s="176" t="s">
        <v>1607</v>
      </c>
    </row>
    <row r="56" spans="1:10" ht="18" customHeight="1" x14ac:dyDescent="0.15">
      <c r="A56" s="205"/>
      <c r="B56" s="172"/>
      <c r="C56" s="142">
        <v>2018</v>
      </c>
      <c r="D56" s="142">
        <v>4</v>
      </c>
      <c r="E56" s="142">
        <v>22</v>
      </c>
      <c r="F56" s="141">
        <v>0.86458333333333337</v>
      </c>
      <c r="G56" s="174"/>
      <c r="H56" s="174"/>
      <c r="I56" s="177"/>
      <c r="J56" s="177"/>
    </row>
    <row r="57" spans="1:10" ht="25.5" customHeight="1" x14ac:dyDescent="0.15">
      <c r="A57" s="204">
        <v>1826</v>
      </c>
      <c r="B57" s="171" t="s">
        <v>1608</v>
      </c>
      <c r="C57" s="142">
        <v>2018</v>
      </c>
      <c r="D57" s="142">
        <v>4</v>
      </c>
      <c r="E57" s="142">
        <v>25</v>
      </c>
      <c r="F57" s="141">
        <v>0.66666666666666663</v>
      </c>
      <c r="G57" s="173" t="s">
        <v>1609</v>
      </c>
      <c r="H57" s="173" t="s">
        <v>1753</v>
      </c>
      <c r="I57" s="176" t="s">
        <v>648</v>
      </c>
      <c r="J57" s="176" t="s">
        <v>1610</v>
      </c>
    </row>
    <row r="58" spans="1:10" ht="24" customHeight="1" x14ac:dyDescent="0.15">
      <c r="A58" s="205"/>
      <c r="B58" s="172"/>
      <c r="C58" s="142">
        <v>2018</v>
      </c>
      <c r="D58" s="142">
        <v>4</v>
      </c>
      <c r="E58" s="142">
        <v>25</v>
      </c>
      <c r="F58" s="141">
        <v>0.68472222222222223</v>
      </c>
      <c r="G58" s="174"/>
      <c r="H58" s="174"/>
      <c r="I58" s="177"/>
      <c r="J58" s="177"/>
    </row>
    <row r="59" spans="1:10" ht="34.5" customHeight="1" x14ac:dyDescent="0.15">
      <c r="A59" s="204">
        <v>1827</v>
      </c>
      <c r="B59" s="171" t="s">
        <v>1611</v>
      </c>
      <c r="C59" s="142">
        <v>2018</v>
      </c>
      <c r="D59" s="142">
        <v>5</v>
      </c>
      <c r="E59" s="142">
        <v>1</v>
      </c>
      <c r="F59" s="141">
        <v>0.29166666666666669</v>
      </c>
      <c r="G59" s="173" t="s">
        <v>1754</v>
      </c>
      <c r="H59" s="173" t="s">
        <v>1612</v>
      </c>
      <c r="I59" s="176" t="s">
        <v>1407</v>
      </c>
      <c r="J59" s="176" t="s">
        <v>1613</v>
      </c>
    </row>
    <row r="60" spans="1:10" ht="33.75" customHeight="1" x14ac:dyDescent="0.15">
      <c r="A60" s="205"/>
      <c r="B60" s="172"/>
      <c r="C60" s="142">
        <v>2018</v>
      </c>
      <c r="D60" s="142">
        <v>5</v>
      </c>
      <c r="E60" s="142">
        <v>1</v>
      </c>
      <c r="F60" s="141">
        <v>0.63888888888888895</v>
      </c>
      <c r="G60" s="174"/>
      <c r="H60" s="174"/>
      <c r="I60" s="177"/>
      <c r="J60" s="177"/>
    </row>
    <row r="61" spans="1:10" ht="24" customHeight="1" x14ac:dyDescent="0.15">
      <c r="A61" s="204">
        <v>1828</v>
      </c>
      <c r="B61" s="171" t="s">
        <v>1614</v>
      </c>
      <c r="C61" s="142">
        <v>2018</v>
      </c>
      <c r="D61" s="142">
        <v>5</v>
      </c>
      <c r="E61" s="142">
        <v>5</v>
      </c>
      <c r="F61" s="141" t="s">
        <v>1615</v>
      </c>
      <c r="G61" s="173" t="s">
        <v>1755</v>
      </c>
      <c r="H61" s="173" t="s">
        <v>1756</v>
      </c>
      <c r="I61" s="176" t="s">
        <v>1616</v>
      </c>
      <c r="J61" s="176" t="s">
        <v>1617</v>
      </c>
    </row>
    <row r="62" spans="1:10" ht="24.75" customHeight="1" x14ac:dyDescent="0.15">
      <c r="A62" s="205"/>
      <c r="B62" s="172"/>
      <c r="C62" s="142">
        <v>2018</v>
      </c>
      <c r="D62" s="142">
        <v>5</v>
      </c>
      <c r="E62" s="142">
        <v>6</v>
      </c>
      <c r="F62" s="141" t="s">
        <v>1615</v>
      </c>
      <c r="G62" s="174"/>
      <c r="H62" s="174"/>
      <c r="I62" s="177"/>
      <c r="J62" s="177"/>
    </row>
    <row r="63" spans="1:10" ht="23.25" customHeight="1" x14ac:dyDescent="0.15">
      <c r="A63" s="204">
        <v>1829</v>
      </c>
      <c r="B63" s="171" t="s">
        <v>1618</v>
      </c>
      <c r="C63" s="142">
        <v>2018</v>
      </c>
      <c r="D63" s="142">
        <v>5</v>
      </c>
      <c r="E63" s="142">
        <v>14</v>
      </c>
      <c r="F63" s="141">
        <v>0.39166666666666666</v>
      </c>
      <c r="G63" s="173" t="s">
        <v>1619</v>
      </c>
      <c r="H63" s="173" t="s">
        <v>1757</v>
      </c>
      <c r="I63" s="176" t="s">
        <v>648</v>
      </c>
      <c r="J63" s="176" t="s">
        <v>1620</v>
      </c>
    </row>
    <row r="64" spans="1:10" ht="24" customHeight="1" x14ac:dyDescent="0.15">
      <c r="A64" s="205"/>
      <c r="B64" s="172"/>
      <c r="C64" s="142">
        <v>2018</v>
      </c>
      <c r="D64" s="142">
        <v>5</v>
      </c>
      <c r="E64" s="142">
        <v>14</v>
      </c>
      <c r="F64" s="141">
        <v>0.4069444444444445</v>
      </c>
      <c r="G64" s="174"/>
      <c r="H64" s="174"/>
      <c r="I64" s="177"/>
      <c r="J64" s="177"/>
    </row>
    <row r="65" spans="1:10" ht="23.25" customHeight="1" x14ac:dyDescent="0.15">
      <c r="A65" s="204">
        <v>1830</v>
      </c>
      <c r="B65" s="171" t="s">
        <v>1621</v>
      </c>
      <c r="C65" s="142">
        <v>2018</v>
      </c>
      <c r="D65" s="142">
        <v>5</v>
      </c>
      <c r="E65" s="142">
        <v>14</v>
      </c>
      <c r="F65" s="141">
        <v>0.39166666666666666</v>
      </c>
      <c r="G65" s="173" t="s">
        <v>1758</v>
      </c>
      <c r="H65" s="173" t="s">
        <v>1622</v>
      </c>
      <c r="I65" s="176" t="s">
        <v>648</v>
      </c>
      <c r="J65" s="176" t="s">
        <v>1623</v>
      </c>
    </row>
    <row r="66" spans="1:10" ht="23.25" customHeight="1" x14ac:dyDescent="0.15">
      <c r="A66" s="205"/>
      <c r="B66" s="172"/>
      <c r="C66" s="142">
        <v>2018</v>
      </c>
      <c r="D66" s="142">
        <v>5</v>
      </c>
      <c r="E66" s="142">
        <v>14</v>
      </c>
      <c r="F66" s="141">
        <v>0.45763888888888887</v>
      </c>
      <c r="G66" s="174"/>
      <c r="H66" s="174"/>
      <c r="I66" s="177"/>
      <c r="J66" s="177"/>
    </row>
    <row r="67" spans="1:10" ht="24" customHeight="1" x14ac:dyDescent="0.15">
      <c r="A67" s="204">
        <v>1831</v>
      </c>
      <c r="B67" s="171" t="s">
        <v>1624</v>
      </c>
      <c r="C67" s="142">
        <v>2018</v>
      </c>
      <c r="D67" s="142">
        <v>5</v>
      </c>
      <c r="E67" s="142">
        <v>15</v>
      </c>
      <c r="F67" s="141">
        <v>0.375</v>
      </c>
      <c r="G67" s="173" t="s">
        <v>1759</v>
      </c>
      <c r="H67" s="173" t="s">
        <v>1625</v>
      </c>
      <c r="I67" s="176" t="s">
        <v>56</v>
      </c>
      <c r="J67" s="176" t="s">
        <v>1760</v>
      </c>
    </row>
    <row r="68" spans="1:10" ht="24" customHeight="1" x14ac:dyDescent="0.15">
      <c r="A68" s="205"/>
      <c r="B68" s="172"/>
      <c r="C68" s="142"/>
      <c r="D68" s="142"/>
      <c r="E68" s="142"/>
      <c r="F68" s="141"/>
      <c r="G68" s="174"/>
      <c r="H68" s="174"/>
      <c r="I68" s="177"/>
      <c r="J68" s="177"/>
    </row>
    <row r="69" spans="1:10" ht="24.75" customHeight="1" x14ac:dyDescent="0.15">
      <c r="A69" s="204">
        <v>1832</v>
      </c>
      <c r="B69" s="171" t="s">
        <v>1626</v>
      </c>
      <c r="C69" s="142">
        <v>2018</v>
      </c>
      <c r="D69" s="142">
        <v>6</v>
      </c>
      <c r="E69" s="142">
        <v>7</v>
      </c>
      <c r="F69" s="141"/>
      <c r="G69" s="173" t="s">
        <v>1761</v>
      </c>
      <c r="H69" s="173" t="s">
        <v>1627</v>
      </c>
      <c r="I69" s="176" t="s">
        <v>37</v>
      </c>
      <c r="J69" s="176" t="s">
        <v>1762</v>
      </c>
    </row>
    <row r="70" spans="1:10" ht="24" customHeight="1" x14ac:dyDescent="0.15">
      <c r="A70" s="205"/>
      <c r="B70" s="172"/>
      <c r="C70" s="142"/>
      <c r="D70" s="142"/>
      <c r="E70" s="142"/>
      <c r="F70" s="141"/>
      <c r="G70" s="174"/>
      <c r="H70" s="174"/>
      <c r="I70" s="177"/>
      <c r="J70" s="177"/>
    </row>
    <row r="71" spans="1:10" ht="15.95" customHeight="1" x14ac:dyDescent="0.15">
      <c r="A71" s="204">
        <v>1833</v>
      </c>
      <c r="B71" s="171" t="s">
        <v>1628</v>
      </c>
      <c r="C71" s="142">
        <v>2018</v>
      </c>
      <c r="D71" s="142">
        <v>6</v>
      </c>
      <c r="E71" s="142">
        <v>18</v>
      </c>
      <c r="F71" s="141">
        <v>0.29166666666666669</v>
      </c>
      <c r="G71" s="173" t="s">
        <v>1629</v>
      </c>
      <c r="H71" s="173" t="s">
        <v>1763</v>
      </c>
      <c r="I71" s="176" t="s">
        <v>648</v>
      </c>
      <c r="J71" s="176" t="s">
        <v>1630</v>
      </c>
    </row>
    <row r="72" spans="1:10" ht="15.95" customHeight="1" x14ac:dyDescent="0.15">
      <c r="A72" s="205"/>
      <c r="B72" s="172"/>
      <c r="C72" s="142">
        <v>2018</v>
      </c>
      <c r="D72" s="142">
        <v>6</v>
      </c>
      <c r="E72" s="142">
        <v>18</v>
      </c>
      <c r="F72" s="141">
        <v>0.45833333333333331</v>
      </c>
      <c r="G72" s="174"/>
      <c r="H72" s="174"/>
      <c r="I72" s="177"/>
      <c r="J72" s="177"/>
    </row>
    <row r="73" spans="1:10" ht="23.25" customHeight="1" x14ac:dyDescent="0.15">
      <c r="A73" s="204">
        <v>1834</v>
      </c>
      <c r="B73" s="171" t="s">
        <v>1631</v>
      </c>
      <c r="C73" s="142">
        <v>2018</v>
      </c>
      <c r="D73" s="142">
        <v>6</v>
      </c>
      <c r="E73" s="142">
        <v>26</v>
      </c>
      <c r="F73" s="141" t="s">
        <v>430</v>
      </c>
      <c r="G73" s="173" t="s">
        <v>1764</v>
      </c>
      <c r="H73" s="173" t="s">
        <v>1765</v>
      </c>
      <c r="I73" s="176" t="s">
        <v>37</v>
      </c>
      <c r="J73" s="176" t="s">
        <v>1632</v>
      </c>
    </row>
    <row r="74" spans="1:10" ht="26.25" customHeight="1" x14ac:dyDescent="0.15">
      <c r="A74" s="205"/>
      <c r="B74" s="172"/>
      <c r="C74" s="142">
        <v>2018</v>
      </c>
      <c r="D74" s="142">
        <v>6</v>
      </c>
      <c r="E74" s="142">
        <v>28</v>
      </c>
      <c r="F74" s="141">
        <v>0.52083333333333337</v>
      </c>
      <c r="G74" s="174"/>
      <c r="H74" s="174"/>
      <c r="I74" s="177"/>
      <c r="J74" s="177"/>
    </row>
    <row r="75" spans="1:10" ht="27.75" customHeight="1" x14ac:dyDescent="0.15">
      <c r="A75" s="204">
        <v>1835</v>
      </c>
      <c r="B75" s="171" t="s">
        <v>1633</v>
      </c>
      <c r="C75" s="142">
        <v>2018</v>
      </c>
      <c r="D75" s="142">
        <v>6</v>
      </c>
      <c r="E75" s="142">
        <v>27</v>
      </c>
      <c r="F75" s="141">
        <v>0.375</v>
      </c>
      <c r="G75" s="173" t="s">
        <v>1766</v>
      </c>
      <c r="H75" s="173" t="s">
        <v>1634</v>
      </c>
      <c r="I75" s="176" t="s">
        <v>648</v>
      </c>
      <c r="J75" s="176" t="s">
        <v>1635</v>
      </c>
    </row>
    <row r="76" spans="1:10" ht="27.75" customHeight="1" x14ac:dyDescent="0.15">
      <c r="A76" s="205"/>
      <c r="B76" s="172"/>
      <c r="C76" s="142">
        <v>2018</v>
      </c>
      <c r="D76" s="142">
        <v>6</v>
      </c>
      <c r="E76" s="142">
        <v>27</v>
      </c>
      <c r="F76" s="141">
        <v>0.54166666666666663</v>
      </c>
      <c r="G76" s="174"/>
      <c r="H76" s="174"/>
      <c r="I76" s="177"/>
      <c r="J76" s="177"/>
    </row>
    <row r="77" spans="1:10" ht="21" customHeight="1" x14ac:dyDescent="0.15">
      <c r="A77" s="183" t="s">
        <v>1352</v>
      </c>
      <c r="B77" s="271"/>
      <c r="C77" s="271"/>
      <c r="D77" s="271"/>
      <c r="E77" s="271"/>
      <c r="F77" s="271"/>
      <c r="G77" s="271"/>
      <c r="H77" s="271"/>
      <c r="I77" s="271"/>
      <c r="J77" s="271"/>
    </row>
    <row r="78" spans="1:10" ht="21" customHeight="1" x14ac:dyDescent="0.15">
      <c r="A78" s="272"/>
      <c r="B78" s="272"/>
      <c r="C78" s="272"/>
      <c r="D78" s="272"/>
      <c r="E78" s="272"/>
      <c r="F78" s="272"/>
      <c r="G78" s="272"/>
      <c r="H78" s="272"/>
      <c r="I78" s="272"/>
      <c r="J78" s="272"/>
    </row>
    <row r="79" spans="1:10" s="12" customFormat="1" ht="30" customHeight="1" x14ac:dyDescent="0.15">
      <c r="A79" s="204">
        <v>1</v>
      </c>
      <c r="B79" s="171" t="s">
        <v>1636</v>
      </c>
      <c r="C79" s="142">
        <v>2018</v>
      </c>
      <c r="D79" s="142">
        <v>1</v>
      </c>
      <c r="E79" s="142">
        <v>5</v>
      </c>
      <c r="F79" s="141">
        <v>0.45277777777777778</v>
      </c>
      <c r="G79" s="206" t="s">
        <v>1767</v>
      </c>
      <c r="H79" s="173" t="s">
        <v>1768</v>
      </c>
      <c r="I79" s="176" t="s">
        <v>12</v>
      </c>
      <c r="J79" s="176" t="s">
        <v>1637</v>
      </c>
    </row>
    <row r="80" spans="1:10" s="12" customFormat="1" ht="30" customHeight="1" x14ac:dyDescent="0.15">
      <c r="A80" s="205"/>
      <c r="B80" s="172"/>
      <c r="C80" s="142">
        <v>2018</v>
      </c>
      <c r="D80" s="142">
        <v>1</v>
      </c>
      <c r="E80" s="142">
        <v>9</v>
      </c>
      <c r="F80" s="141" t="s">
        <v>62</v>
      </c>
      <c r="G80" s="207"/>
      <c r="H80" s="174"/>
      <c r="I80" s="177"/>
      <c r="J80" s="177"/>
    </row>
    <row r="81" spans="1:10" ht="18" customHeight="1" x14ac:dyDescent="0.15">
      <c r="A81" s="204">
        <v>2</v>
      </c>
      <c r="B81" s="171" t="s">
        <v>1638</v>
      </c>
      <c r="C81" s="145">
        <v>2018</v>
      </c>
      <c r="D81" s="145">
        <v>1</v>
      </c>
      <c r="E81" s="145">
        <v>9</v>
      </c>
      <c r="F81" s="141"/>
      <c r="G81" s="175" t="s">
        <v>1769</v>
      </c>
      <c r="H81" s="175" t="s">
        <v>1639</v>
      </c>
      <c r="I81" s="267" t="s">
        <v>1407</v>
      </c>
      <c r="J81" s="171" t="s">
        <v>1770</v>
      </c>
    </row>
    <row r="82" spans="1:10" ht="18" customHeight="1" x14ac:dyDescent="0.15">
      <c r="A82" s="205"/>
      <c r="B82" s="172"/>
      <c r="C82" s="142"/>
      <c r="D82" s="142"/>
      <c r="E82" s="142"/>
      <c r="F82" s="141"/>
      <c r="G82" s="197"/>
      <c r="H82" s="197"/>
      <c r="I82" s="268"/>
      <c r="J82" s="172"/>
    </row>
    <row r="83" spans="1:10" ht="16.5" customHeight="1" x14ac:dyDescent="0.15">
      <c r="A83" s="204">
        <v>3</v>
      </c>
      <c r="B83" s="267" t="s">
        <v>1640</v>
      </c>
      <c r="C83" s="145">
        <v>2018</v>
      </c>
      <c r="D83" s="145">
        <v>1</v>
      </c>
      <c r="E83" s="145">
        <v>9</v>
      </c>
      <c r="F83" s="141">
        <v>0.33333333333333331</v>
      </c>
      <c r="G83" s="264" t="s">
        <v>1641</v>
      </c>
      <c r="H83" s="269" t="s">
        <v>1771</v>
      </c>
      <c r="I83" s="267" t="s">
        <v>648</v>
      </c>
      <c r="J83" s="267" t="s">
        <v>1642</v>
      </c>
    </row>
    <row r="84" spans="1:10" ht="14.25" customHeight="1" x14ac:dyDescent="0.15">
      <c r="A84" s="205"/>
      <c r="B84" s="268"/>
      <c r="C84" s="145">
        <v>2018</v>
      </c>
      <c r="D84" s="145">
        <v>1</v>
      </c>
      <c r="E84" s="145">
        <v>9</v>
      </c>
      <c r="F84" s="141">
        <v>0.54166666666666663</v>
      </c>
      <c r="G84" s="265"/>
      <c r="H84" s="270"/>
      <c r="I84" s="268"/>
      <c r="J84" s="268"/>
    </row>
    <row r="85" spans="1:10" ht="18" customHeight="1" x14ac:dyDescent="0.15">
      <c r="A85" s="204">
        <v>4</v>
      </c>
      <c r="B85" s="171" t="s">
        <v>1643</v>
      </c>
      <c r="C85" s="140">
        <v>2018</v>
      </c>
      <c r="D85" s="140">
        <v>1</v>
      </c>
      <c r="E85" s="140">
        <v>24</v>
      </c>
      <c r="F85" s="143">
        <v>0.6875</v>
      </c>
      <c r="G85" s="206" t="s">
        <v>1644</v>
      </c>
      <c r="H85" s="173" t="s">
        <v>1645</v>
      </c>
      <c r="I85" s="176" t="s">
        <v>56</v>
      </c>
      <c r="J85" s="176" t="s">
        <v>1646</v>
      </c>
    </row>
    <row r="86" spans="1:10" ht="18" customHeight="1" x14ac:dyDescent="0.15">
      <c r="A86" s="205"/>
      <c r="B86" s="172"/>
      <c r="C86" s="142">
        <v>2018</v>
      </c>
      <c r="D86" s="142">
        <v>1</v>
      </c>
      <c r="E86" s="142">
        <v>24</v>
      </c>
      <c r="F86" s="141">
        <v>0.875</v>
      </c>
      <c r="G86" s="207"/>
      <c r="H86" s="174"/>
      <c r="I86" s="177"/>
      <c r="J86" s="177"/>
    </row>
    <row r="87" spans="1:10" ht="17.25" customHeight="1" x14ac:dyDescent="0.15">
      <c r="A87" s="204">
        <v>5</v>
      </c>
      <c r="B87" s="264" t="s">
        <v>1647</v>
      </c>
      <c r="C87" s="140">
        <v>2018</v>
      </c>
      <c r="D87" s="144">
        <v>2</v>
      </c>
      <c r="E87" s="144">
        <v>7</v>
      </c>
      <c r="F87" s="141">
        <v>0.75</v>
      </c>
      <c r="G87" s="175" t="s">
        <v>1648</v>
      </c>
      <c r="H87" s="175" t="s">
        <v>1772</v>
      </c>
      <c r="I87" s="175" t="s">
        <v>56</v>
      </c>
      <c r="J87" s="175" t="s">
        <v>1649</v>
      </c>
    </row>
    <row r="88" spans="1:10" ht="18" customHeight="1" x14ac:dyDescent="0.15">
      <c r="A88" s="205"/>
      <c r="B88" s="265"/>
      <c r="C88" s="142">
        <v>2018</v>
      </c>
      <c r="D88" s="145">
        <v>2</v>
      </c>
      <c r="E88" s="145">
        <v>7</v>
      </c>
      <c r="F88" s="141">
        <v>0.89583333333333337</v>
      </c>
      <c r="G88" s="197"/>
      <c r="H88" s="197"/>
      <c r="I88" s="197"/>
      <c r="J88" s="197"/>
    </row>
    <row r="89" spans="1:10" ht="18" customHeight="1" x14ac:dyDescent="0.15">
      <c r="A89" s="204">
        <v>6</v>
      </c>
      <c r="B89" s="264" t="s">
        <v>1650</v>
      </c>
      <c r="C89" s="142">
        <v>2018</v>
      </c>
      <c r="D89" s="142">
        <v>2</v>
      </c>
      <c r="E89" s="142">
        <v>9</v>
      </c>
      <c r="F89" s="141"/>
      <c r="G89" s="266" t="s">
        <v>1773</v>
      </c>
      <c r="H89" s="266" t="s">
        <v>1651</v>
      </c>
      <c r="I89" s="266" t="s">
        <v>1652</v>
      </c>
      <c r="J89" s="266" t="s">
        <v>1653</v>
      </c>
    </row>
    <row r="90" spans="1:10" ht="18" customHeight="1" x14ac:dyDescent="0.15">
      <c r="A90" s="205"/>
      <c r="B90" s="265"/>
      <c r="C90" s="142"/>
      <c r="D90" s="145"/>
      <c r="E90" s="145"/>
      <c r="F90" s="141"/>
      <c r="G90" s="172"/>
      <c r="H90" s="172"/>
      <c r="I90" s="172"/>
      <c r="J90" s="172"/>
    </row>
    <row r="91" spans="1:10" ht="18" customHeight="1" x14ac:dyDescent="0.15">
      <c r="A91" s="204">
        <v>7</v>
      </c>
      <c r="B91" s="171" t="s">
        <v>1654</v>
      </c>
      <c r="C91" s="142">
        <v>2018</v>
      </c>
      <c r="D91" s="142">
        <v>2</v>
      </c>
      <c r="E91" s="142">
        <v>19</v>
      </c>
      <c r="F91" s="141"/>
      <c r="G91" s="206" t="s">
        <v>1774</v>
      </c>
      <c r="H91" s="173" t="s">
        <v>1775</v>
      </c>
      <c r="I91" s="176" t="s">
        <v>1655</v>
      </c>
      <c r="J91" s="176" t="s">
        <v>1656</v>
      </c>
    </row>
    <row r="92" spans="1:10" ht="18" customHeight="1" x14ac:dyDescent="0.15">
      <c r="A92" s="205"/>
      <c r="B92" s="172"/>
      <c r="C92" s="146"/>
      <c r="D92" s="146"/>
      <c r="E92" s="146"/>
      <c r="F92" s="147"/>
      <c r="G92" s="207"/>
      <c r="H92" s="174"/>
      <c r="I92" s="177"/>
      <c r="J92" s="177"/>
    </row>
    <row r="93" spans="1:10" ht="23.25" customHeight="1" x14ac:dyDescent="0.15">
      <c r="A93" s="204">
        <v>8</v>
      </c>
      <c r="B93" s="171" t="s">
        <v>1657</v>
      </c>
      <c r="C93" s="142">
        <v>2018</v>
      </c>
      <c r="D93" s="142">
        <v>3</v>
      </c>
      <c r="E93" s="145">
        <v>3</v>
      </c>
      <c r="F93" s="141"/>
      <c r="G93" s="173" t="s">
        <v>1658</v>
      </c>
      <c r="H93" s="173" t="s">
        <v>1776</v>
      </c>
      <c r="I93" s="176" t="s">
        <v>1407</v>
      </c>
      <c r="J93" s="176" t="s">
        <v>1659</v>
      </c>
    </row>
    <row r="94" spans="1:10" ht="24" customHeight="1" x14ac:dyDescent="0.15">
      <c r="A94" s="205"/>
      <c r="B94" s="172"/>
      <c r="C94" s="142"/>
      <c r="D94" s="142"/>
      <c r="E94" s="142"/>
      <c r="F94" s="141"/>
      <c r="G94" s="174"/>
      <c r="H94" s="174"/>
      <c r="I94" s="177"/>
      <c r="J94" s="177"/>
    </row>
    <row r="95" spans="1:10" ht="18" customHeight="1" x14ac:dyDescent="0.15">
      <c r="A95" s="204">
        <v>9</v>
      </c>
      <c r="B95" s="171" t="s">
        <v>1660</v>
      </c>
      <c r="C95" s="142">
        <v>2018</v>
      </c>
      <c r="D95" s="142">
        <v>3</v>
      </c>
      <c r="E95" s="142">
        <v>8</v>
      </c>
      <c r="F95" s="141"/>
      <c r="G95" s="173" t="s">
        <v>1777</v>
      </c>
      <c r="H95" s="173" t="s">
        <v>1778</v>
      </c>
      <c r="I95" s="176" t="s">
        <v>1407</v>
      </c>
      <c r="J95" s="176" t="s">
        <v>1661</v>
      </c>
    </row>
    <row r="96" spans="1:10" ht="17.25" customHeight="1" x14ac:dyDescent="0.15">
      <c r="A96" s="205"/>
      <c r="B96" s="172"/>
      <c r="C96" s="142"/>
      <c r="D96" s="142"/>
      <c r="E96" s="142"/>
      <c r="F96" s="141"/>
      <c r="G96" s="174"/>
      <c r="H96" s="174"/>
      <c r="I96" s="177"/>
      <c r="J96" s="177"/>
    </row>
    <row r="97" spans="1:10" ht="24.75" customHeight="1" x14ac:dyDescent="0.15">
      <c r="A97" s="204">
        <v>10</v>
      </c>
      <c r="B97" s="171" t="s">
        <v>1662</v>
      </c>
      <c r="C97" s="142">
        <v>2018</v>
      </c>
      <c r="D97" s="142">
        <v>3</v>
      </c>
      <c r="E97" s="142">
        <v>20</v>
      </c>
      <c r="F97" s="141">
        <v>0.38194444444444442</v>
      </c>
      <c r="G97" s="173" t="s">
        <v>1779</v>
      </c>
      <c r="H97" s="284" t="s">
        <v>1780</v>
      </c>
      <c r="I97" s="176" t="s">
        <v>56</v>
      </c>
      <c r="J97" s="176" t="s">
        <v>1781</v>
      </c>
    </row>
    <row r="98" spans="1:10" ht="23.25" customHeight="1" x14ac:dyDescent="0.15">
      <c r="A98" s="205"/>
      <c r="B98" s="172"/>
      <c r="C98" s="142">
        <v>2018</v>
      </c>
      <c r="D98" s="142">
        <v>3</v>
      </c>
      <c r="E98" s="142">
        <v>20</v>
      </c>
      <c r="F98" s="141">
        <v>0.45833333333333331</v>
      </c>
      <c r="G98" s="174"/>
      <c r="H98" s="285"/>
      <c r="I98" s="177"/>
      <c r="J98" s="177"/>
    </row>
    <row r="99" spans="1:10" ht="18" customHeight="1" x14ac:dyDescent="0.15">
      <c r="A99" s="204">
        <v>11</v>
      </c>
      <c r="B99" s="171" t="s">
        <v>1663</v>
      </c>
      <c r="C99" s="142">
        <v>2018</v>
      </c>
      <c r="D99" s="142">
        <v>4</v>
      </c>
      <c r="E99" s="142">
        <v>1</v>
      </c>
      <c r="F99" s="141"/>
      <c r="G99" s="173" t="s">
        <v>1782</v>
      </c>
      <c r="H99" s="173" t="s">
        <v>1783</v>
      </c>
      <c r="I99" s="176" t="s">
        <v>648</v>
      </c>
      <c r="J99" s="176" t="s">
        <v>1664</v>
      </c>
    </row>
    <row r="100" spans="1:10" ht="18" customHeight="1" x14ac:dyDescent="0.15">
      <c r="A100" s="205"/>
      <c r="B100" s="172"/>
      <c r="C100" s="142"/>
      <c r="D100" s="142"/>
      <c r="E100" s="142"/>
      <c r="F100" s="141"/>
      <c r="G100" s="174"/>
      <c r="H100" s="174"/>
      <c r="I100" s="177"/>
      <c r="J100" s="177"/>
    </row>
    <row r="101" spans="1:10" ht="18" customHeight="1" x14ac:dyDescent="0.15">
      <c r="A101" s="204">
        <v>12</v>
      </c>
      <c r="B101" s="171" t="s">
        <v>1665</v>
      </c>
      <c r="C101" s="142">
        <v>2018</v>
      </c>
      <c r="D101" s="142">
        <v>4</v>
      </c>
      <c r="E101" s="142">
        <v>4</v>
      </c>
      <c r="F101" s="141">
        <v>0.36458333333333331</v>
      </c>
      <c r="G101" s="173" t="s">
        <v>1666</v>
      </c>
      <c r="H101" s="173" t="s">
        <v>1667</v>
      </c>
      <c r="I101" s="176" t="s">
        <v>1616</v>
      </c>
      <c r="J101" s="176" t="s">
        <v>1668</v>
      </c>
    </row>
    <row r="102" spans="1:10" ht="18" customHeight="1" x14ac:dyDescent="0.15">
      <c r="A102" s="205"/>
      <c r="B102" s="172"/>
      <c r="C102" s="142">
        <v>2018</v>
      </c>
      <c r="D102" s="142">
        <v>4</v>
      </c>
      <c r="E102" s="142">
        <v>4</v>
      </c>
      <c r="F102" s="141">
        <v>0.57291666666666663</v>
      </c>
      <c r="G102" s="174"/>
      <c r="H102" s="174"/>
      <c r="I102" s="177"/>
      <c r="J102" s="177"/>
    </row>
    <row r="103" spans="1:10" ht="15" customHeight="1" x14ac:dyDescent="0.15">
      <c r="A103" s="204">
        <v>13</v>
      </c>
      <c r="B103" s="171" t="s">
        <v>1669</v>
      </c>
      <c r="C103" s="142">
        <v>2018</v>
      </c>
      <c r="D103" s="142">
        <v>5</v>
      </c>
      <c r="E103" s="142">
        <v>10</v>
      </c>
      <c r="F103" s="141">
        <v>0.875</v>
      </c>
      <c r="G103" s="173" t="s">
        <v>1670</v>
      </c>
      <c r="H103" s="173" t="s">
        <v>1784</v>
      </c>
      <c r="I103" s="175" t="s">
        <v>1671</v>
      </c>
      <c r="J103" s="176" t="s">
        <v>1672</v>
      </c>
    </row>
    <row r="104" spans="1:10" ht="15" customHeight="1" x14ac:dyDescent="0.15">
      <c r="A104" s="205"/>
      <c r="B104" s="172"/>
      <c r="C104" s="142">
        <v>2018</v>
      </c>
      <c r="D104" s="142">
        <v>5</v>
      </c>
      <c r="E104" s="142">
        <v>12</v>
      </c>
      <c r="F104" s="141">
        <v>0.375</v>
      </c>
      <c r="G104" s="174"/>
      <c r="H104" s="174"/>
      <c r="I104" s="172"/>
      <c r="J104" s="177"/>
    </row>
    <row r="105" spans="1:10" ht="15.75" customHeight="1" x14ac:dyDescent="0.15">
      <c r="A105" s="204">
        <v>14</v>
      </c>
      <c r="B105" s="171" t="s">
        <v>1643</v>
      </c>
      <c r="C105" s="142">
        <v>2018</v>
      </c>
      <c r="D105" s="142">
        <v>5</v>
      </c>
      <c r="E105" s="142">
        <v>17</v>
      </c>
      <c r="F105" s="141">
        <v>0.4375</v>
      </c>
      <c r="G105" s="173" t="s">
        <v>1673</v>
      </c>
      <c r="H105" s="173" t="s">
        <v>1674</v>
      </c>
      <c r="I105" s="175" t="s">
        <v>648</v>
      </c>
      <c r="J105" s="176" t="s">
        <v>1675</v>
      </c>
    </row>
    <row r="106" spans="1:10" ht="15.75" customHeight="1" x14ac:dyDescent="0.15">
      <c r="A106" s="205"/>
      <c r="B106" s="172"/>
      <c r="C106" s="142">
        <v>2018</v>
      </c>
      <c r="D106" s="142">
        <v>5</v>
      </c>
      <c r="E106" s="142">
        <v>17</v>
      </c>
      <c r="F106" s="141">
        <v>0.47916666666666669</v>
      </c>
      <c r="G106" s="174"/>
      <c r="H106" s="174"/>
      <c r="I106" s="172"/>
      <c r="J106" s="177"/>
    </row>
    <row r="107" spans="1:10" ht="15" customHeight="1" x14ac:dyDescent="0.15">
      <c r="A107" s="204">
        <v>15</v>
      </c>
      <c r="B107" s="171" t="s">
        <v>1676</v>
      </c>
      <c r="C107" s="142">
        <v>2018</v>
      </c>
      <c r="D107" s="142">
        <v>5</v>
      </c>
      <c r="E107" s="142">
        <v>18</v>
      </c>
      <c r="F107" s="141">
        <v>0.3125</v>
      </c>
      <c r="G107" s="173" t="s">
        <v>1785</v>
      </c>
      <c r="H107" s="173" t="s">
        <v>1786</v>
      </c>
      <c r="I107" s="176" t="s">
        <v>648</v>
      </c>
      <c r="J107" s="176" t="s">
        <v>1677</v>
      </c>
    </row>
    <row r="108" spans="1:10" ht="15" customHeight="1" x14ac:dyDescent="0.15">
      <c r="A108" s="205"/>
      <c r="B108" s="172"/>
      <c r="C108" s="142">
        <v>2018</v>
      </c>
      <c r="D108" s="142">
        <v>5</v>
      </c>
      <c r="E108" s="142">
        <v>18</v>
      </c>
      <c r="F108" s="141">
        <v>0.38194444444444442</v>
      </c>
      <c r="G108" s="174"/>
      <c r="H108" s="174"/>
      <c r="I108" s="177"/>
      <c r="J108" s="177"/>
    </row>
    <row r="109" spans="1:10" ht="23.25" customHeight="1" x14ac:dyDescent="0.15">
      <c r="A109" s="204">
        <v>16</v>
      </c>
      <c r="B109" s="171" t="s">
        <v>1678</v>
      </c>
      <c r="C109" s="142">
        <v>2018</v>
      </c>
      <c r="D109" s="142">
        <v>5</v>
      </c>
      <c r="E109" s="142">
        <v>22</v>
      </c>
      <c r="F109" s="141"/>
      <c r="G109" s="173" t="s">
        <v>1787</v>
      </c>
      <c r="H109" s="173" t="s">
        <v>1788</v>
      </c>
      <c r="I109" s="175" t="s">
        <v>1679</v>
      </c>
      <c r="J109" s="176" t="s">
        <v>1789</v>
      </c>
    </row>
    <row r="110" spans="1:10" ht="24" customHeight="1" x14ac:dyDescent="0.15">
      <c r="A110" s="205"/>
      <c r="B110" s="172"/>
      <c r="C110" s="142"/>
      <c r="D110" s="142"/>
      <c r="E110" s="142"/>
      <c r="F110" s="141"/>
      <c r="G110" s="174"/>
      <c r="H110" s="174"/>
      <c r="I110" s="172"/>
      <c r="J110" s="177"/>
    </row>
    <row r="111" spans="1:10" ht="18" customHeight="1" x14ac:dyDescent="0.15">
      <c r="A111" s="204">
        <v>17</v>
      </c>
      <c r="B111" s="171" t="s">
        <v>1680</v>
      </c>
      <c r="C111" s="142">
        <v>2018</v>
      </c>
      <c r="D111" s="142">
        <v>5</v>
      </c>
      <c r="E111" s="142">
        <v>29</v>
      </c>
      <c r="F111" s="141"/>
      <c r="G111" s="173" t="s">
        <v>1790</v>
      </c>
      <c r="H111" s="173" t="s">
        <v>1681</v>
      </c>
      <c r="I111" s="175" t="s">
        <v>1682</v>
      </c>
      <c r="J111" s="176" t="s">
        <v>1683</v>
      </c>
    </row>
    <row r="112" spans="1:10" ht="18" customHeight="1" x14ac:dyDescent="0.15">
      <c r="A112" s="205"/>
      <c r="B112" s="172"/>
      <c r="C112" s="142"/>
      <c r="D112" s="142"/>
      <c r="E112" s="142"/>
      <c r="F112" s="141"/>
      <c r="G112" s="174"/>
      <c r="H112" s="174"/>
      <c r="I112" s="172"/>
      <c r="J112" s="177"/>
    </row>
    <row r="113" spans="1:10" ht="18" customHeight="1" x14ac:dyDescent="0.15">
      <c r="A113" s="204">
        <v>18</v>
      </c>
      <c r="B113" s="171" t="s">
        <v>1684</v>
      </c>
      <c r="C113" s="142">
        <v>2018</v>
      </c>
      <c r="D113" s="142">
        <v>6</v>
      </c>
      <c r="E113" s="142">
        <v>4</v>
      </c>
      <c r="F113" s="141"/>
      <c r="G113" s="173" t="s">
        <v>1791</v>
      </c>
      <c r="H113" s="173" t="s">
        <v>1685</v>
      </c>
      <c r="I113" s="175" t="s">
        <v>1686</v>
      </c>
      <c r="J113" s="176" t="s">
        <v>1687</v>
      </c>
    </row>
    <row r="114" spans="1:10" ht="18" customHeight="1" x14ac:dyDescent="0.15">
      <c r="A114" s="205"/>
      <c r="B114" s="172"/>
      <c r="C114" s="142"/>
      <c r="D114" s="142"/>
      <c r="E114" s="142"/>
      <c r="F114" s="141"/>
      <c r="G114" s="174"/>
      <c r="H114" s="174"/>
      <c r="I114" s="172"/>
      <c r="J114" s="177"/>
    </row>
    <row r="115" spans="1:10" ht="15" customHeight="1" x14ac:dyDescent="0.15">
      <c r="A115" s="204">
        <v>19</v>
      </c>
      <c r="B115" s="171" t="s">
        <v>1688</v>
      </c>
      <c r="C115" s="142">
        <v>2018</v>
      </c>
      <c r="D115" s="142">
        <v>6</v>
      </c>
      <c r="E115" s="142">
        <v>11</v>
      </c>
      <c r="F115" s="141"/>
      <c r="G115" s="173" t="s">
        <v>1689</v>
      </c>
      <c r="H115" s="173" t="s">
        <v>1690</v>
      </c>
      <c r="I115" s="175" t="s">
        <v>1407</v>
      </c>
      <c r="J115" s="176" t="s">
        <v>1691</v>
      </c>
    </row>
    <row r="116" spans="1:10" ht="15" customHeight="1" x14ac:dyDescent="0.15">
      <c r="A116" s="205"/>
      <c r="B116" s="172"/>
      <c r="C116" s="142"/>
      <c r="D116" s="142"/>
      <c r="E116" s="142"/>
      <c r="F116" s="141"/>
      <c r="G116" s="174"/>
      <c r="H116" s="174"/>
      <c r="I116" s="172"/>
      <c r="J116" s="177"/>
    </row>
    <row r="117" spans="1:10" ht="15" customHeight="1" x14ac:dyDescent="0.15">
      <c r="A117" s="204">
        <v>20</v>
      </c>
      <c r="B117" s="171" t="s">
        <v>1692</v>
      </c>
      <c r="C117" s="142">
        <v>2018</v>
      </c>
      <c r="D117" s="142">
        <v>6</v>
      </c>
      <c r="E117" s="142">
        <v>11</v>
      </c>
      <c r="F117" s="141">
        <v>0.34027777777777773</v>
      </c>
      <c r="G117" s="173" t="s">
        <v>1792</v>
      </c>
      <c r="H117" s="173" t="s">
        <v>1693</v>
      </c>
      <c r="I117" s="175" t="s">
        <v>194</v>
      </c>
      <c r="J117" s="176" t="s">
        <v>1694</v>
      </c>
    </row>
    <row r="118" spans="1:10" ht="14.25" customHeight="1" x14ac:dyDescent="0.15">
      <c r="A118" s="205"/>
      <c r="B118" s="172"/>
      <c r="C118" s="142">
        <v>2018</v>
      </c>
      <c r="D118" s="142">
        <v>6</v>
      </c>
      <c r="E118" s="142">
        <v>11</v>
      </c>
      <c r="F118" s="141">
        <v>0.4236111111111111</v>
      </c>
      <c r="G118" s="174"/>
      <c r="H118" s="174"/>
      <c r="I118" s="172"/>
      <c r="J118" s="177"/>
    </row>
    <row r="119" spans="1:10" ht="18" customHeight="1" x14ac:dyDescent="0.15">
      <c r="A119" s="204">
        <v>21</v>
      </c>
      <c r="B119" s="171" t="s">
        <v>1695</v>
      </c>
      <c r="C119" s="142">
        <v>2018</v>
      </c>
      <c r="D119" s="142">
        <v>6</v>
      </c>
      <c r="E119" s="142">
        <v>13</v>
      </c>
      <c r="F119" s="141"/>
      <c r="G119" s="173" t="s">
        <v>1696</v>
      </c>
      <c r="H119" s="173" t="s">
        <v>1697</v>
      </c>
      <c r="I119" s="175" t="s">
        <v>1698</v>
      </c>
      <c r="J119" s="176" t="s">
        <v>1699</v>
      </c>
    </row>
    <row r="120" spans="1:10" ht="18" customHeight="1" x14ac:dyDescent="0.15">
      <c r="A120" s="205"/>
      <c r="B120" s="172"/>
      <c r="C120" s="142"/>
      <c r="D120" s="142"/>
      <c r="E120" s="142"/>
      <c r="F120" s="141"/>
      <c r="G120" s="174"/>
      <c r="H120" s="174"/>
      <c r="I120" s="172"/>
      <c r="J120" s="177"/>
    </row>
    <row r="121" spans="1:10" ht="15" customHeight="1" x14ac:dyDescent="0.15">
      <c r="A121" s="204">
        <v>22</v>
      </c>
      <c r="B121" s="171" t="s">
        <v>1700</v>
      </c>
      <c r="C121" s="142">
        <v>2018</v>
      </c>
      <c r="D121" s="142">
        <v>6</v>
      </c>
      <c r="E121" s="142">
        <v>22</v>
      </c>
      <c r="F121" s="141"/>
      <c r="G121" s="173" t="s">
        <v>1793</v>
      </c>
      <c r="H121" s="173" t="s">
        <v>1701</v>
      </c>
      <c r="I121" s="175" t="s">
        <v>194</v>
      </c>
      <c r="J121" s="176" t="s">
        <v>1702</v>
      </c>
    </row>
    <row r="122" spans="1:10" ht="15" customHeight="1" x14ac:dyDescent="0.15">
      <c r="A122" s="205"/>
      <c r="B122" s="172"/>
      <c r="C122" s="142"/>
      <c r="D122" s="142"/>
      <c r="E122" s="142"/>
      <c r="F122" s="141"/>
      <c r="G122" s="174"/>
      <c r="H122" s="174"/>
      <c r="I122" s="172"/>
      <c r="J122" s="177"/>
    </row>
  </sheetData>
  <mergeCells count="348">
    <mergeCell ref="B3:B4"/>
    <mergeCell ref="G3:G4"/>
    <mergeCell ref="H3:H4"/>
    <mergeCell ref="I3:I4"/>
    <mergeCell ref="J3:J4"/>
    <mergeCell ref="A121:A122"/>
    <mergeCell ref="B121:B122"/>
    <mergeCell ref="G121:G122"/>
    <mergeCell ref="H121:H122"/>
    <mergeCell ref="I121:I122"/>
    <mergeCell ref="J121:J122"/>
    <mergeCell ref="A119:A120"/>
    <mergeCell ref="B119:B120"/>
    <mergeCell ref="G119:G120"/>
    <mergeCell ref="H119:H120"/>
    <mergeCell ref="I119:I120"/>
    <mergeCell ref="J119:J120"/>
    <mergeCell ref="A117:A118"/>
    <mergeCell ref="B117:B118"/>
    <mergeCell ref="G117:G118"/>
    <mergeCell ref="H117:H118"/>
    <mergeCell ref="I117:I118"/>
    <mergeCell ref="J117:J118"/>
    <mergeCell ref="A115:A116"/>
    <mergeCell ref="B115:B116"/>
    <mergeCell ref="G115:G116"/>
    <mergeCell ref="H115:H116"/>
    <mergeCell ref="I115:I116"/>
    <mergeCell ref="J115:J116"/>
    <mergeCell ref="A113:A114"/>
    <mergeCell ref="B113:B114"/>
    <mergeCell ref="G113:G114"/>
    <mergeCell ref="H113:H114"/>
    <mergeCell ref="I113:I114"/>
    <mergeCell ref="J113:J114"/>
    <mergeCell ref="A111:A112"/>
    <mergeCell ref="B111:B112"/>
    <mergeCell ref="G111:G112"/>
    <mergeCell ref="H111:H112"/>
    <mergeCell ref="I111:I112"/>
    <mergeCell ref="J111:J112"/>
    <mergeCell ref="A109:A110"/>
    <mergeCell ref="B109:B110"/>
    <mergeCell ref="G109:G110"/>
    <mergeCell ref="H109:H110"/>
    <mergeCell ref="I109:I110"/>
    <mergeCell ref="J109:J110"/>
    <mergeCell ref="A107:A108"/>
    <mergeCell ref="B107:B108"/>
    <mergeCell ref="G107:G108"/>
    <mergeCell ref="H107:H108"/>
    <mergeCell ref="I107:I108"/>
    <mergeCell ref="J107:J108"/>
    <mergeCell ref="A105:A106"/>
    <mergeCell ref="B105:B106"/>
    <mergeCell ref="G105:G106"/>
    <mergeCell ref="H105:H106"/>
    <mergeCell ref="I105:I106"/>
    <mergeCell ref="J105:J106"/>
    <mergeCell ref="A103:A104"/>
    <mergeCell ref="B103:B104"/>
    <mergeCell ref="G103:G104"/>
    <mergeCell ref="H103:H104"/>
    <mergeCell ref="I103:I104"/>
    <mergeCell ref="J103:J104"/>
    <mergeCell ref="A101:A102"/>
    <mergeCell ref="B101:B102"/>
    <mergeCell ref="G101:G102"/>
    <mergeCell ref="H101:H102"/>
    <mergeCell ref="I101:I102"/>
    <mergeCell ref="J101:J102"/>
    <mergeCell ref="A99:A100"/>
    <mergeCell ref="B99:B100"/>
    <mergeCell ref="G99:G100"/>
    <mergeCell ref="H99:H100"/>
    <mergeCell ref="I99:I100"/>
    <mergeCell ref="J99:J100"/>
    <mergeCell ref="A97:A98"/>
    <mergeCell ref="B97:B98"/>
    <mergeCell ref="G97:G98"/>
    <mergeCell ref="H97:H98"/>
    <mergeCell ref="I97:I98"/>
    <mergeCell ref="J97:J98"/>
    <mergeCell ref="A95:A96"/>
    <mergeCell ref="B95:B96"/>
    <mergeCell ref="G95:G96"/>
    <mergeCell ref="H95:H96"/>
    <mergeCell ref="I95:I96"/>
    <mergeCell ref="J95:J96"/>
    <mergeCell ref="A93:A94"/>
    <mergeCell ref="B93:B94"/>
    <mergeCell ref="G93:G94"/>
    <mergeCell ref="H93:H94"/>
    <mergeCell ref="I93:I94"/>
    <mergeCell ref="J93:J94"/>
    <mergeCell ref="A91:A92"/>
    <mergeCell ref="B91:B92"/>
    <mergeCell ref="G91:G92"/>
    <mergeCell ref="H91:H92"/>
    <mergeCell ref="I91:I92"/>
    <mergeCell ref="J91:J92"/>
    <mergeCell ref="A89:A90"/>
    <mergeCell ref="B89:B90"/>
    <mergeCell ref="G89:G90"/>
    <mergeCell ref="H89:H90"/>
    <mergeCell ref="I89:I90"/>
    <mergeCell ref="J89:J90"/>
    <mergeCell ref="A87:A88"/>
    <mergeCell ref="B87:B88"/>
    <mergeCell ref="G87:G88"/>
    <mergeCell ref="H87:H88"/>
    <mergeCell ref="I87:I88"/>
    <mergeCell ref="J87:J88"/>
    <mergeCell ref="A85:A86"/>
    <mergeCell ref="B85:B86"/>
    <mergeCell ref="G85:G86"/>
    <mergeCell ref="H85:H86"/>
    <mergeCell ref="I85:I86"/>
    <mergeCell ref="J85:J86"/>
    <mergeCell ref="A83:A84"/>
    <mergeCell ref="B83:B84"/>
    <mergeCell ref="G83:G84"/>
    <mergeCell ref="H83:H84"/>
    <mergeCell ref="I83:I84"/>
    <mergeCell ref="J83:J84"/>
    <mergeCell ref="A81:A82"/>
    <mergeCell ref="B81:B82"/>
    <mergeCell ref="G81:G82"/>
    <mergeCell ref="H81:H82"/>
    <mergeCell ref="I81:I82"/>
    <mergeCell ref="J81:J82"/>
    <mergeCell ref="A77:J78"/>
    <mergeCell ref="A79:A80"/>
    <mergeCell ref="B79:B80"/>
    <mergeCell ref="G79:G80"/>
    <mergeCell ref="H79:H80"/>
    <mergeCell ref="I79:I80"/>
    <mergeCell ref="J79:J80"/>
    <mergeCell ref="A75:A76"/>
    <mergeCell ref="B75:B76"/>
    <mergeCell ref="G75:G76"/>
    <mergeCell ref="H75:H76"/>
    <mergeCell ref="I75:I76"/>
    <mergeCell ref="J75:J76"/>
    <mergeCell ref="A73:A74"/>
    <mergeCell ref="B73:B74"/>
    <mergeCell ref="G73:G74"/>
    <mergeCell ref="H73:H74"/>
    <mergeCell ref="I73:I74"/>
    <mergeCell ref="J73:J74"/>
    <mergeCell ref="A71:A72"/>
    <mergeCell ref="B71:B72"/>
    <mergeCell ref="G71:G72"/>
    <mergeCell ref="H71:H72"/>
    <mergeCell ref="I71:I72"/>
    <mergeCell ref="J71:J72"/>
    <mergeCell ref="A69:A70"/>
    <mergeCell ref="B69:B70"/>
    <mergeCell ref="G69:G70"/>
    <mergeCell ref="H69:H70"/>
    <mergeCell ref="I69:I70"/>
    <mergeCell ref="J69:J70"/>
    <mergeCell ref="A67:A68"/>
    <mergeCell ref="B67:B68"/>
    <mergeCell ref="G67:G68"/>
    <mergeCell ref="H67:H68"/>
    <mergeCell ref="I67:I68"/>
    <mergeCell ref="J67:J68"/>
    <mergeCell ref="A65:A66"/>
    <mergeCell ref="B65:B66"/>
    <mergeCell ref="G65:G66"/>
    <mergeCell ref="H65:H66"/>
    <mergeCell ref="I65:I66"/>
    <mergeCell ref="J65:J66"/>
    <mergeCell ref="A63:A64"/>
    <mergeCell ref="B63:B64"/>
    <mergeCell ref="G63:G64"/>
    <mergeCell ref="H63:H64"/>
    <mergeCell ref="I63:I64"/>
    <mergeCell ref="J63:J64"/>
    <mergeCell ref="A61:A62"/>
    <mergeCell ref="B61:B62"/>
    <mergeCell ref="G61:G62"/>
    <mergeCell ref="H61:H62"/>
    <mergeCell ref="I61:I62"/>
    <mergeCell ref="J61:J62"/>
    <mergeCell ref="A59:A60"/>
    <mergeCell ref="B59:B60"/>
    <mergeCell ref="G59:G60"/>
    <mergeCell ref="H59:H60"/>
    <mergeCell ref="I59:I60"/>
    <mergeCell ref="J59:J60"/>
    <mergeCell ref="A57:A58"/>
    <mergeCell ref="B57:B58"/>
    <mergeCell ref="G57:G58"/>
    <mergeCell ref="H57:H58"/>
    <mergeCell ref="I57:I58"/>
    <mergeCell ref="J57:J58"/>
    <mergeCell ref="A55:A56"/>
    <mergeCell ref="B55:B56"/>
    <mergeCell ref="G55:G56"/>
    <mergeCell ref="H55:H56"/>
    <mergeCell ref="I55:I56"/>
    <mergeCell ref="J55:J56"/>
    <mergeCell ref="A53:A54"/>
    <mergeCell ref="B53:B54"/>
    <mergeCell ref="G53:G54"/>
    <mergeCell ref="H53:H54"/>
    <mergeCell ref="I53:I54"/>
    <mergeCell ref="J53:J54"/>
    <mergeCell ref="A49:A52"/>
    <mergeCell ref="B49:B52"/>
    <mergeCell ref="G49:G52"/>
    <mergeCell ref="H49:H52"/>
    <mergeCell ref="I49:I52"/>
    <mergeCell ref="J49:J52"/>
    <mergeCell ref="A45:A48"/>
    <mergeCell ref="B45:B48"/>
    <mergeCell ref="G45:G48"/>
    <mergeCell ref="H45:H48"/>
    <mergeCell ref="I45:I48"/>
    <mergeCell ref="J45:J48"/>
    <mergeCell ref="A43:A44"/>
    <mergeCell ref="B43:B44"/>
    <mergeCell ref="G43:G44"/>
    <mergeCell ref="H43:H44"/>
    <mergeCell ref="I43:I44"/>
    <mergeCell ref="J43:J44"/>
    <mergeCell ref="A41:A42"/>
    <mergeCell ref="B41:B42"/>
    <mergeCell ref="G41:G42"/>
    <mergeCell ref="H41:H42"/>
    <mergeCell ref="I41:I42"/>
    <mergeCell ref="J41:J42"/>
    <mergeCell ref="A39:A40"/>
    <mergeCell ref="B39:B40"/>
    <mergeCell ref="G39:G40"/>
    <mergeCell ref="H39:H40"/>
    <mergeCell ref="I39:I40"/>
    <mergeCell ref="J39:J40"/>
    <mergeCell ref="A37:A38"/>
    <mergeCell ref="B37:B38"/>
    <mergeCell ref="G37:G38"/>
    <mergeCell ref="H37:H38"/>
    <mergeCell ref="I37:I38"/>
    <mergeCell ref="J37:J38"/>
    <mergeCell ref="A35:A36"/>
    <mergeCell ref="B35:B36"/>
    <mergeCell ref="G35:G36"/>
    <mergeCell ref="H35:H36"/>
    <mergeCell ref="I35:I36"/>
    <mergeCell ref="J35:J36"/>
    <mergeCell ref="A33:A34"/>
    <mergeCell ref="B33:B34"/>
    <mergeCell ref="G33:G34"/>
    <mergeCell ref="H33:H34"/>
    <mergeCell ref="I33:I34"/>
    <mergeCell ref="J33:J34"/>
    <mergeCell ref="A31:A32"/>
    <mergeCell ref="B31:B32"/>
    <mergeCell ref="G31:G32"/>
    <mergeCell ref="H31:H32"/>
    <mergeCell ref="I31:I32"/>
    <mergeCell ref="J31:J32"/>
    <mergeCell ref="A29:A30"/>
    <mergeCell ref="B29:B30"/>
    <mergeCell ref="G29:G30"/>
    <mergeCell ref="H29:H30"/>
    <mergeCell ref="I29:I30"/>
    <mergeCell ref="J29:J30"/>
    <mergeCell ref="A27:A28"/>
    <mergeCell ref="B27:B28"/>
    <mergeCell ref="G27:G28"/>
    <mergeCell ref="H27:H28"/>
    <mergeCell ref="I27:I28"/>
    <mergeCell ref="J27:J28"/>
    <mergeCell ref="A25:A26"/>
    <mergeCell ref="B25:B26"/>
    <mergeCell ref="G25:G26"/>
    <mergeCell ref="H25:H26"/>
    <mergeCell ref="I25:I26"/>
    <mergeCell ref="J25:J26"/>
    <mergeCell ref="A23:A24"/>
    <mergeCell ref="B23:B24"/>
    <mergeCell ref="G23:G24"/>
    <mergeCell ref="H23:H24"/>
    <mergeCell ref="I23:I24"/>
    <mergeCell ref="J23:J24"/>
    <mergeCell ref="A21:A22"/>
    <mergeCell ref="B21:B22"/>
    <mergeCell ref="G21:G22"/>
    <mergeCell ref="H21:H22"/>
    <mergeCell ref="I21:I22"/>
    <mergeCell ref="J21:J22"/>
    <mergeCell ref="A19:A20"/>
    <mergeCell ref="B19:B20"/>
    <mergeCell ref="G19:G20"/>
    <mergeCell ref="H19:H20"/>
    <mergeCell ref="I19:I20"/>
    <mergeCell ref="J19:J20"/>
    <mergeCell ref="A17:A18"/>
    <mergeCell ref="B17:B18"/>
    <mergeCell ref="G17:G18"/>
    <mergeCell ref="H17:H18"/>
    <mergeCell ref="I17:I18"/>
    <mergeCell ref="J17:J18"/>
    <mergeCell ref="A15:A16"/>
    <mergeCell ref="B15:B16"/>
    <mergeCell ref="G15:G16"/>
    <mergeCell ref="H15:H16"/>
    <mergeCell ref="I15:I16"/>
    <mergeCell ref="J15:J16"/>
    <mergeCell ref="A13:A14"/>
    <mergeCell ref="B13:B14"/>
    <mergeCell ref="G13:G14"/>
    <mergeCell ref="H13:H14"/>
    <mergeCell ref="I13:I14"/>
    <mergeCell ref="J13:J14"/>
    <mergeCell ref="A11:A12"/>
    <mergeCell ref="B11:B12"/>
    <mergeCell ref="G11:G12"/>
    <mergeCell ref="H11:H12"/>
    <mergeCell ref="I11:I12"/>
    <mergeCell ref="J11:J12"/>
    <mergeCell ref="C1:F1"/>
    <mergeCell ref="G1:G2"/>
    <mergeCell ref="H1:H2"/>
    <mergeCell ref="I1:I2"/>
    <mergeCell ref="J1:J2"/>
    <mergeCell ref="A9:A10"/>
    <mergeCell ref="B9:B10"/>
    <mergeCell ref="G9:G10"/>
    <mergeCell ref="H9:H10"/>
    <mergeCell ref="I9:I10"/>
    <mergeCell ref="J9:J10"/>
    <mergeCell ref="J5:J6"/>
    <mergeCell ref="H5:H6"/>
    <mergeCell ref="I5:I6"/>
    <mergeCell ref="A7:A8"/>
    <mergeCell ref="B7:B8"/>
    <mergeCell ref="G7:G8"/>
    <mergeCell ref="H7:H8"/>
    <mergeCell ref="I7:I8"/>
    <mergeCell ref="J7:J8"/>
    <mergeCell ref="A5:A6"/>
    <mergeCell ref="B5:B6"/>
    <mergeCell ref="G5:G6"/>
    <mergeCell ref="A3:A4"/>
  </mergeCells>
  <phoneticPr fontId="2"/>
  <pageMargins left="0.70866141732283472" right="0.70866141732283472" top="0.74803149606299213" bottom="0.7480314960629921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CCFF"/>
  </sheetPr>
  <dimension ref="A1:J84"/>
  <sheetViews>
    <sheetView topLeftCell="H40" workbookViewId="0">
      <selection activeCell="N50" sqref="N50"/>
    </sheetView>
  </sheetViews>
  <sheetFormatPr defaultColWidth="8.875" defaultRowHeight="10.5" x14ac:dyDescent="0.15"/>
  <cols>
    <col min="1" max="1" width="3.875" style="11" customWidth="1"/>
    <col min="2" max="2" width="8.25" style="11" customWidth="1"/>
    <col min="3" max="3" width="4.125" style="11" customWidth="1"/>
    <col min="4" max="5" width="2.75" style="11" customWidth="1"/>
    <col min="6" max="6" width="7.25" style="11" customWidth="1"/>
    <col min="7" max="7" width="21.75" style="11" customWidth="1"/>
    <col min="8" max="8" width="23.625" style="11" customWidth="1"/>
    <col min="9" max="9" width="10" style="11" customWidth="1"/>
    <col min="10" max="10" width="21.125" style="13" customWidth="1"/>
    <col min="11" max="16384" width="8.875" style="11"/>
  </cols>
  <sheetData>
    <row r="1" spans="1:10" ht="26.45" customHeight="1" x14ac:dyDescent="0.15">
      <c r="A1" s="133" t="s">
        <v>104</v>
      </c>
      <c r="B1" s="133" t="s">
        <v>105</v>
      </c>
      <c r="C1" s="275" t="s">
        <v>106</v>
      </c>
      <c r="D1" s="276"/>
      <c r="E1" s="276"/>
      <c r="F1" s="277"/>
      <c r="G1" s="181" t="s">
        <v>107</v>
      </c>
      <c r="H1" s="181" t="s">
        <v>108</v>
      </c>
      <c r="I1" s="181" t="s">
        <v>109</v>
      </c>
      <c r="J1" s="278" t="s">
        <v>110</v>
      </c>
    </row>
    <row r="2" spans="1:10" ht="12.6" customHeight="1" x14ac:dyDescent="0.15">
      <c r="A2" s="135"/>
      <c r="B2" s="24"/>
      <c r="C2" s="134" t="s">
        <v>111</v>
      </c>
      <c r="D2" s="134" t="s">
        <v>112</v>
      </c>
      <c r="E2" s="134" t="s">
        <v>113</v>
      </c>
      <c r="F2" s="134" t="s">
        <v>114</v>
      </c>
      <c r="G2" s="182"/>
      <c r="H2" s="182"/>
      <c r="I2" s="182"/>
      <c r="J2" s="279"/>
    </row>
    <row r="3" spans="1:10" ht="39.75" customHeight="1" x14ac:dyDescent="0.15">
      <c r="A3" s="195">
        <v>1724</v>
      </c>
      <c r="B3" s="171" t="s">
        <v>1396</v>
      </c>
      <c r="C3" s="2">
        <v>2017</v>
      </c>
      <c r="D3" s="2">
        <v>7</v>
      </c>
      <c r="E3" s="2">
        <v>3</v>
      </c>
      <c r="F3" s="3">
        <v>0.49305555555555558</v>
      </c>
      <c r="G3" s="175" t="s">
        <v>1397</v>
      </c>
      <c r="H3" s="201" t="s">
        <v>1501</v>
      </c>
      <c r="I3" s="171" t="s">
        <v>45</v>
      </c>
      <c r="J3" s="171" t="s">
        <v>1398</v>
      </c>
    </row>
    <row r="4" spans="1:10" ht="39.75" customHeight="1" x14ac:dyDescent="0.15">
      <c r="A4" s="196"/>
      <c r="B4" s="172"/>
      <c r="C4" s="2">
        <v>2017</v>
      </c>
      <c r="D4" s="2">
        <v>7</v>
      </c>
      <c r="E4" s="2">
        <v>4</v>
      </c>
      <c r="F4" s="3">
        <v>0.47222222222222227</v>
      </c>
      <c r="G4" s="197"/>
      <c r="H4" s="203"/>
      <c r="I4" s="172"/>
      <c r="J4" s="172"/>
    </row>
    <row r="5" spans="1:10" ht="64.5" customHeight="1" x14ac:dyDescent="0.15">
      <c r="A5" s="286">
        <v>1725</v>
      </c>
      <c r="B5" s="288" t="s">
        <v>1399</v>
      </c>
      <c r="C5" s="26">
        <v>2017</v>
      </c>
      <c r="D5" s="26">
        <v>7</v>
      </c>
      <c r="E5" s="26">
        <v>6</v>
      </c>
      <c r="F5" s="28"/>
      <c r="G5" s="296" t="s">
        <v>1400</v>
      </c>
      <c r="H5" s="296" t="s">
        <v>1502</v>
      </c>
      <c r="I5" s="296" t="s">
        <v>12</v>
      </c>
      <c r="J5" s="296" t="s">
        <v>1401</v>
      </c>
    </row>
    <row r="6" spans="1:10" ht="54" customHeight="1" x14ac:dyDescent="0.15">
      <c r="A6" s="287"/>
      <c r="B6" s="289"/>
      <c r="C6" s="27"/>
      <c r="D6" s="27"/>
      <c r="E6" s="27"/>
      <c r="F6" s="28"/>
      <c r="G6" s="301"/>
      <c r="H6" s="301"/>
      <c r="I6" s="297"/>
      <c r="J6" s="297"/>
    </row>
    <row r="7" spans="1:10" ht="33" customHeight="1" x14ac:dyDescent="0.15">
      <c r="A7" s="195">
        <v>1726</v>
      </c>
      <c r="B7" s="171" t="s">
        <v>1402</v>
      </c>
      <c r="C7" s="5">
        <v>2017</v>
      </c>
      <c r="D7" s="5">
        <v>7</v>
      </c>
      <c r="E7" s="5">
        <v>9</v>
      </c>
      <c r="F7" s="3">
        <v>0.77083333333333337</v>
      </c>
      <c r="G7" s="175" t="s">
        <v>1403</v>
      </c>
      <c r="H7" s="175" t="s">
        <v>1404</v>
      </c>
      <c r="I7" s="171" t="s">
        <v>56</v>
      </c>
      <c r="J7" s="171" t="s">
        <v>1503</v>
      </c>
    </row>
    <row r="8" spans="1:10" ht="33" customHeight="1" x14ac:dyDescent="0.15">
      <c r="A8" s="196"/>
      <c r="B8" s="172"/>
      <c r="C8" s="5">
        <v>2017</v>
      </c>
      <c r="D8" s="5">
        <v>7</v>
      </c>
      <c r="E8" s="5">
        <v>10</v>
      </c>
      <c r="F8" s="3">
        <v>6.25E-2</v>
      </c>
      <c r="G8" s="197"/>
      <c r="H8" s="197"/>
      <c r="I8" s="172"/>
      <c r="J8" s="172"/>
    </row>
    <row r="9" spans="1:10" ht="54.75" customHeight="1" x14ac:dyDescent="0.15">
      <c r="A9" s="286">
        <v>1727</v>
      </c>
      <c r="B9" s="288" t="s">
        <v>1405</v>
      </c>
      <c r="C9" s="98">
        <v>2017</v>
      </c>
      <c r="D9" s="98">
        <v>7</v>
      </c>
      <c r="E9" s="98">
        <v>29</v>
      </c>
      <c r="F9" s="28">
        <v>0.99722222222222223</v>
      </c>
      <c r="G9" s="296" t="s">
        <v>1406</v>
      </c>
      <c r="H9" s="308" t="s">
        <v>1504</v>
      </c>
      <c r="I9" s="288" t="s">
        <v>1407</v>
      </c>
      <c r="J9" s="288" t="s">
        <v>1408</v>
      </c>
    </row>
    <row r="10" spans="1:10" ht="54" customHeight="1" x14ac:dyDescent="0.15">
      <c r="A10" s="287"/>
      <c r="B10" s="289"/>
      <c r="C10" s="26">
        <v>2017</v>
      </c>
      <c r="D10" s="26">
        <v>8</v>
      </c>
      <c r="E10" s="26">
        <v>1</v>
      </c>
      <c r="F10" s="28">
        <v>6.25E-2</v>
      </c>
      <c r="G10" s="297"/>
      <c r="H10" s="313"/>
      <c r="I10" s="289"/>
      <c r="J10" s="289"/>
    </row>
    <row r="11" spans="1:10" s="12" customFormat="1" ht="42" customHeight="1" x14ac:dyDescent="0.15">
      <c r="A11" s="195">
        <v>1728</v>
      </c>
      <c r="B11" s="264" t="s">
        <v>1409</v>
      </c>
      <c r="C11" s="4">
        <v>2017</v>
      </c>
      <c r="D11" s="6">
        <v>8</v>
      </c>
      <c r="E11" s="6">
        <v>7</v>
      </c>
      <c r="F11" s="3"/>
      <c r="G11" s="175" t="s">
        <v>1410</v>
      </c>
      <c r="H11" s="175" t="s">
        <v>1505</v>
      </c>
      <c r="I11" s="175" t="s">
        <v>1407</v>
      </c>
      <c r="J11" s="175" t="s">
        <v>1506</v>
      </c>
    </row>
    <row r="12" spans="1:10" s="12" customFormat="1" ht="42" customHeight="1" x14ac:dyDescent="0.15">
      <c r="A12" s="196"/>
      <c r="B12" s="265"/>
      <c r="C12" s="5"/>
      <c r="D12" s="5"/>
      <c r="E12" s="5"/>
      <c r="F12" s="3"/>
      <c r="G12" s="222"/>
      <c r="H12" s="222"/>
      <c r="I12" s="222"/>
      <c r="J12" s="222"/>
    </row>
    <row r="13" spans="1:10" ht="36.75" customHeight="1" x14ac:dyDescent="0.15">
      <c r="A13" s="286">
        <v>1729</v>
      </c>
      <c r="B13" s="296" t="s">
        <v>1411</v>
      </c>
      <c r="C13" s="98">
        <v>2017</v>
      </c>
      <c r="D13" s="99">
        <v>8</v>
      </c>
      <c r="E13" s="99">
        <v>8</v>
      </c>
      <c r="F13" s="28"/>
      <c r="G13" s="300" t="s">
        <v>1507</v>
      </c>
      <c r="H13" s="298" t="s">
        <v>1508</v>
      </c>
      <c r="I13" s="296" t="s">
        <v>1407</v>
      </c>
      <c r="J13" s="300" t="s">
        <v>1412</v>
      </c>
    </row>
    <row r="14" spans="1:10" ht="36.75" customHeight="1" x14ac:dyDescent="0.15">
      <c r="A14" s="287"/>
      <c r="B14" s="297"/>
      <c r="C14" s="26"/>
      <c r="D14" s="27"/>
      <c r="E14" s="27"/>
      <c r="F14" s="28"/>
      <c r="G14" s="301"/>
      <c r="H14" s="299"/>
      <c r="I14" s="301"/>
      <c r="J14" s="301"/>
    </row>
    <row r="15" spans="1:10" ht="36.75" customHeight="1" x14ac:dyDescent="0.15">
      <c r="A15" s="195">
        <v>1730</v>
      </c>
      <c r="B15" s="171" t="s">
        <v>1413</v>
      </c>
      <c r="C15" s="4">
        <v>2017</v>
      </c>
      <c r="D15" s="6">
        <v>8</v>
      </c>
      <c r="E15" s="6">
        <v>13</v>
      </c>
      <c r="F15" s="3">
        <v>0.27083333333333331</v>
      </c>
      <c r="G15" s="221" t="s">
        <v>1414</v>
      </c>
      <c r="H15" s="199" t="s">
        <v>1509</v>
      </c>
      <c r="I15" s="273" t="s">
        <v>56</v>
      </c>
      <c r="J15" s="176" t="s">
        <v>1415</v>
      </c>
    </row>
    <row r="16" spans="1:10" ht="36.75" customHeight="1" x14ac:dyDescent="0.15">
      <c r="A16" s="196"/>
      <c r="B16" s="172"/>
      <c r="C16" s="4">
        <v>2017</v>
      </c>
      <c r="D16" s="6">
        <v>8</v>
      </c>
      <c r="E16" s="6">
        <v>13</v>
      </c>
      <c r="F16" s="3">
        <v>0.71527777777777779</v>
      </c>
      <c r="G16" s="174"/>
      <c r="H16" s="200"/>
      <c r="I16" s="274"/>
      <c r="J16" s="177"/>
    </row>
    <row r="17" spans="1:10" ht="46.5" customHeight="1" x14ac:dyDescent="0.15">
      <c r="A17" s="286">
        <v>1731</v>
      </c>
      <c r="B17" s="288" t="s">
        <v>1416</v>
      </c>
      <c r="C17" s="26">
        <v>2017</v>
      </c>
      <c r="D17" s="26">
        <v>8</v>
      </c>
      <c r="E17" s="26">
        <v>18</v>
      </c>
      <c r="F17" s="28"/>
      <c r="G17" s="311" t="s">
        <v>1417</v>
      </c>
      <c r="H17" s="304" t="s">
        <v>1510</v>
      </c>
      <c r="I17" s="292" t="s">
        <v>1407</v>
      </c>
      <c r="J17" s="292" t="s">
        <v>1418</v>
      </c>
    </row>
    <row r="18" spans="1:10" ht="46.5" customHeight="1" x14ac:dyDescent="0.15">
      <c r="A18" s="287"/>
      <c r="B18" s="289"/>
      <c r="C18" s="26"/>
      <c r="D18" s="26"/>
      <c r="E18" s="26"/>
      <c r="F18" s="28"/>
      <c r="G18" s="312"/>
      <c r="H18" s="305"/>
      <c r="I18" s="293"/>
      <c r="J18" s="293"/>
    </row>
    <row r="19" spans="1:10" ht="45" customHeight="1" x14ac:dyDescent="0.15">
      <c r="A19" s="195">
        <v>1732</v>
      </c>
      <c r="B19" s="171" t="s">
        <v>1390</v>
      </c>
      <c r="C19" s="2">
        <v>2017</v>
      </c>
      <c r="D19" s="2">
        <v>8</v>
      </c>
      <c r="E19" s="2">
        <v>22</v>
      </c>
      <c r="F19" s="3">
        <v>0.73611111111111116</v>
      </c>
      <c r="G19" s="175" t="s">
        <v>1387</v>
      </c>
      <c r="H19" s="175" t="s">
        <v>1386</v>
      </c>
      <c r="I19" s="171" t="s">
        <v>1388</v>
      </c>
      <c r="J19" s="171" t="s">
        <v>1389</v>
      </c>
    </row>
    <row r="20" spans="1:10" ht="45" customHeight="1" x14ac:dyDescent="0.15">
      <c r="A20" s="196"/>
      <c r="B20" s="172"/>
      <c r="C20" s="2">
        <v>2017</v>
      </c>
      <c r="D20" s="2">
        <v>8</v>
      </c>
      <c r="E20" s="2">
        <v>22</v>
      </c>
      <c r="F20" s="3">
        <v>0.83333333333333337</v>
      </c>
      <c r="G20" s="197"/>
      <c r="H20" s="197"/>
      <c r="I20" s="172"/>
      <c r="J20" s="172"/>
    </row>
    <row r="21" spans="1:10" ht="61.5" customHeight="1" x14ac:dyDescent="0.15">
      <c r="A21" s="286">
        <v>1733</v>
      </c>
      <c r="B21" s="288" t="s">
        <v>1391</v>
      </c>
      <c r="C21" s="27">
        <v>2017</v>
      </c>
      <c r="D21" s="27">
        <v>8</v>
      </c>
      <c r="E21" s="27">
        <v>25</v>
      </c>
      <c r="F21" s="28">
        <v>0.51527777777777783</v>
      </c>
      <c r="G21" s="296" t="s">
        <v>1392</v>
      </c>
      <c r="H21" s="296" t="s">
        <v>1393</v>
      </c>
      <c r="I21" s="296" t="s">
        <v>1394</v>
      </c>
      <c r="J21" s="296" t="s">
        <v>1395</v>
      </c>
    </row>
    <row r="22" spans="1:10" ht="60" customHeight="1" x14ac:dyDescent="0.15">
      <c r="A22" s="287"/>
      <c r="B22" s="289"/>
      <c r="C22" s="27">
        <v>2017</v>
      </c>
      <c r="D22" s="27">
        <v>8</v>
      </c>
      <c r="E22" s="27">
        <v>25</v>
      </c>
      <c r="F22" s="28"/>
      <c r="G22" s="301"/>
      <c r="H22" s="301"/>
      <c r="I22" s="297"/>
      <c r="J22" s="297"/>
    </row>
    <row r="23" spans="1:10" ht="39.75" customHeight="1" x14ac:dyDescent="0.15">
      <c r="A23" s="195">
        <v>1734</v>
      </c>
      <c r="B23" s="310" t="s">
        <v>1511</v>
      </c>
      <c r="C23" s="5">
        <v>2017</v>
      </c>
      <c r="D23" s="5">
        <v>8</v>
      </c>
      <c r="E23" s="2">
        <v>29</v>
      </c>
      <c r="F23" s="3"/>
      <c r="G23" s="199" t="s">
        <v>1512</v>
      </c>
      <c r="H23" s="199" t="s">
        <v>1513</v>
      </c>
      <c r="I23" s="176" t="s">
        <v>56</v>
      </c>
      <c r="J23" s="176" t="s">
        <v>1419</v>
      </c>
    </row>
    <row r="24" spans="1:10" ht="38.25" customHeight="1" x14ac:dyDescent="0.15">
      <c r="A24" s="196"/>
      <c r="B24" s="202"/>
      <c r="C24" s="8"/>
      <c r="D24" s="8"/>
      <c r="E24" s="8"/>
      <c r="F24" s="9"/>
      <c r="G24" s="200"/>
      <c r="H24" s="200"/>
      <c r="I24" s="177"/>
      <c r="J24" s="177"/>
    </row>
    <row r="25" spans="1:10" ht="42" customHeight="1" x14ac:dyDescent="0.15">
      <c r="A25" s="286">
        <v>1735</v>
      </c>
      <c r="B25" s="288" t="s">
        <v>1420</v>
      </c>
      <c r="C25" s="26">
        <v>2017</v>
      </c>
      <c r="D25" s="26">
        <v>8</v>
      </c>
      <c r="E25" s="27">
        <v>29</v>
      </c>
      <c r="F25" s="28"/>
      <c r="G25" s="290" t="s">
        <v>1421</v>
      </c>
      <c r="H25" s="304" t="s">
        <v>1514</v>
      </c>
      <c r="I25" s="292" t="s">
        <v>1422</v>
      </c>
      <c r="J25" s="292" t="s">
        <v>1423</v>
      </c>
    </row>
    <row r="26" spans="1:10" ht="42" customHeight="1" x14ac:dyDescent="0.15">
      <c r="A26" s="287"/>
      <c r="B26" s="289"/>
      <c r="C26" s="26">
        <v>2017</v>
      </c>
      <c r="D26" s="26">
        <v>9</v>
      </c>
      <c r="E26" s="27">
        <v>13</v>
      </c>
      <c r="F26" s="28"/>
      <c r="G26" s="291"/>
      <c r="H26" s="305"/>
      <c r="I26" s="293"/>
      <c r="J26" s="293"/>
    </row>
    <row r="27" spans="1:10" s="12" customFormat="1" ht="30.75" customHeight="1" x14ac:dyDescent="0.15">
      <c r="A27" s="195">
        <v>1736</v>
      </c>
      <c r="B27" s="171" t="s">
        <v>1424</v>
      </c>
      <c r="C27" s="5">
        <v>2017</v>
      </c>
      <c r="D27" s="5">
        <v>9</v>
      </c>
      <c r="E27" s="5">
        <v>12</v>
      </c>
      <c r="F27" s="3">
        <v>0.4201388888888889</v>
      </c>
      <c r="G27" s="173" t="s">
        <v>1425</v>
      </c>
      <c r="H27" s="173" t="s">
        <v>1426</v>
      </c>
      <c r="I27" s="176" t="s">
        <v>37</v>
      </c>
      <c r="J27" s="176" t="s">
        <v>1427</v>
      </c>
    </row>
    <row r="28" spans="1:10" s="12" customFormat="1" ht="30.75" customHeight="1" x14ac:dyDescent="0.15">
      <c r="A28" s="196"/>
      <c r="B28" s="172"/>
      <c r="C28" s="5">
        <v>2017</v>
      </c>
      <c r="D28" s="5">
        <v>9</v>
      </c>
      <c r="E28" s="5">
        <v>12</v>
      </c>
      <c r="F28" s="3">
        <v>0.54166666666666663</v>
      </c>
      <c r="G28" s="174"/>
      <c r="H28" s="174"/>
      <c r="I28" s="177"/>
      <c r="J28" s="177"/>
    </row>
    <row r="29" spans="1:10" ht="40.5" customHeight="1" x14ac:dyDescent="0.15">
      <c r="A29" s="286">
        <v>1737</v>
      </c>
      <c r="B29" s="288" t="s">
        <v>1428</v>
      </c>
      <c r="C29" s="26">
        <v>2017</v>
      </c>
      <c r="D29" s="26">
        <v>9</v>
      </c>
      <c r="E29" s="26">
        <v>13</v>
      </c>
      <c r="F29" s="28">
        <v>4.027777777777778E-2</v>
      </c>
      <c r="G29" s="290" t="s">
        <v>1515</v>
      </c>
      <c r="H29" s="304" t="s">
        <v>1429</v>
      </c>
      <c r="I29" s="292" t="s">
        <v>45</v>
      </c>
      <c r="J29" s="292" t="s">
        <v>1430</v>
      </c>
    </row>
    <row r="30" spans="1:10" ht="40.5" customHeight="1" x14ac:dyDescent="0.15">
      <c r="A30" s="287"/>
      <c r="B30" s="289"/>
      <c r="C30" s="26">
        <v>2017</v>
      </c>
      <c r="D30" s="26">
        <v>9</v>
      </c>
      <c r="E30" s="26">
        <v>13</v>
      </c>
      <c r="F30" s="28">
        <v>0.13194444444444445</v>
      </c>
      <c r="G30" s="291"/>
      <c r="H30" s="305"/>
      <c r="I30" s="293"/>
      <c r="J30" s="293"/>
    </row>
    <row r="31" spans="1:10" ht="42" customHeight="1" x14ac:dyDescent="0.15">
      <c r="A31" s="195">
        <v>1738</v>
      </c>
      <c r="B31" s="171" t="s">
        <v>1431</v>
      </c>
      <c r="C31" s="5">
        <v>2017</v>
      </c>
      <c r="D31" s="5">
        <v>9</v>
      </c>
      <c r="E31" s="5">
        <v>27</v>
      </c>
      <c r="F31" s="3">
        <v>0.41319444444444442</v>
      </c>
      <c r="G31" s="173" t="s">
        <v>1432</v>
      </c>
      <c r="H31" s="199" t="s">
        <v>1516</v>
      </c>
      <c r="I31" s="176" t="s">
        <v>45</v>
      </c>
      <c r="J31" s="176" t="s">
        <v>1433</v>
      </c>
    </row>
    <row r="32" spans="1:10" ht="42" customHeight="1" x14ac:dyDescent="0.15">
      <c r="A32" s="196"/>
      <c r="B32" s="172"/>
      <c r="C32" s="5">
        <v>2017</v>
      </c>
      <c r="D32" s="5">
        <v>9</v>
      </c>
      <c r="E32" s="5">
        <v>27</v>
      </c>
      <c r="F32" s="3">
        <v>0.4826388888888889</v>
      </c>
      <c r="G32" s="174"/>
      <c r="H32" s="200"/>
      <c r="I32" s="177"/>
      <c r="J32" s="177"/>
    </row>
    <row r="33" spans="1:10" ht="54" customHeight="1" x14ac:dyDescent="0.15">
      <c r="A33" s="286">
        <v>1739</v>
      </c>
      <c r="B33" s="288" t="s">
        <v>1434</v>
      </c>
      <c r="C33" s="26">
        <v>2017</v>
      </c>
      <c r="D33" s="26">
        <v>10</v>
      </c>
      <c r="E33" s="26">
        <v>16</v>
      </c>
      <c r="F33" s="28" t="s">
        <v>603</v>
      </c>
      <c r="G33" s="290" t="s">
        <v>1517</v>
      </c>
      <c r="H33" s="304" t="s">
        <v>1518</v>
      </c>
      <c r="I33" s="292" t="s">
        <v>1435</v>
      </c>
      <c r="J33" s="292" t="s">
        <v>1436</v>
      </c>
    </row>
    <row r="34" spans="1:10" ht="54" customHeight="1" x14ac:dyDescent="0.15">
      <c r="A34" s="287"/>
      <c r="B34" s="289"/>
      <c r="C34" s="26">
        <v>2017</v>
      </c>
      <c r="D34" s="26">
        <v>10</v>
      </c>
      <c r="E34" s="26">
        <v>16</v>
      </c>
      <c r="F34" s="28">
        <v>0.78125</v>
      </c>
      <c r="G34" s="291"/>
      <c r="H34" s="305"/>
      <c r="I34" s="293"/>
      <c r="J34" s="293"/>
    </row>
    <row r="35" spans="1:10" ht="52.5" customHeight="1" x14ac:dyDescent="0.15">
      <c r="A35" s="195">
        <v>1740</v>
      </c>
      <c r="B35" s="171" t="s">
        <v>1437</v>
      </c>
      <c r="C35" s="5">
        <v>2017</v>
      </c>
      <c r="D35" s="5">
        <v>10</v>
      </c>
      <c r="E35" s="5">
        <v>22</v>
      </c>
      <c r="F35" s="3">
        <v>0.875</v>
      </c>
      <c r="G35" s="173" t="s">
        <v>1438</v>
      </c>
      <c r="H35" s="199" t="s">
        <v>1519</v>
      </c>
      <c r="I35" s="176" t="s">
        <v>56</v>
      </c>
      <c r="J35" s="176" t="s">
        <v>1439</v>
      </c>
    </row>
    <row r="36" spans="1:10" ht="51.75" customHeight="1" x14ac:dyDescent="0.15">
      <c r="A36" s="196"/>
      <c r="B36" s="172"/>
      <c r="C36" s="5">
        <v>2017</v>
      </c>
      <c r="D36" s="5">
        <v>10</v>
      </c>
      <c r="E36" s="5">
        <v>22</v>
      </c>
      <c r="F36" s="3">
        <v>0.87777777777777777</v>
      </c>
      <c r="G36" s="174"/>
      <c r="H36" s="200"/>
      <c r="I36" s="177"/>
      <c r="J36" s="177"/>
    </row>
    <row r="37" spans="1:10" ht="54" customHeight="1" x14ac:dyDescent="0.15">
      <c r="A37" s="286">
        <v>1741</v>
      </c>
      <c r="B37" s="288" t="s">
        <v>1440</v>
      </c>
      <c r="C37" s="26">
        <v>2017</v>
      </c>
      <c r="D37" s="26">
        <v>11</v>
      </c>
      <c r="E37" s="26">
        <v>10</v>
      </c>
      <c r="F37" s="28">
        <v>0.49305555555555558</v>
      </c>
      <c r="G37" s="290" t="s">
        <v>1520</v>
      </c>
      <c r="H37" s="304" t="s">
        <v>1521</v>
      </c>
      <c r="I37" s="292" t="s">
        <v>56</v>
      </c>
      <c r="J37" s="292" t="s">
        <v>1522</v>
      </c>
    </row>
    <row r="38" spans="1:10" ht="54.75" customHeight="1" x14ac:dyDescent="0.15">
      <c r="A38" s="287"/>
      <c r="B38" s="289"/>
      <c r="C38" s="26">
        <v>2017</v>
      </c>
      <c r="D38" s="26">
        <v>11</v>
      </c>
      <c r="E38" s="26">
        <v>10</v>
      </c>
      <c r="F38" s="28">
        <v>0.69791666666666663</v>
      </c>
      <c r="G38" s="291"/>
      <c r="H38" s="305"/>
      <c r="I38" s="293"/>
      <c r="J38" s="293"/>
    </row>
    <row r="39" spans="1:10" ht="39" customHeight="1" x14ac:dyDescent="0.15">
      <c r="A39" s="195">
        <v>1742</v>
      </c>
      <c r="B39" s="171" t="s">
        <v>1441</v>
      </c>
      <c r="C39" s="5">
        <v>2017</v>
      </c>
      <c r="D39" s="5">
        <v>11</v>
      </c>
      <c r="E39" s="5">
        <v>19</v>
      </c>
      <c r="F39" s="3">
        <v>0.35416666666666669</v>
      </c>
      <c r="G39" s="199" t="s">
        <v>1523</v>
      </c>
      <c r="H39" s="199" t="s">
        <v>1524</v>
      </c>
      <c r="I39" s="176" t="s">
        <v>12</v>
      </c>
      <c r="J39" s="176" t="s">
        <v>1442</v>
      </c>
    </row>
    <row r="40" spans="1:10" ht="39" customHeight="1" x14ac:dyDescent="0.15">
      <c r="A40" s="196"/>
      <c r="B40" s="172"/>
      <c r="C40" s="5">
        <v>2017</v>
      </c>
      <c r="D40" s="5">
        <v>11</v>
      </c>
      <c r="E40" s="5">
        <v>19</v>
      </c>
      <c r="F40" s="3">
        <v>0.43055555555555558</v>
      </c>
      <c r="G40" s="200"/>
      <c r="H40" s="200"/>
      <c r="I40" s="177"/>
      <c r="J40" s="177"/>
    </row>
    <row r="41" spans="1:10" ht="42" customHeight="1" x14ac:dyDescent="0.15">
      <c r="A41" s="286">
        <v>1743</v>
      </c>
      <c r="B41" s="288" t="s">
        <v>1443</v>
      </c>
      <c r="C41" s="26">
        <v>2017</v>
      </c>
      <c r="D41" s="26">
        <v>11</v>
      </c>
      <c r="E41" s="26">
        <v>22</v>
      </c>
      <c r="F41" s="28"/>
      <c r="G41" s="290" t="s">
        <v>1444</v>
      </c>
      <c r="H41" s="290" t="s">
        <v>1525</v>
      </c>
      <c r="I41" s="292" t="s">
        <v>37</v>
      </c>
      <c r="J41" s="292" t="s">
        <v>1445</v>
      </c>
    </row>
    <row r="42" spans="1:10" ht="42" customHeight="1" x14ac:dyDescent="0.15">
      <c r="A42" s="287"/>
      <c r="B42" s="289"/>
      <c r="C42" s="26"/>
      <c r="D42" s="26"/>
      <c r="E42" s="26"/>
      <c r="F42" s="28"/>
      <c r="G42" s="291"/>
      <c r="H42" s="291"/>
      <c r="I42" s="293"/>
      <c r="J42" s="293"/>
    </row>
    <row r="43" spans="1:10" ht="40.5" customHeight="1" x14ac:dyDescent="0.15">
      <c r="A43" s="195">
        <v>1744</v>
      </c>
      <c r="B43" s="171" t="s">
        <v>1446</v>
      </c>
      <c r="C43" s="5">
        <v>2017</v>
      </c>
      <c r="D43" s="5">
        <v>11</v>
      </c>
      <c r="E43" s="5">
        <v>24</v>
      </c>
      <c r="F43" s="3">
        <v>0.82291666666666663</v>
      </c>
      <c r="G43" s="173" t="s">
        <v>1447</v>
      </c>
      <c r="H43" s="199" t="s">
        <v>1526</v>
      </c>
      <c r="I43" s="176" t="s">
        <v>45</v>
      </c>
      <c r="J43" s="176" t="s">
        <v>1448</v>
      </c>
    </row>
    <row r="44" spans="1:10" ht="40.5" customHeight="1" x14ac:dyDescent="0.15">
      <c r="A44" s="196"/>
      <c r="B44" s="172"/>
      <c r="C44" s="5"/>
      <c r="D44" s="5"/>
      <c r="E44" s="5"/>
      <c r="F44" s="3"/>
      <c r="G44" s="174"/>
      <c r="H44" s="200"/>
      <c r="I44" s="177"/>
      <c r="J44" s="177"/>
    </row>
    <row r="45" spans="1:10" ht="33.75" customHeight="1" x14ac:dyDescent="0.15">
      <c r="A45" s="286">
        <v>1745</v>
      </c>
      <c r="B45" s="288" t="s">
        <v>1449</v>
      </c>
      <c r="C45" s="26">
        <v>2017</v>
      </c>
      <c r="D45" s="26">
        <v>11</v>
      </c>
      <c r="E45" s="26">
        <v>24</v>
      </c>
      <c r="F45" s="28">
        <v>0.8534722222222223</v>
      </c>
      <c r="G45" s="304" t="s">
        <v>1527</v>
      </c>
      <c r="H45" s="290" t="s">
        <v>1450</v>
      </c>
      <c r="I45" s="292" t="s">
        <v>56</v>
      </c>
      <c r="J45" s="292" t="s">
        <v>1451</v>
      </c>
    </row>
    <row r="46" spans="1:10" ht="31.5" customHeight="1" x14ac:dyDescent="0.15">
      <c r="A46" s="287"/>
      <c r="B46" s="289"/>
      <c r="C46" s="26">
        <v>2017</v>
      </c>
      <c r="D46" s="26">
        <v>11</v>
      </c>
      <c r="E46" s="26">
        <v>24</v>
      </c>
      <c r="F46" s="28">
        <v>0.89722222222222225</v>
      </c>
      <c r="G46" s="305"/>
      <c r="H46" s="291"/>
      <c r="I46" s="293"/>
      <c r="J46" s="293"/>
    </row>
    <row r="47" spans="1:10" ht="39.75" customHeight="1" x14ac:dyDescent="0.15">
      <c r="A47" s="195">
        <v>1746</v>
      </c>
      <c r="B47" s="171" t="s">
        <v>1452</v>
      </c>
      <c r="C47" s="5">
        <v>2017</v>
      </c>
      <c r="D47" s="5">
        <v>12</v>
      </c>
      <c r="E47" s="5">
        <v>3</v>
      </c>
      <c r="F47" s="3">
        <v>0.34027777777777773</v>
      </c>
      <c r="G47" s="173" t="s">
        <v>1453</v>
      </c>
      <c r="H47" s="199" t="s">
        <v>1528</v>
      </c>
      <c r="I47" s="176" t="s">
        <v>579</v>
      </c>
      <c r="J47" s="176" t="s">
        <v>1454</v>
      </c>
    </row>
    <row r="48" spans="1:10" ht="39.75" customHeight="1" x14ac:dyDescent="0.15">
      <c r="A48" s="196"/>
      <c r="B48" s="172"/>
      <c r="C48" s="5">
        <v>2017</v>
      </c>
      <c r="D48" s="5">
        <v>12</v>
      </c>
      <c r="E48" s="5">
        <v>3</v>
      </c>
      <c r="F48" s="3">
        <v>0.39583333333333331</v>
      </c>
      <c r="G48" s="174"/>
      <c r="H48" s="200"/>
      <c r="I48" s="177"/>
      <c r="J48" s="177"/>
    </row>
    <row r="49" spans="1:10" ht="53.25" customHeight="1" x14ac:dyDescent="0.15">
      <c r="A49" s="286">
        <v>1747</v>
      </c>
      <c r="B49" s="288" t="s">
        <v>1455</v>
      </c>
      <c r="C49" s="26">
        <v>2017</v>
      </c>
      <c r="D49" s="26">
        <v>12</v>
      </c>
      <c r="E49" s="26">
        <v>20</v>
      </c>
      <c r="F49" s="28"/>
      <c r="G49" s="290" t="s">
        <v>1529</v>
      </c>
      <c r="H49" s="304" t="s">
        <v>1530</v>
      </c>
      <c r="I49" s="296" t="s">
        <v>1407</v>
      </c>
      <c r="J49" s="292" t="s">
        <v>1456</v>
      </c>
    </row>
    <row r="50" spans="1:10" ht="52.5" customHeight="1" x14ac:dyDescent="0.15">
      <c r="A50" s="287"/>
      <c r="B50" s="289"/>
      <c r="C50" s="26"/>
      <c r="D50" s="26"/>
      <c r="E50" s="26"/>
      <c r="F50" s="28"/>
      <c r="G50" s="291"/>
      <c r="H50" s="305"/>
      <c r="I50" s="301"/>
      <c r="J50" s="293"/>
    </row>
    <row r="51" spans="1:10" ht="41.25" customHeight="1" x14ac:dyDescent="0.15">
      <c r="A51" s="195">
        <v>1748</v>
      </c>
      <c r="B51" s="171" t="s">
        <v>1457</v>
      </c>
      <c r="C51" s="5">
        <v>2017</v>
      </c>
      <c r="D51" s="5">
        <v>12</v>
      </c>
      <c r="E51" s="5">
        <v>23</v>
      </c>
      <c r="F51" s="3">
        <v>0</v>
      </c>
      <c r="G51" s="173" t="s">
        <v>1531</v>
      </c>
      <c r="H51" s="199" t="s">
        <v>1532</v>
      </c>
      <c r="I51" s="176" t="s">
        <v>12</v>
      </c>
      <c r="J51" s="176" t="s">
        <v>1458</v>
      </c>
    </row>
    <row r="52" spans="1:10" ht="31.5" customHeight="1" x14ac:dyDescent="0.15">
      <c r="A52" s="196"/>
      <c r="B52" s="172"/>
      <c r="C52" s="5">
        <v>2017</v>
      </c>
      <c r="D52" s="5">
        <v>12</v>
      </c>
      <c r="E52" s="5">
        <v>23</v>
      </c>
      <c r="F52" s="3">
        <v>0.71180555555555547</v>
      </c>
      <c r="G52" s="174"/>
      <c r="H52" s="200"/>
      <c r="I52" s="177"/>
      <c r="J52" s="177"/>
    </row>
    <row r="53" spans="1:10" ht="21" customHeight="1" x14ac:dyDescent="0.15">
      <c r="A53" s="183" t="s">
        <v>1352</v>
      </c>
      <c r="B53" s="271"/>
      <c r="C53" s="271"/>
      <c r="D53" s="271"/>
      <c r="E53" s="271"/>
      <c r="F53" s="271"/>
      <c r="G53" s="271"/>
      <c r="H53" s="271"/>
      <c r="I53" s="271"/>
      <c r="J53" s="271"/>
    </row>
    <row r="54" spans="1:10" ht="21" customHeight="1" x14ac:dyDescent="0.15">
      <c r="A54" s="272"/>
      <c r="B54" s="272"/>
      <c r="C54" s="272"/>
      <c r="D54" s="272"/>
      <c r="E54" s="272"/>
      <c r="F54" s="272"/>
      <c r="G54" s="272"/>
      <c r="H54" s="272"/>
      <c r="I54" s="272"/>
      <c r="J54" s="272"/>
    </row>
    <row r="55" spans="1:10" ht="30" customHeight="1" x14ac:dyDescent="0.15">
      <c r="A55" s="204" t="s">
        <v>119</v>
      </c>
      <c r="B55" s="171" t="s">
        <v>1459</v>
      </c>
      <c r="C55" s="4">
        <v>2017</v>
      </c>
      <c r="D55" s="4">
        <v>7</v>
      </c>
      <c r="E55" s="4">
        <v>11</v>
      </c>
      <c r="F55" s="136">
        <v>0.79166666666666663</v>
      </c>
      <c r="G55" s="206" t="s">
        <v>1460</v>
      </c>
      <c r="H55" s="199" t="s">
        <v>1533</v>
      </c>
      <c r="I55" s="176" t="s">
        <v>56</v>
      </c>
      <c r="J55" s="176" t="s">
        <v>1461</v>
      </c>
    </row>
    <row r="56" spans="1:10" ht="30" customHeight="1" x14ac:dyDescent="0.15">
      <c r="A56" s="205"/>
      <c r="B56" s="172"/>
      <c r="C56" s="5">
        <v>2017</v>
      </c>
      <c r="D56" s="5">
        <v>7</v>
      </c>
      <c r="E56" s="5">
        <v>12</v>
      </c>
      <c r="F56" s="3">
        <v>0.44791666666666669</v>
      </c>
      <c r="G56" s="207"/>
      <c r="H56" s="200"/>
      <c r="I56" s="177"/>
      <c r="J56" s="177"/>
    </row>
    <row r="57" spans="1:10" ht="39" customHeight="1" x14ac:dyDescent="0.15">
      <c r="A57" s="286" t="s">
        <v>120</v>
      </c>
      <c r="B57" s="288" t="s">
        <v>1462</v>
      </c>
      <c r="C57" s="98">
        <v>2017</v>
      </c>
      <c r="D57" s="98">
        <v>7</v>
      </c>
      <c r="E57" s="98">
        <v>21</v>
      </c>
      <c r="F57" s="28"/>
      <c r="G57" s="296" t="s">
        <v>1463</v>
      </c>
      <c r="H57" s="308" t="s">
        <v>1534</v>
      </c>
      <c r="I57" s="288" t="s">
        <v>1407</v>
      </c>
      <c r="J57" s="288" t="s">
        <v>1464</v>
      </c>
    </row>
    <row r="58" spans="1:10" ht="39" customHeight="1" x14ac:dyDescent="0.15">
      <c r="A58" s="287"/>
      <c r="B58" s="289"/>
      <c r="C58" s="26"/>
      <c r="D58" s="26"/>
      <c r="E58" s="26"/>
      <c r="F58" s="28"/>
      <c r="G58" s="297"/>
      <c r="H58" s="309"/>
      <c r="I58" s="289"/>
      <c r="J58" s="289"/>
    </row>
    <row r="59" spans="1:10" ht="29.25" customHeight="1" x14ac:dyDescent="0.15">
      <c r="A59" s="204" t="s">
        <v>121</v>
      </c>
      <c r="B59" s="267" t="s">
        <v>1465</v>
      </c>
      <c r="C59" s="4">
        <v>2017</v>
      </c>
      <c r="D59" s="4">
        <v>7</v>
      </c>
      <c r="E59" s="4">
        <v>25</v>
      </c>
      <c r="F59" s="136"/>
      <c r="G59" s="264" t="s">
        <v>1466</v>
      </c>
      <c r="H59" s="306" t="s">
        <v>1535</v>
      </c>
      <c r="I59" s="267" t="s">
        <v>1407</v>
      </c>
      <c r="J59" s="267" t="s">
        <v>1467</v>
      </c>
    </row>
    <row r="60" spans="1:10" ht="29.25" customHeight="1" x14ac:dyDescent="0.15">
      <c r="A60" s="205"/>
      <c r="B60" s="268"/>
      <c r="C60" s="5"/>
      <c r="D60" s="5"/>
      <c r="E60" s="5"/>
      <c r="F60" s="3"/>
      <c r="G60" s="265"/>
      <c r="H60" s="307"/>
      <c r="I60" s="268"/>
      <c r="J60" s="268"/>
    </row>
    <row r="61" spans="1:10" ht="39" customHeight="1" x14ac:dyDescent="0.15">
      <c r="A61" s="286" t="s">
        <v>122</v>
      </c>
      <c r="B61" s="288" t="s">
        <v>1468</v>
      </c>
      <c r="C61" s="98">
        <v>2017</v>
      </c>
      <c r="D61" s="98">
        <v>7</v>
      </c>
      <c r="E61" s="98">
        <v>27</v>
      </c>
      <c r="F61" s="28"/>
      <c r="G61" s="302" t="s">
        <v>1536</v>
      </c>
      <c r="H61" s="304" t="s">
        <v>1537</v>
      </c>
      <c r="I61" s="292" t="s">
        <v>1407</v>
      </c>
      <c r="J61" s="292" t="s">
        <v>1469</v>
      </c>
    </row>
    <row r="62" spans="1:10" ht="38.25" customHeight="1" x14ac:dyDescent="0.15">
      <c r="A62" s="287"/>
      <c r="B62" s="289"/>
      <c r="C62" s="26"/>
      <c r="D62" s="26"/>
      <c r="E62" s="27"/>
      <c r="F62" s="28"/>
      <c r="G62" s="303"/>
      <c r="H62" s="305"/>
      <c r="I62" s="293"/>
      <c r="J62" s="293"/>
    </row>
    <row r="63" spans="1:10" ht="39" customHeight="1" x14ac:dyDescent="0.15">
      <c r="A63" s="204" t="s">
        <v>124</v>
      </c>
      <c r="B63" s="264" t="s">
        <v>1470</v>
      </c>
      <c r="C63" s="4">
        <v>2017</v>
      </c>
      <c r="D63" s="6">
        <v>7</v>
      </c>
      <c r="E63" s="6">
        <v>31</v>
      </c>
      <c r="F63" s="3">
        <v>0.35416666666666669</v>
      </c>
      <c r="G63" s="175" t="s">
        <v>1471</v>
      </c>
      <c r="H63" s="175" t="s">
        <v>1472</v>
      </c>
      <c r="I63" s="175" t="s">
        <v>56</v>
      </c>
      <c r="J63" s="175" t="s">
        <v>1473</v>
      </c>
    </row>
    <row r="64" spans="1:10" ht="37.5" customHeight="1" x14ac:dyDescent="0.15">
      <c r="A64" s="205"/>
      <c r="B64" s="265"/>
      <c r="C64" s="5">
        <v>2017</v>
      </c>
      <c r="D64" s="2">
        <v>7</v>
      </c>
      <c r="E64" s="2">
        <v>31</v>
      </c>
      <c r="F64" s="3">
        <v>0.46875</v>
      </c>
      <c r="G64" s="197"/>
      <c r="H64" s="197"/>
      <c r="I64" s="197"/>
      <c r="J64" s="197"/>
    </row>
    <row r="65" spans="1:10" ht="30" customHeight="1" x14ac:dyDescent="0.15">
      <c r="A65" s="286" t="s">
        <v>1376</v>
      </c>
      <c r="B65" s="296" t="s">
        <v>1474</v>
      </c>
      <c r="C65" s="98">
        <v>2017</v>
      </c>
      <c r="D65" s="99">
        <v>8</v>
      </c>
      <c r="E65" s="99">
        <v>7</v>
      </c>
      <c r="F65" s="28">
        <v>0.54166666666666663</v>
      </c>
      <c r="G65" s="298" t="s">
        <v>1538</v>
      </c>
      <c r="H65" s="298" t="s">
        <v>1539</v>
      </c>
      <c r="I65" s="300" t="s">
        <v>37</v>
      </c>
      <c r="J65" s="300" t="s">
        <v>1475</v>
      </c>
    </row>
    <row r="66" spans="1:10" ht="30" customHeight="1" x14ac:dyDescent="0.15">
      <c r="A66" s="287"/>
      <c r="B66" s="297"/>
      <c r="C66" s="26">
        <v>2017</v>
      </c>
      <c r="D66" s="27">
        <v>8</v>
      </c>
      <c r="E66" s="27">
        <v>9</v>
      </c>
      <c r="F66" s="28"/>
      <c r="G66" s="299"/>
      <c r="H66" s="299"/>
      <c r="I66" s="301"/>
      <c r="J66" s="301"/>
    </row>
    <row r="67" spans="1:10" ht="43.5" customHeight="1" x14ac:dyDescent="0.15">
      <c r="A67" s="204" t="s">
        <v>1377</v>
      </c>
      <c r="B67" s="171" t="s">
        <v>1476</v>
      </c>
      <c r="C67" s="4">
        <v>2017</v>
      </c>
      <c r="D67" s="6">
        <v>8</v>
      </c>
      <c r="E67" s="6">
        <v>17</v>
      </c>
      <c r="F67" s="3"/>
      <c r="G67" s="294" t="s">
        <v>1540</v>
      </c>
      <c r="H67" s="173" t="s">
        <v>1541</v>
      </c>
      <c r="I67" s="176" t="s">
        <v>1407</v>
      </c>
      <c r="J67" s="176" t="s">
        <v>1542</v>
      </c>
    </row>
    <row r="68" spans="1:10" ht="39" customHeight="1" x14ac:dyDescent="0.15">
      <c r="A68" s="205"/>
      <c r="B68" s="172"/>
      <c r="C68" s="8"/>
      <c r="D68" s="8"/>
      <c r="E68" s="8"/>
      <c r="F68" s="9"/>
      <c r="G68" s="295"/>
      <c r="H68" s="174"/>
      <c r="I68" s="177"/>
      <c r="J68" s="177"/>
    </row>
    <row r="69" spans="1:10" ht="29.25" customHeight="1" x14ac:dyDescent="0.15">
      <c r="A69" s="286" t="s">
        <v>1378</v>
      </c>
      <c r="B69" s="288" t="s">
        <v>1477</v>
      </c>
      <c r="C69" s="26">
        <v>2017</v>
      </c>
      <c r="D69" s="26">
        <v>9</v>
      </c>
      <c r="E69" s="26">
        <v>1</v>
      </c>
      <c r="F69" s="28">
        <v>0.75</v>
      </c>
      <c r="G69" s="290" t="s">
        <v>1478</v>
      </c>
      <c r="H69" s="290" t="s">
        <v>1479</v>
      </c>
      <c r="I69" s="292" t="s">
        <v>56</v>
      </c>
      <c r="J69" s="292" t="s">
        <v>1480</v>
      </c>
    </row>
    <row r="70" spans="1:10" ht="29.25" customHeight="1" x14ac:dyDescent="0.15">
      <c r="A70" s="287"/>
      <c r="B70" s="289"/>
      <c r="C70" s="26">
        <v>2017</v>
      </c>
      <c r="D70" s="26">
        <v>9</v>
      </c>
      <c r="E70" s="26">
        <v>1</v>
      </c>
      <c r="F70" s="28">
        <v>0.97916666666666663</v>
      </c>
      <c r="G70" s="291"/>
      <c r="H70" s="291"/>
      <c r="I70" s="293"/>
      <c r="J70" s="293"/>
    </row>
    <row r="71" spans="1:10" ht="33" customHeight="1" x14ac:dyDescent="0.15">
      <c r="A71" s="204" t="s">
        <v>1379</v>
      </c>
      <c r="B71" s="171" t="s">
        <v>1481</v>
      </c>
      <c r="C71" s="5">
        <v>2017</v>
      </c>
      <c r="D71" s="5">
        <v>10</v>
      </c>
      <c r="E71" s="5">
        <v>16</v>
      </c>
      <c r="F71" s="3">
        <v>0.35416666666666669</v>
      </c>
      <c r="G71" s="173" t="s">
        <v>1482</v>
      </c>
      <c r="H71" s="199" t="s">
        <v>1543</v>
      </c>
      <c r="I71" s="176" t="s">
        <v>1483</v>
      </c>
      <c r="J71" s="176" t="s">
        <v>1484</v>
      </c>
    </row>
    <row r="72" spans="1:10" ht="33.75" customHeight="1" x14ac:dyDescent="0.15">
      <c r="A72" s="205"/>
      <c r="B72" s="172"/>
      <c r="C72" s="5">
        <v>2017</v>
      </c>
      <c r="D72" s="5">
        <v>10</v>
      </c>
      <c r="E72" s="5">
        <v>16</v>
      </c>
      <c r="F72" s="3">
        <v>0.41666666666666669</v>
      </c>
      <c r="G72" s="174"/>
      <c r="H72" s="200"/>
      <c r="I72" s="177"/>
      <c r="J72" s="177"/>
    </row>
    <row r="73" spans="1:10" ht="29.25" customHeight="1" x14ac:dyDescent="0.15">
      <c r="A73" s="286" t="s">
        <v>1380</v>
      </c>
      <c r="B73" s="288" t="s">
        <v>1485</v>
      </c>
      <c r="C73" s="26">
        <v>2017</v>
      </c>
      <c r="D73" s="26">
        <v>10</v>
      </c>
      <c r="E73" s="26">
        <v>17</v>
      </c>
      <c r="F73" s="28">
        <v>0.625</v>
      </c>
      <c r="G73" s="290" t="s">
        <v>1486</v>
      </c>
      <c r="H73" s="304" t="s">
        <v>1544</v>
      </c>
      <c r="I73" s="292" t="s">
        <v>29</v>
      </c>
      <c r="J73" s="292" t="s">
        <v>1487</v>
      </c>
    </row>
    <row r="74" spans="1:10" ht="29.25" customHeight="1" x14ac:dyDescent="0.15">
      <c r="A74" s="287"/>
      <c r="B74" s="289"/>
      <c r="C74" s="26">
        <v>2017</v>
      </c>
      <c r="D74" s="26">
        <v>10</v>
      </c>
      <c r="E74" s="26">
        <v>17</v>
      </c>
      <c r="F74" s="28">
        <v>0.69444444444444453</v>
      </c>
      <c r="G74" s="291"/>
      <c r="H74" s="305"/>
      <c r="I74" s="293"/>
      <c r="J74" s="293"/>
    </row>
    <row r="75" spans="1:10" ht="39" customHeight="1" x14ac:dyDescent="0.15">
      <c r="A75" s="204" t="s">
        <v>1381</v>
      </c>
      <c r="B75" s="171" t="s">
        <v>1488</v>
      </c>
      <c r="C75" s="5">
        <v>2017</v>
      </c>
      <c r="D75" s="5">
        <v>10</v>
      </c>
      <c r="E75" s="5">
        <v>20</v>
      </c>
      <c r="F75" s="3" t="s">
        <v>59</v>
      </c>
      <c r="G75" s="173" t="s">
        <v>1489</v>
      </c>
      <c r="H75" s="199" t="s">
        <v>1545</v>
      </c>
      <c r="I75" s="176" t="s">
        <v>12</v>
      </c>
      <c r="J75" s="176" t="s">
        <v>1490</v>
      </c>
    </row>
    <row r="76" spans="1:10" ht="38.25" customHeight="1" x14ac:dyDescent="0.15">
      <c r="A76" s="205"/>
      <c r="B76" s="172"/>
      <c r="C76" s="5">
        <v>2017</v>
      </c>
      <c r="D76" s="5">
        <v>10</v>
      </c>
      <c r="E76" s="5">
        <v>20</v>
      </c>
      <c r="F76" s="3">
        <v>0.75</v>
      </c>
      <c r="G76" s="174"/>
      <c r="H76" s="200"/>
      <c r="I76" s="177"/>
      <c r="J76" s="177"/>
    </row>
    <row r="77" spans="1:10" ht="35.25" customHeight="1" x14ac:dyDescent="0.15">
      <c r="A77" s="286" t="s">
        <v>1382</v>
      </c>
      <c r="B77" s="288" t="s">
        <v>1491</v>
      </c>
      <c r="C77" s="26">
        <v>2017</v>
      </c>
      <c r="D77" s="26">
        <v>11</v>
      </c>
      <c r="E77" s="26">
        <v>13</v>
      </c>
      <c r="F77" s="28">
        <v>0.5</v>
      </c>
      <c r="G77" s="304" t="s">
        <v>1546</v>
      </c>
      <c r="H77" s="304" t="s">
        <v>1547</v>
      </c>
      <c r="I77" s="292" t="s">
        <v>1492</v>
      </c>
      <c r="J77" s="292" t="s">
        <v>1493</v>
      </c>
    </row>
    <row r="78" spans="1:10" ht="36.75" customHeight="1" x14ac:dyDescent="0.15">
      <c r="A78" s="287"/>
      <c r="B78" s="289"/>
      <c r="C78" s="26">
        <v>2017</v>
      </c>
      <c r="D78" s="26">
        <v>11</v>
      </c>
      <c r="E78" s="26">
        <v>13</v>
      </c>
      <c r="F78" s="28">
        <v>0.54166666666666663</v>
      </c>
      <c r="G78" s="305"/>
      <c r="H78" s="305"/>
      <c r="I78" s="293"/>
      <c r="J78" s="293"/>
    </row>
    <row r="79" spans="1:10" ht="29.25" customHeight="1" x14ac:dyDescent="0.15">
      <c r="A79" s="204" t="s">
        <v>1383</v>
      </c>
      <c r="B79" s="171" t="s">
        <v>1494</v>
      </c>
      <c r="C79" s="5">
        <v>2017</v>
      </c>
      <c r="D79" s="5">
        <v>11</v>
      </c>
      <c r="E79" s="5">
        <v>20</v>
      </c>
      <c r="F79" s="3">
        <v>0.35416666666666669</v>
      </c>
      <c r="G79" s="199" t="s">
        <v>1548</v>
      </c>
      <c r="H79" s="199" t="s">
        <v>1549</v>
      </c>
      <c r="I79" s="176" t="s">
        <v>12</v>
      </c>
      <c r="J79" s="176" t="s">
        <v>1495</v>
      </c>
    </row>
    <row r="80" spans="1:10" ht="29.25" customHeight="1" x14ac:dyDescent="0.15">
      <c r="A80" s="205"/>
      <c r="B80" s="172"/>
      <c r="C80" s="5">
        <v>2017</v>
      </c>
      <c r="D80" s="5">
        <v>11</v>
      </c>
      <c r="E80" s="5">
        <v>20</v>
      </c>
      <c r="F80" s="3">
        <v>0.49652777777777773</v>
      </c>
      <c r="G80" s="200"/>
      <c r="H80" s="200"/>
      <c r="I80" s="177"/>
      <c r="J80" s="177"/>
    </row>
    <row r="81" spans="1:10" ht="29.25" customHeight="1" x14ac:dyDescent="0.15">
      <c r="A81" s="286" t="s">
        <v>1384</v>
      </c>
      <c r="B81" s="288" t="s">
        <v>1496</v>
      </c>
      <c r="C81" s="26">
        <v>2017</v>
      </c>
      <c r="D81" s="26">
        <v>12</v>
      </c>
      <c r="E81" s="26">
        <v>13</v>
      </c>
      <c r="F81" s="28"/>
      <c r="G81" s="290" t="s">
        <v>1550</v>
      </c>
      <c r="H81" s="304" t="s">
        <v>1551</v>
      </c>
      <c r="I81" s="296" t="s">
        <v>1407</v>
      </c>
      <c r="J81" s="292" t="s">
        <v>1497</v>
      </c>
    </row>
    <row r="82" spans="1:10" ht="29.25" customHeight="1" x14ac:dyDescent="0.15">
      <c r="A82" s="287"/>
      <c r="B82" s="289"/>
      <c r="C82" s="26"/>
      <c r="D82" s="26"/>
      <c r="E82" s="26"/>
      <c r="F82" s="28"/>
      <c r="G82" s="291"/>
      <c r="H82" s="305"/>
      <c r="I82" s="301"/>
      <c r="J82" s="293"/>
    </row>
    <row r="83" spans="1:10" ht="39" customHeight="1" x14ac:dyDescent="0.15">
      <c r="A83" s="204" t="s">
        <v>1385</v>
      </c>
      <c r="B83" s="171" t="s">
        <v>1498</v>
      </c>
      <c r="C83" s="5">
        <v>2017</v>
      </c>
      <c r="D83" s="5">
        <v>12</v>
      </c>
      <c r="E83" s="5">
        <v>21</v>
      </c>
      <c r="F83" s="3"/>
      <c r="G83" s="173" t="s">
        <v>1499</v>
      </c>
      <c r="H83" s="199" t="s">
        <v>1552</v>
      </c>
      <c r="I83" s="175" t="s">
        <v>1407</v>
      </c>
      <c r="J83" s="176" t="s">
        <v>1500</v>
      </c>
    </row>
    <row r="84" spans="1:10" ht="34.5" customHeight="1" x14ac:dyDescent="0.15">
      <c r="A84" s="205"/>
      <c r="B84" s="172"/>
      <c r="C84" s="5">
        <v>2017</v>
      </c>
      <c r="D84" s="5">
        <v>12</v>
      </c>
      <c r="E84" s="5">
        <v>25</v>
      </c>
      <c r="F84" s="3"/>
      <c r="G84" s="174"/>
      <c r="H84" s="200"/>
      <c r="I84" s="222"/>
      <c r="J84" s="177"/>
    </row>
  </sheetData>
  <mergeCells count="246">
    <mergeCell ref="J3:J4"/>
    <mergeCell ref="A5:A6"/>
    <mergeCell ref="B5:B6"/>
    <mergeCell ref="G5:G6"/>
    <mergeCell ref="H5:H6"/>
    <mergeCell ref="I5:I6"/>
    <mergeCell ref="J5:J6"/>
    <mergeCell ref="C1:F1"/>
    <mergeCell ref="G1:G2"/>
    <mergeCell ref="H1:H2"/>
    <mergeCell ref="I1:I2"/>
    <mergeCell ref="J1:J2"/>
    <mergeCell ref="A3:A4"/>
    <mergeCell ref="B3:B4"/>
    <mergeCell ref="G3:G4"/>
    <mergeCell ref="H3:H4"/>
    <mergeCell ref="I3:I4"/>
    <mergeCell ref="A9:A10"/>
    <mergeCell ref="B9:B10"/>
    <mergeCell ref="G9:G10"/>
    <mergeCell ref="H9:H10"/>
    <mergeCell ref="I9:I10"/>
    <mergeCell ref="J9:J10"/>
    <mergeCell ref="A7:A8"/>
    <mergeCell ref="B7:B8"/>
    <mergeCell ref="G7:G8"/>
    <mergeCell ref="H7:H8"/>
    <mergeCell ref="I7:I8"/>
    <mergeCell ref="J7:J8"/>
    <mergeCell ref="A13:A14"/>
    <mergeCell ref="B13:B14"/>
    <mergeCell ref="G13:G14"/>
    <mergeCell ref="H13:H14"/>
    <mergeCell ref="I13:I14"/>
    <mergeCell ref="J13:J14"/>
    <mergeCell ref="A11:A12"/>
    <mergeCell ref="B11:B12"/>
    <mergeCell ref="G11:G12"/>
    <mergeCell ref="H11:H12"/>
    <mergeCell ref="I11:I12"/>
    <mergeCell ref="J11:J12"/>
    <mergeCell ref="A17:A18"/>
    <mergeCell ref="B17:B18"/>
    <mergeCell ref="G17:G18"/>
    <mergeCell ref="H17:H18"/>
    <mergeCell ref="I17:I18"/>
    <mergeCell ref="J17:J18"/>
    <mergeCell ref="A15:A16"/>
    <mergeCell ref="B15:B16"/>
    <mergeCell ref="G15:G16"/>
    <mergeCell ref="H15:H16"/>
    <mergeCell ref="I15:I16"/>
    <mergeCell ref="J15:J16"/>
    <mergeCell ref="A21:A22"/>
    <mergeCell ref="B21:B22"/>
    <mergeCell ref="G21:G22"/>
    <mergeCell ref="H21:H22"/>
    <mergeCell ref="I21:I22"/>
    <mergeCell ref="J21:J22"/>
    <mergeCell ref="A19:A20"/>
    <mergeCell ref="B19:B20"/>
    <mergeCell ref="G19:G20"/>
    <mergeCell ref="H19:H20"/>
    <mergeCell ref="I19:I20"/>
    <mergeCell ref="J19:J20"/>
    <mergeCell ref="A25:A26"/>
    <mergeCell ref="B25:B26"/>
    <mergeCell ref="G25:G26"/>
    <mergeCell ref="H25:H26"/>
    <mergeCell ref="I25:I26"/>
    <mergeCell ref="J25:J26"/>
    <mergeCell ref="A23:A24"/>
    <mergeCell ref="B23:B24"/>
    <mergeCell ref="G23:G24"/>
    <mergeCell ref="H23:H24"/>
    <mergeCell ref="I23:I24"/>
    <mergeCell ref="J23:J24"/>
    <mergeCell ref="A29:A30"/>
    <mergeCell ref="B29:B30"/>
    <mergeCell ref="G29:G30"/>
    <mergeCell ref="H29:H30"/>
    <mergeCell ref="I29:I30"/>
    <mergeCell ref="J29:J30"/>
    <mergeCell ref="A27:A28"/>
    <mergeCell ref="B27:B28"/>
    <mergeCell ref="G27:G28"/>
    <mergeCell ref="H27:H28"/>
    <mergeCell ref="I27:I28"/>
    <mergeCell ref="J27:J28"/>
    <mergeCell ref="A33:A34"/>
    <mergeCell ref="B33:B34"/>
    <mergeCell ref="G33:G34"/>
    <mergeCell ref="H33:H34"/>
    <mergeCell ref="I33:I34"/>
    <mergeCell ref="J33:J34"/>
    <mergeCell ref="A31:A32"/>
    <mergeCell ref="B31:B32"/>
    <mergeCell ref="G31:G32"/>
    <mergeCell ref="H31:H32"/>
    <mergeCell ref="I31:I32"/>
    <mergeCell ref="J31:J32"/>
    <mergeCell ref="A37:A38"/>
    <mergeCell ref="B37:B38"/>
    <mergeCell ref="G37:G38"/>
    <mergeCell ref="H37:H38"/>
    <mergeCell ref="I37:I38"/>
    <mergeCell ref="J37:J38"/>
    <mergeCell ref="A35:A36"/>
    <mergeCell ref="B35:B36"/>
    <mergeCell ref="G35:G36"/>
    <mergeCell ref="H35:H36"/>
    <mergeCell ref="I35:I36"/>
    <mergeCell ref="J35:J36"/>
    <mergeCell ref="A41:A42"/>
    <mergeCell ref="B41:B42"/>
    <mergeCell ref="G41:G42"/>
    <mergeCell ref="H41:H42"/>
    <mergeCell ref="I41:I42"/>
    <mergeCell ref="J41:J42"/>
    <mergeCell ref="A39:A40"/>
    <mergeCell ref="B39:B40"/>
    <mergeCell ref="G39:G40"/>
    <mergeCell ref="H39:H40"/>
    <mergeCell ref="I39:I40"/>
    <mergeCell ref="J39:J40"/>
    <mergeCell ref="A49:A50"/>
    <mergeCell ref="B49:B50"/>
    <mergeCell ref="G49:G50"/>
    <mergeCell ref="H49:H50"/>
    <mergeCell ref="I49:I50"/>
    <mergeCell ref="J49:J50"/>
    <mergeCell ref="A43:A44"/>
    <mergeCell ref="B43:B44"/>
    <mergeCell ref="G43:G44"/>
    <mergeCell ref="H43:H44"/>
    <mergeCell ref="I43:I44"/>
    <mergeCell ref="J43:J44"/>
    <mergeCell ref="A47:A48"/>
    <mergeCell ref="B47:B48"/>
    <mergeCell ref="G47:G48"/>
    <mergeCell ref="H47:H48"/>
    <mergeCell ref="I47:I48"/>
    <mergeCell ref="J47:J48"/>
    <mergeCell ref="A45:A46"/>
    <mergeCell ref="B45:B46"/>
    <mergeCell ref="G45:G46"/>
    <mergeCell ref="H45:H46"/>
    <mergeCell ref="I45:I46"/>
    <mergeCell ref="J45:J46"/>
    <mergeCell ref="A53:J54"/>
    <mergeCell ref="A55:A56"/>
    <mergeCell ref="B55:B56"/>
    <mergeCell ref="G55:G56"/>
    <mergeCell ref="H55:H56"/>
    <mergeCell ref="I55:I56"/>
    <mergeCell ref="J55:J56"/>
    <mergeCell ref="A51:A52"/>
    <mergeCell ref="B51:B52"/>
    <mergeCell ref="G51:G52"/>
    <mergeCell ref="H51:H52"/>
    <mergeCell ref="I51:I52"/>
    <mergeCell ref="J51:J52"/>
    <mergeCell ref="A79:A80"/>
    <mergeCell ref="B79:B80"/>
    <mergeCell ref="G79:G80"/>
    <mergeCell ref="H79:H80"/>
    <mergeCell ref="I79:I80"/>
    <mergeCell ref="J79:J80"/>
    <mergeCell ref="A77:A78"/>
    <mergeCell ref="B77:B78"/>
    <mergeCell ref="G77:G78"/>
    <mergeCell ref="H77:H78"/>
    <mergeCell ref="I77:I78"/>
    <mergeCell ref="J77:J78"/>
    <mergeCell ref="A83:A84"/>
    <mergeCell ref="B83:B84"/>
    <mergeCell ref="G83:G84"/>
    <mergeCell ref="H83:H84"/>
    <mergeCell ref="I83:I84"/>
    <mergeCell ref="J83:J84"/>
    <mergeCell ref="A81:A82"/>
    <mergeCell ref="B81:B82"/>
    <mergeCell ref="G81:G82"/>
    <mergeCell ref="H81:H82"/>
    <mergeCell ref="I81:I82"/>
    <mergeCell ref="J81:J82"/>
    <mergeCell ref="A59:A60"/>
    <mergeCell ref="B59:B60"/>
    <mergeCell ref="G59:G60"/>
    <mergeCell ref="H59:H60"/>
    <mergeCell ref="I59:I60"/>
    <mergeCell ref="J59:J60"/>
    <mergeCell ref="A57:A58"/>
    <mergeCell ref="B57:B58"/>
    <mergeCell ref="G57:G58"/>
    <mergeCell ref="H57:H58"/>
    <mergeCell ref="I57:I58"/>
    <mergeCell ref="J57:J58"/>
    <mergeCell ref="A75:A76"/>
    <mergeCell ref="B75:B76"/>
    <mergeCell ref="G75:G76"/>
    <mergeCell ref="H75:H76"/>
    <mergeCell ref="I75:I76"/>
    <mergeCell ref="J75:J76"/>
    <mergeCell ref="A73:A74"/>
    <mergeCell ref="B73:B74"/>
    <mergeCell ref="G73:G74"/>
    <mergeCell ref="H73:H74"/>
    <mergeCell ref="I73:I74"/>
    <mergeCell ref="J73:J74"/>
    <mergeCell ref="A63:A64"/>
    <mergeCell ref="B63:B64"/>
    <mergeCell ref="G63:G64"/>
    <mergeCell ref="H63:H64"/>
    <mergeCell ref="I63:I64"/>
    <mergeCell ref="J63:J64"/>
    <mergeCell ref="A61:A62"/>
    <mergeCell ref="B61:B62"/>
    <mergeCell ref="G61:G62"/>
    <mergeCell ref="H61:H62"/>
    <mergeCell ref="I61:I62"/>
    <mergeCell ref="J61:J62"/>
    <mergeCell ref="A67:A68"/>
    <mergeCell ref="B67:B68"/>
    <mergeCell ref="G67:G68"/>
    <mergeCell ref="H67:H68"/>
    <mergeCell ref="I67:I68"/>
    <mergeCell ref="J67:J68"/>
    <mergeCell ref="A65:A66"/>
    <mergeCell ref="B65:B66"/>
    <mergeCell ref="G65:G66"/>
    <mergeCell ref="H65:H66"/>
    <mergeCell ref="I65:I66"/>
    <mergeCell ref="J65:J66"/>
    <mergeCell ref="A71:A72"/>
    <mergeCell ref="B71:B72"/>
    <mergeCell ref="G71:G72"/>
    <mergeCell ref="H71:H72"/>
    <mergeCell ref="I71:I72"/>
    <mergeCell ref="J71:J72"/>
    <mergeCell ref="A69:A70"/>
    <mergeCell ref="B69:B70"/>
    <mergeCell ref="G69:G70"/>
    <mergeCell ref="H69:H70"/>
    <mergeCell ref="I69:I70"/>
    <mergeCell ref="J69:J70"/>
  </mergeCells>
  <phoneticPr fontId="2"/>
  <pageMargins left="0.70866141732283472" right="0.70866141732283472"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CCFF"/>
  </sheetPr>
  <dimension ref="A1:J60"/>
  <sheetViews>
    <sheetView zoomScale="90" zoomScaleNormal="90" zoomScaleSheetLayoutView="100" workbookViewId="0">
      <pane ySplit="2" topLeftCell="A3" activePane="bottomLeft" state="frozen"/>
      <selection pane="bottomLeft" activeCell="L56" sqref="L56"/>
    </sheetView>
  </sheetViews>
  <sheetFormatPr defaultColWidth="8.875" defaultRowHeight="10.5" x14ac:dyDescent="0.15"/>
  <cols>
    <col min="1" max="1" width="3.875" style="11" customWidth="1"/>
    <col min="2" max="2" width="8.25" style="11" customWidth="1"/>
    <col min="3" max="3" width="4.125" style="11" customWidth="1"/>
    <col min="4" max="5" width="2.75" style="11" customWidth="1"/>
    <col min="6" max="6" width="7.25" style="11" customWidth="1"/>
    <col min="7" max="7" width="21.75" style="11" customWidth="1"/>
    <col min="8" max="8" width="23.625" style="11" customWidth="1"/>
    <col min="9" max="9" width="10" style="11" customWidth="1"/>
    <col min="10" max="10" width="21.125" style="13" customWidth="1"/>
    <col min="11" max="16384" width="8.875" style="11"/>
  </cols>
  <sheetData>
    <row r="1" spans="1:10" ht="26.45" customHeight="1" x14ac:dyDescent="0.15">
      <c r="A1" s="23" t="s">
        <v>104</v>
      </c>
      <c r="B1" s="23" t="s">
        <v>105</v>
      </c>
      <c r="C1" s="275" t="s">
        <v>106</v>
      </c>
      <c r="D1" s="276"/>
      <c r="E1" s="276"/>
      <c r="F1" s="277"/>
      <c r="G1" s="181" t="s">
        <v>107</v>
      </c>
      <c r="H1" s="181" t="s">
        <v>108</v>
      </c>
      <c r="I1" s="181" t="s">
        <v>109</v>
      </c>
      <c r="J1" s="278" t="s">
        <v>110</v>
      </c>
    </row>
    <row r="2" spans="1:10" ht="12.6" customHeight="1" x14ac:dyDescent="0.15">
      <c r="A2" s="97"/>
      <c r="B2" s="24"/>
      <c r="C2" s="25" t="s">
        <v>111</v>
      </c>
      <c r="D2" s="25" t="s">
        <v>112</v>
      </c>
      <c r="E2" s="25" t="s">
        <v>113</v>
      </c>
      <c r="F2" s="25" t="s">
        <v>114</v>
      </c>
      <c r="G2" s="182"/>
      <c r="H2" s="182"/>
      <c r="I2" s="182"/>
      <c r="J2" s="279"/>
    </row>
    <row r="3" spans="1:10" ht="32.25" customHeight="1" x14ac:dyDescent="0.15">
      <c r="A3" s="195">
        <v>1701</v>
      </c>
      <c r="B3" s="171" t="s">
        <v>11</v>
      </c>
      <c r="C3" s="2">
        <v>2017</v>
      </c>
      <c r="D3" s="2">
        <v>1</v>
      </c>
      <c r="E3" s="2">
        <v>10</v>
      </c>
      <c r="F3" s="3">
        <v>0.36458333333333331</v>
      </c>
      <c r="G3" s="175" t="s">
        <v>1335</v>
      </c>
      <c r="H3" s="175" t="s">
        <v>1336</v>
      </c>
      <c r="I3" s="171" t="s">
        <v>12</v>
      </c>
      <c r="J3" s="171" t="s">
        <v>13</v>
      </c>
    </row>
    <row r="4" spans="1:10" ht="34.5" customHeight="1" x14ac:dyDescent="0.15">
      <c r="A4" s="196"/>
      <c r="B4" s="172"/>
      <c r="C4" s="2">
        <v>2017</v>
      </c>
      <c r="D4" s="2">
        <v>1</v>
      </c>
      <c r="E4" s="2">
        <v>10</v>
      </c>
      <c r="F4" s="3">
        <v>4.0972222222222222E-2</v>
      </c>
      <c r="G4" s="197"/>
      <c r="H4" s="197"/>
      <c r="I4" s="172"/>
      <c r="J4" s="172"/>
    </row>
    <row r="5" spans="1:10" ht="30" customHeight="1" x14ac:dyDescent="0.15">
      <c r="A5" s="286">
        <v>1702</v>
      </c>
      <c r="B5" s="288" t="s">
        <v>14</v>
      </c>
      <c r="C5" s="27">
        <v>2017</v>
      </c>
      <c r="D5" s="27">
        <v>1</v>
      </c>
      <c r="E5" s="27">
        <v>11</v>
      </c>
      <c r="F5" s="28"/>
      <c r="G5" s="296" t="s">
        <v>15</v>
      </c>
      <c r="H5" s="296" t="s">
        <v>1337</v>
      </c>
      <c r="I5" s="296" t="s">
        <v>16</v>
      </c>
      <c r="J5" s="296" t="s">
        <v>17</v>
      </c>
    </row>
    <row r="6" spans="1:10" ht="32.25" customHeight="1" x14ac:dyDescent="0.15">
      <c r="A6" s="287"/>
      <c r="B6" s="289"/>
      <c r="C6" s="27">
        <v>2017</v>
      </c>
      <c r="D6" s="27">
        <v>3</v>
      </c>
      <c r="E6" s="27">
        <v>20</v>
      </c>
      <c r="F6" s="28"/>
      <c r="G6" s="301"/>
      <c r="H6" s="301"/>
      <c r="I6" s="297"/>
      <c r="J6" s="297"/>
    </row>
    <row r="7" spans="1:10" ht="47.25" customHeight="1" x14ac:dyDescent="0.15">
      <c r="A7" s="204">
        <v>1703</v>
      </c>
      <c r="B7" s="171" t="s">
        <v>18</v>
      </c>
      <c r="C7" s="4">
        <v>2017</v>
      </c>
      <c r="D7" s="4">
        <v>1</v>
      </c>
      <c r="E7" s="4">
        <v>12</v>
      </c>
      <c r="F7" s="3"/>
      <c r="G7" s="175" t="s">
        <v>1338</v>
      </c>
      <c r="H7" s="175" t="s">
        <v>1339</v>
      </c>
      <c r="I7" s="171" t="s">
        <v>19</v>
      </c>
      <c r="J7" s="171" t="s">
        <v>20</v>
      </c>
    </row>
    <row r="8" spans="1:10" ht="50.25" customHeight="1" x14ac:dyDescent="0.15">
      <c r="A8" s="205"/>
      <c r="B8" s="172"/>
      <c r="C8" s="5"/>
      <c r="D8" s="2"/>
      <c r="E8" s="2"/>
      <c r="F8" s="3"/>
      <c r="G8" s="197"/>
      <c r="H8" s="197"/>
      <c r="I8" s="172"/>
      <c r="J8" s="172"/>
    </row>
    <row r="9" spans="1:10" ht="89.25" customHeight="1" x14ac:dyDescent="0.15">
      <c r="A9" s="286">
        <v>1704</v>
      </c>
      <c r="B9" s="296" t="s">
        <v>21</v>
      </c>
      <c r="C9" s="98">
        <v>2017</v>
      </c>
      <c r="D9" s="99">
        <v>1</v>
      </c>
      <c r="E9" s="99">
        <v>15</v>
      </c>
      <c r="F9" s="28"/>
      <c r="G9" s="296" t="s">
        <v>115</v>
      </c>
      <c r="H9" s="296" t="s">
        <v>22</v>
      </c>
      <c r="I9" s="308" t="s">
        <v>1340</v>
      </c>
      <c r="J9" s="296" t="s">
        <v>23</v>
      </c>
    </row>
    <row r="10" spans="1:10" ht="87.75" customHeight="1" x14ac:dyDescent="0.15">
      <c r="A10" s="287"/>
      <c r="B10" s="297"/>
      <c r="C10" s="26"/>
      <c r="D10" s="26"/>
      <c r="E10" s="26"/>
      <c r="F10" s="28"/>
      <c r="G10" s="297"/>
      <c r="H10" s="297"/>
      <c r="I10" s="309"/>
      <c r="J10" s="297"/>
    </row>
    <row r="11" spans="1:10" s="12" customFormat="1" ht="60" customHeight="1" x14ac:dyDescent="0.15">
      <c r="A11" s="204">
        <v>1705</v>
      </c>
      <c r="B11" s="171" t="s">
        <v>24</v>
      </c>
      <c r="C11" s="4">
        <v>2017</v>
      </c>
      <c r="D11" s="4">
        <v>1</v>
      </c>
      <c r="E11" s="4">
        <v>27</v>
      </c>
      <c r="F11" s="7"/>
      <c r="G11" s="206" t="s">
        <v>1341</v>
      </c>
      <c r="H11" s="173" t="s">
        <v>25</v>
      </c>
      <c r="I11" s="176" t="s">
        <v>19</v>
      </c>
      <c r="J11" s="176" t="s">
        <v>26</v>
      </c>
    </row>
    <row r="12" spans="1:10" s="12" customFormat="1" ht="57" customHeight="1" x14ac:dyDescent="0.15">
      <c r="A12" s="205"/>
      <c r="B12" s="172"/>
      <c r="C12" s="8"/>
      <c r="D12" s="8"/>
      <c r="E12" s="8"/>
      <c r="F12" s="7"/>
      <c r="G12" s="207"/>
      <c r="H12" s="174"/>
      <c r="I12" s="177"/>
      <c r="J12" s="177"/>
    </row>
    <row r="13" spans="1:10" ht="75" customHeight="1" x14ac:dyDescent="0.15">
      <c r="A13" s="286">
        <v>1706</v>
      </c>
      <c r="B13" s="288" t="s">
        <v>27</v>
      </c>
      <c r="C13" s="98">
        <v>2017</v>
      </c>
      <c r="D13" s="98">
        <v>1</v>
      </c>
      <c r="E13" s="98">
        <v>27</v>
      </c>
      <c r="F13" s="28"/>
      <c r="G13" s="296" t="s">
        <v>28</v>
      </c>
      <c r="H13" s="296" t="s">
        <v>1342</v>
      </c>
      <c r="I13" s="288" t="s">
        <v>29</v>
      </c>
      <c r="J13" s="288" t="s">
        <v>30</v>
      </c>
    </row>
    <row r="14" spans="1:10" ht="69.75" customHeight="1" x14ac:dyDescent="0.15">
      <c r="A14" s="287"/>
      <c r="B14" s="289"/>
      <c r="C14" s="26"/>
      <c r="D14" s="26"/>
      <c r="E14" s="26"/>
      <c r="F14" s="28"/>
      <c r="G14" s="297"/>
      <c r="H14" s="297"/>
      <c r="I14" s="289"/>
      <c r="J14" s="289"/>
    </row>
    <row r="15" spans="1:10" ht="66" customHeight="1" x14ac:dyDescent="0.15">
      <c r="A15" s="204">
        <v>1707</v>
      </c>
      <c r="B15" s="171" t="s">
        <v>31</v>
      </c>
      <c r="C15" s="5">
        <v>2017</v>
      </c>
      <c r="D15" s="5">
        <v>1</v>
      </c>
      <c r="E15" s="5">
        <v>27</v>
      </c>
      <c r="F15" s="3"/>
      <c r="G15" s="206" t="s">
        <v>32</v>
      </c>
      <c r="H15" s="173" t="s">
        <v>33</v>
      </c>
      <c r="I15" s="176" t="s">
        <v>1343</v>
      </c>
      <c r="J15" s="176" t="s">
        <v>34</v>
      </c>
    </row>
    <row r="16" spans="1:10" ht="65.25" customHeight="1" x14ac:dyDescent="0.15">
      <c r="A16" s="205"/>
      <c r="B16" s="172"/>
      <c r="C16" s="5">
        <v>2017</v>
      </c>
      <c r="D16" s="5">
        <v>2</v>
      </c>
      <c r="E16" s="5">
        <v>1</v>
      </c>
      <c r="F16" s="3" t="s">
        <v>35</v>
      </c>
      <c r="G16" s="207"/>
      <c r="H16" s="174"/>
      <c r="I16" s="177"/>
      <c r="J16" s="177"/>
    </row>
    <row r="17" spans="1:10" ht="46.5" customHeight="1" x14ac:dyDescent="0.15">
      <c r="A17" s="286">
        <v>1708</v>
      </c>
      <c r="B17" s="288" t="s">
        <v>1344</v>
      </c>
      <c r="C17" s="26">
        <v>2017</v>
      </c>
      <c r="D17" s="26">
        <v>1</v>
      </c>
      <c r="E17" s="26">
        <v>27</v>
      </c>
      <c r="F17" s="28">
        <v>0.58333333333333337</v>
      </c>
      <c r="G17" s="296" t="s">
        <v>1345</v>
      </c>
      <c r="H17" s="318" t="s">
        <v>36</v>
      </c>
      <c r="I17" s="288" t="s">
        <v>37</v>
      </c>
      <c r="J17" s="288" t="s">
        <v>38</v>
      </c>
    </row>
    <row r="18" spans="1:10" ht="46.5" customHeight="1" x14ac:dyDescent="0.15">
      <c r="A18" s="287"/>
      <c r="B18" s="289"/>
      <c r="C18" s="26">
        <v>2017</v>
      </c>
      <c r="D18" s="26">
        <v>1</v>
      </c>
      <c r="E18" s="26">
        <v>27</v>
      </c>
      <c r="F18" s="28">
        <v>0.625</v>
      </c>
      <c r="G18" s="297"/>
      <c r="H18" s="319"/>
      <c r="I18" s="289"/>
      <c r="J18" s="289"/>
    </row>
    <row r="19" spans="1:10" ht="40.5" customHeight="1" x14ac:dyDescent="0.15">
      <c r="A19" s="204">
        <v>1709</v>
      </c>
      <c r="B19" s="171" t="s">
        <v>39</v>
      </c>
      <c r="C19" s="5">
        <v>2017</v>
      </c>
      <c r="D19" s="5">
        <v>2</v>
      </c>
      <c r="E19" s="2">
        <v>13</v>
      </c>
      <c r="F19" s="3">
        <v>0.17430555555555557</v>
      </c>
      <c r="G19" s="206" t="s">
        <v>1346</v>
      </c>
      <c r="H19" s="173" t="s">
        <v>40</v>
      </c>
      <c r="I19" s="176" t="s">
        <v>41</v>
      </c>
      <c r="J19" s="176" t="s">
        <v>42</v>
      </c>
    </row>
    <row r="20" spans="1:10" ht="40.5" customHeight="1" x14ac:dyDescent="0.15">
      <c r="A20" s="205"/>
      <c r="B20" s="172"/>
      <c r="C20" s="5">
        <v>2017</v>
      </c>
      <c r="D20" s="5">
        <v>2</v>
      </c>
      <c r="E20" s="2">
        <v>13</v>
      </c>
      <c r="F20" s="3">
        <v>0.45833333333333331</v>
      </c>
      <c r="G20" s="207"/>
      <c r="H20" s="174"/>
      <c r="I20" s="177"/>
      <c r="J20" s="177"/>
    </row>
    <row r="21" spans="1:10" ht="61.5" customHeight="1" x14ac:dyDescent="0.15">
      <c r="A21" s="286">
        <v>1710</v>
      </c>
      <c r="B21" s="288" t="s">
        <v>1347</v>
      </c>
      <c r="C21" s="26">
        <v>2017</v>
      </c>
      <c r="D21" s="26">
        <v>2</v>
      </c>
      <c r="E21" s="26">
        <v>26</v>
      </c>
      <c r="F21" s="28">
        <v>0.6875</v>
      </c>
      <c r="G21" s="296" t="s">
        <v>1348</v>
      </c>
      <c r="H21" s="296" t="s">
        <v>1349</v>
      </c>
      <c r="I21" s="288" t="s">
        <v>1350</v>
      </c>
      <c r="J21" s="288" t="s">
        <v>47</v>
      </c>
    </row>
    <row r="22" spans="1:10" ht="60" customHeight="1" x14ac:dyDescent="0.15">
      <c r="A22" s="287"/>
      <c r="B22" s="289"/>
      <c r="C22" s="26"/>
      <c r="D22" s="26"/>
      <c r="E22" s="26"/>
      <c r="F22" s="28"/>
      <c r="G22" s="297"/>
      <c r="H22" s="289"/>
      <c r="I22" s="289"/>
      <c r="J22" s="289"/>
    </row>
    <row r="23" spans="1:10" ht="39.75" customHeight="1" x14ac:dyDescent="0.15">
      <c r="A23" s="204">
        <v>1711</v>
      </c>
      <c r="B23" s="264" t="s">
        <v>51</v>
      </c>
      <c r="C23" s="5">
        <v>2017</v>
      </c>
      <c r="D23" s="5">
        <v>3</v>
      </c>
      <c r="E23" s="5">
        <v>15</v>
      </c>
      <c r="F23" s="3">
        <v>0.46180555555555558</v>
      </c>
      <c r="G23" s="175" t="s">
        <v>52</v>
      </c>
      <c r="H23" s="175" t="s">
        <v>53</v>
      </c>
      <c r="I23" s="175" t="s">
        <v>19</v>
      </c>
      <c r="J23" s="175" t="s">
        <v>54</v>
      </c>
    </row>
    <row r="24" spans="1:10" ht="38.25" customHeight="1" x14ac:dyDescent="0.15">
      <c r="A24" s="205"/>
      <c r="B24" s="265"/>
      <c r="C24" s="5">
        <v>2017</v>
      </c>
      <c r="D24" s="5">
        <v>3</v>
      </c>
      <c r="E24" s="5">
        <v>15</v>
      </c>
      <c r="F24" s="3">
        <v>0.49652777777777773</v>
      </c>
      <c r="G24" s="222"/>
      <c r="H24" s="222"/>
      <c r="I24" s="222"/>
      <c r="J24" s="222"/>
    </row>
    <row r="25" spans="1:10" ht="39" customHeight="1" x14ac:dyDescent="0.15">
      <c r="A25" s="286">
        <v>1712</v>
      </c>
      <c r="B25" s="296" t="s">
        <v>55</v>
      </c>
      <c r="C25" s="26">
        <v>2017</v>
      </c>
      <c r="D25" s="26">
        <v>3</v>
      </c>
      <c r="E25" s="26">
        <v>26</v>
      </c>
      <c r="F25" s="28">
        <v>0.41666666666666669</v>
      </c>
      <c r="G25" s="300" t="s">
        <v>116</v>
      </c>
      <c r="H25" s="300" t="s">
        <v>1351</v>
      </c>
      <c r="I25" s="300" t="s">
        <v>56</v>
      </c>
      <c r="J25" s="300" t="s">
        <v>57</v>
      </c>
    </row>
    <row r="26" spans="1:10" ht="38.25" customHeight="1" x14ac:dyDescent="0.15">
      <c r="A26" s="287"/>
      <c r="B26" s="297"/>
      <c r="C26" s="26"/>
      <c r="D26" s="26"/>
      <c r="E26" s="26"/>
      <c r="F26" s="28"/>
      <c r="G26" s="301"/>
      <c r="H26" s="301"/>
      <c r="I26" s="301"/>
      <c r="J26" s="301"/>
    </row>
    <row r="27" spans="1:10" s="12" customFormat="1" ht="37.5" customHeight="1" x14ac:dyDescent="0.15">
      <c r="A27" s="315">
        <v>1713</v>
      </c>
      <c r="B27" s="267" t="s">
        <v>58</v>
      </c>
      <c r="C27" s="5">
        <v>2017</v>
      </c>
      <c r="D27" s="5">
        <v>3</v>
      </c>
      <c r="E27" s="5">
        <v>24</v>
      </c>
      <c r="F27" s="3" t="s">
        <v>59</v>
      </c>
      <c r="G27" s="317" t="s">
        <v>117</v>
      </c>
      <c r="H27" s="284" t="s">
        <v>60</v>
      </c>
      <c r="I27" s="273" t="s">
        <v>56</v>
      </c>
      <c r="J27" s="273" t="s">
        <v>61</v>
      </c>
    </row>
    <row r="28" spans="1:10" s="12" customFormat="1" ht="37.5" customHeight="1" x14ac:dyDescent="0.15">
      <c r="A28" s="316"/>
      <c r="B28" s="268"/>
      <c r="C28" s="5">
        <v>2017</v>
      </c>
      <c r="D28" s="5">
        <v>3</v>
      </c>
      <c r="E28" s="5">
        <v>27</v>
      </c>
      <c r="F28" s="3" t="s">
        <v>62</v>
      </c>
      <c r="G28" s="285"/>
      <c r="H28" s="285"/>
      <c r="I28" s="274"/>
      <c r="J28" s="274"/>
    </row>
    <row r="29" spans="1:10" ht="37.5" customHeight="1" x14ac:dyDescent="0.15">
      <c r="A29" s="286">
        <v>1714</v>
      </c>
      <c r="B29" s="288" t="s">
        <v>63</v>
      </c>
      <c r="C29" s="26">
        <v>2017</v>
      </c>
      <c r="D29" s="26">
        <v>3</v>
      </c>
      <c r="E29" s="26">
        <v>28</v>
      </c>
      <c r="F29" s="28">
        <v>0.83333333333333337</v>
      </c>
      <c r="G29" s="311" t="s">
        <v>64</v>
      </c>
      <c r="H29" s="290" t="s">
        <v>65</v>
      </c>
      <c r="I29" s="292" t="s">
        <v>56</v>
      </c>
      <c r="J29" s="292" t="s">
        <v>66</v>
      </c>
    </row>
    <row r="30" spans="1:10" ht="33.75" customHeight="1" x14ac:dyDescent="0.15">
      <c r="A30" s="287"/>
      <c r="B30" s="289"/>
      <c r="C30" s="26"/>
      <c r="D30" s="26"/>
      <c r="E30" s="26"/>
      <c r="F30" s="96"/>
      <c r="G30" s="312"/>
      <c r="H30" s="291"/>
      <c r="I30" s="293"/>
      <c r="J30" s="293"/>
    </row>
    <row r="31" spans="1:10" ht="57" customHeight="1" x14ac:dyDescent="0.15">
      <c r="A31" s="204">
        <v>1715</v>
      </c>
      <c r="B31" s="171" t="s">
        <v>73</v>
      </c>
      <c r="C31" s="5">
        <v>2017</v>
      </c>
      <c r="D31" s="5">
        <v>4</v>
      </c>
      <c r="E31" s="5">
        <v>15</v>
      </c>
      <c r="F31" s="3">
        <v>0.46388888888888885</v>
      </c>
      <c r="G31" s="173" t="s">
        <v>1354</v>
      </c>
      <c r="H31" s="173" t="s">
        <v>1355</v>
      </c>
      <c r="I31" s="176" t="s">
        <v>45</v>
      </c>
      <c r="J31" s="176" t="s">
        <v>74</v>
      </c>
    </row>
    <row r="32" spans="1:10" ht="56.25" customHeight="1" x14ac:dyDescent="0.15">
      <c r="A32" s="205"/>
      <c r="B32" s="172"/>
      <c r="C32" s="5">
        <v>2017</v>
      </c>
      <c r="D32" s="5">
        <v>4</v>
      </c>
      <c r="E32" s="5">
        <v>15</v>
      </c>
      <c r="F32" s="3">
        <v>0.72083333333333333</v>
      </c>
      <c r="G32" s="174"/>
      <c r="H32" s="174"/>
      <c r="I32" s="177"/>
      <c r="J32" s="177"/>
    </row>
    <row r="33" spans="1:10" ht="38.25" customHeight="1" x14ac:dyDescent="0.15">
      <c r="A33" s="286">
        <v>1716</v>
      </c>
      <c r="B33" s="288" t="s">
        <v>75</v>
      </c>
      <c r="C33" s="26">
        <v>2017</v>
      </c>
      <c r="D33" s="26">
        <v>4</v>
      </c>
      <c r="E33" s="26">
        <v>23</v>
      </c>
      <c r="F33" s="28"/>
      <c r="G33" s="290" t="s">
        <v>1356</v>
      </c>
      <c r="H33" s="290" t="s">
        <v>76</v>
      </c>
      <c r="I33" s="292" t="s">
        <v>37</v>
      </c>
      <c r="J33" s="292" t="s">
        <v>77</v>
      </c>
    </row>
    <row r="34" spans="1:10" ht="39.75" customHeight="1" x14ac:dyDescent="0.15">
      <c r="A34" s="287"/>
      <c r="B34" s="289"/>
      <c r="C34" s="26"/>
      <c r="D34" s="26"/>
      <c r="E34" s="26"/>
      <c r="F34" s="96"/>
      <c r="G34" s="291"/>
      <c r="H34" s="291"/>
      <c r="I34" s="293"/>
      <c r="J34" s="293"/>
    </row>
    <row r="35" spans="1:10" ht="61.5" customHeight="1" x14ac:dyDescent="0.15">
      <c r="A35" s="204">
        <v>1717</v>
      </c>
      <c r="B35" s="171" t="s">
        <v>78</v>
      </c>
      <c r="C35" s="5">
        <v>2017</v>
      </c>
      <c r="D35" s="5">
        <v>4</v>
      </c>
      <c r="E35" s="5">
        <v>28</v>
      </c>
      <c r="F35" s="7"/>
      <c r="G35" s="173" t="s">
        <v>79</v>
      </c>
      <c r="H35" s="173" t="s">
        <v>80</v>
      </c>
      <c r="I35" s="176" t="s">
        <v>12</v>
      </c>
      <c r="J35" s="176" t="s">
        <v>81</v>
      </c>
    </row>
    <row r="36" spans="1:10" ht="62.25" customHeight="1" x14ac:dyDescent="0.15">
      <c r="A36" s="205"/>
      <c r="B36" s="172"/>
      <c r="C36" s="10"/>
      <c r="D36" s="10"/>
      <c r="E36" s="10"/>
      <c r="F36" s="7"/>
      <c r="G36" s="174"/>
      <c r="H36" s="174"/>
      <c r="I36" s="177"/>
      <c r="J36" s="177"/>
    </row>
    <row r="37" spans="1:10" ht="51" customHeight="1" x14ac:dyDescent="0.15">
      <c r="A37" s="286">
        <v>1718</v>
      </c>
      <c r="B37" s="288" t="s">
        <v>87</v>
      </c>
      <c r="C37" s="26">
        <v>2017</v>
      </c>
      <c r="D37" s="26">
        <v>5</v>
      </c>
      <c r="E37" s="26">
        <v>17</v>
      </c>
      <c r="F37" s="28"/>
      <c r="G37" s="290" t="s">
        <v>88</v>
      </c>
      <c r="H37" s="290" t="s">
        <v>1353</v>
      </c>
      <c r="I37" s="292" t="s">
        <v>16</v>
      </c>
      <c r="J37" s="292" t="s">
        <v>89</v>
      </c>
    </row>
    <row r="38" spans="1:10" ht="51" customHeight="1" x14ac:dyDescent="0.15">
      <c r="A38" s="287"/>
      <c r="B38" s="289"/>
      <c r="C38" s="26"/>
      <c r="D38" s="26"/>
      <c r="E38" s="26"/>
      <c r="F38" s="96"/>
      <c r="G38" s="291"/>
      <c r="H38" s="291"/>
      <c r="I38" s="293"/>
      <c r="J38" s="293"/>
    </row>
    <row r="39" spans="1:10" ht="39" customHeight="1" x14ac:dyDescent="0.15">
      <c r="A39" s="204">
        <v>1719</v>
      </c>
      <c r="B39" s="171" t="s">
        <v>90</v>
      </c>
      <c r="C39" s="5">
        <v>2017</v>
      </c>
      <c r="D39" s="5">
        <v>5</v>
      </c>
      <c r="E39" s="5">
        <v>25</v>
      </c>
      <c r="F39" s="3">
        <v>0.375</v>
      </c>
      <c r="G39" s="173" t="s">
        <v>1357</v>
      </c>
      <c r="H39" s="173" t="s">
        <v>91</v>
      </c>
      <c r="I39" s="176" t="s">
        <v>29</v>
      </c>
      <c r="J39" s="176" t="s">
        <v>92</v>
      </c>
    </row>
    <row r="40" spans="1:10" ht="39" customHeight="1" x14ac:dyDescent="0.15">
      <c r="A40" s="205"/>
      <c r="B40" s="172"/>
      <c r="C40" s="5">
        <v>2017</v>
      </c>
      <c r="D40" s="5">
        <v>5</v>
      </c>
      <c r="E40" s="5">
        <v>25</v>
      </c>
      <c r="F40" s="3">
        <v>0.49652777777777773</v>
      </c>
      <c r="G40" s="174"/>
      <c r="H40" s="174"/>
      <c r="I40" s="177"/>
      <c r="J40" s="177"/>
    </row>
    <row r="41" spans="1:10" ht="42" customHeight="1" x14ac:dyDescent="0.15">
      <c r="A41" s="286">
        <v>1720</v>
      </c>
      <c r="B41" s="288" t="s">
        <v>93</v>
      </c>
      <c r="C41" s="26">
        <v>2017</v>
      </c>
      <c r="D41" s="26">
        <v>5</v>
      </c>
      <c r="E41" s="26">
        <v>26</v>
      </c>
      <c r="F41" s="28">
        <v>0.46180555555555558</v>
      </c>
      <c r="G41" s="290" t="s">
        <v>94</v>
      </c>
      <c r="H41" s="290" t="s">
        <v>1358</v>
      </c>
      <c r="I41" s="292" t="s">
        <v>45</v>
      </c>
      <c r="J41" s="292" t="s">
        <v>95</v>
      </c>
    </row>
    <row r="42" spans="1:10" ht="42" customHeight="1" x14ac:dyDescent="0.15">
      <c r="A42" s="287"/>
      <c r="B42" s="289"/>
      <c r="C42" s="26">
        <v>2017</v>
      </c>
      <c r="D42" s="26">
        <v>5</v>
      </c>
      <c r="E42" s="26">
        <v>26</v>
      </c>
      <c r="F42" s="28">
        <v>0.50347222222222221</v>
      </c>
      <c r="G42" s="291"/>
      <c r="H42" s="291"/>
      <c r="I42" s="293"/>
      <c r="J42" s="293"/>
    </row>
    <row r="43" spans="1:10" ht="50.25" customHeight="1" x14ac:dyDescent="0.15">
      <c r="A43" s="204">
        <v>1721</v>
      </c>
      <c r="B43" s="171" t="s">
        <v>96</v>
      </c>
      <c r="C43" s="5">
        <v>2017</v>
      </c>
      <c r="D43" s="5">
        <v>5</v>
      </c>
      <c r="E43" s="5">
        <v>29</v>
      </c>
      <c r="F43" s="3"/>
      <c r="G43" s="173" t="s">
        <v>97</v>
      </c>
      <c r="H43" s="173" t="s">
        <v>1359</v>
      </c>
      <c r="I43" s="176" t="s">
        <v>29</v>
      </c>
      <c r="J43" s="176" t="s">
        <v>98</v>
      </c>
    </row>
    <row r="44" spans="1:10" ht="48.75" customHeight="1" x14ac:dyDescent="0.15">
      <c r="A44" s="205"/>
      <c r="B44" s="172"/>
      <c r="C44" s="5">
        <v>2017</v>
      </c>
      <c r="D44" s="5">
        <v>6</v>
      </c>
      <c r="E44" s="5">
        <v>5</v>
      </c>
      <c r="F44" s="3"/>
      <c r="G44" s="174"/>
      <c r="H44" s="174"/>
      <c r="I44" s="177"/>
      <c r="J44" s="177"/>
    </row>
    <row r="45" spans="1:10" ht="33.75" customHeight="1" x14ac:dyDescent="0.15">
      <c r="A45" s="286">
        <v>1722</v>
      </c>
      <c r="B45" s="288" t="s">
        <v>99</v>
      </c>
      <c r="C45" s="26">
        <v>2017</v>
      </c>
      <c r="D45" s="26">
        <v>6</v>
      </c>
      <c r="E45" s="26">
        <v>19</v>
      </c>
      <c r="F45" s="28"/>
      <c r="G45" s="290" t="s">
        <v>100</v>
      </c>
      <c r="H45" s="290" t="s">
        <v>1360</v>
      </c>
      <c r="I45" s="292" t="s">
        <v>56</v>
      </c>
      <c r="J45" s="292" t="s">
        <v>101</v>
      </c>
    </row>
    <row r="46" spans="1:10" ht="31.5" customHeight="1" x14ac:dyDescent="0.15">
      <c r="A46" s="287"/>
      <c r="B46" s="289"/>
      <c r="C46" s="26">
        <v>2017</v>
      </c>
      <c r="D46" s="26">
        <v>6</v>
      </c>
      <c r="E46" s="26">
        <v>21</v>
      </c>
      <c r="F46" s="28">
        <v>0.75</v>
      </c>
      <c r="G46" s="291"/>
      <c r="H46" s="291"/>
      <c r="I46" s="293"/>
      <c r="J46" s="293"/>
    </row>
    <row r="47" spans="1:10" ht="41.25" customHeight="1" x14ac:dyDescent="0.15">
      <c r="A47" s="204">
        <v>1723</v>
      </c>
      <c r="B47" s="171" t="s">
        <v>102</v>
      </c>
      <c r="C47" s="5">
        <v>2017</v>
      </c>
      <c r="D47" s="5">
        <v>6</v>
      </c>
      <c r="E47" s="5">
        <v>28</v>
      </c>
      <c r="F47" s="3">
        <v>0.66666666666666663</v>
      </c>
      <c r="G47" s="173" t="s">
        <v>1361</v>
      </c>
      <c r="H47" s="173" t="s">
        <v>1362</v>
      </c>
      <c r="I47" s="176" t="s">
        <v>56</v>
      </c>
      <c r="J47" s="176" t="s">
        <v>103</v>
      </c>
    </row>
    <row r="48" spans="1:10" ht="31.5" customHeight="1" x14ac:dyDescent="0.15">
      <c r="A48" s="205"/>
      <c r="B48" s="172"/>
      <c r="C48" s="10"/>
      <c r="D48" s="10"/>
      <c r="E48" s="10"/>
      <c r="F48" s="7"/>
      <c r="G48" s="174"/>
      <c r="H48" s="174"/>
      <c r="I48" s="177"/>
      <c r="J48" s="177"/>
    </row>
    <row r="49" spans="1:10" ht="21" customHeight="1" x14ac:dyDescent="0.15">
      <c r="A49" s="183" t="s">
        <v>1352</v>
      </c>
      <c r="B49" s="271"/>
      <c r="C49" s="271"/>
      <c r="D49" s="271"/>
      <c r="E49" s="271"/>
      <c r="F49" s="271"/>
      <c r="G49" s="271"/>
      <c r="H49" s="271"/>
      <c r="I49" s="271"/>
      <c r="J49" s="271"/>
    </row>
    <row r="50" spans="1:10" ht="21" customHeight="1" x14ac:dyDescent="0.15">
      <c r="A50" s="272"/>
      <c r="B50" s="272"/>
      <c r="C50" s="272"/>
      <c r="D50" s="272"/>
      <c r="E50" s="272"/>
      <c r="F50" s="272"/>
      <c r="G50" s="272"/>
      <c r="H50" s="272"/>
      <c r="I50" s="272"/>
      <c r="J50" s="272"/>
    </row>
    <row r="51" spans="1:10" ht="30" customHeight="1" x14ac:dyDescent="0.15">
      <c r="A51" s="204" t="s">
        <v>119</v>
      </c>
      <c r="B51" s="267" t="s">
        <v>43</v>
      </c>
      <c r="C51" s="5">
        <v>2017</v>
      </c>
      <c r="D51" s="5">
        <v>2</v>
      </c>
      <c r="E51" s="2">
        <v>20</v>
      </c>
      <c r="F51" s="3">
        <v>0.47916666666666669</v>
      </c>
      <c r="G51" s="264" t="s">
        <v>44</v>
      </c>
      <c r="H51" s="264" t="s">
        <v>1363</v>
      </c>
      <c r="I51" s="267" t="s">
        <v>45</v>
      </c>
      <c r="J51" s="267" t="s">
        <v>46</v>
      </c>
    </row>
    <row r="52" spans="1:10" ht="30" customHeight="1" x14ac:dyDescent="0.15">
      <c r="A52" s="205"/>
      <c r="B52" s="268"/>
      <c r="C52" s="5">
        <v>2017</v>
      </c>
      <c r="D52" s="5">
        <v>2</v>
      </c>
      <c r="E52" s="2">
        <v>21</v>
      </c>
      <c r="F52" s="3">
        <v>0.27083333333333331</v>
      </c>
      <c r="G52" s="314"/>
      <c r="H52" s="314"/>
      <c r="I52" s="314"/>
      <c r="J52" s="314"/>
    </row>
    <row r="53" spans="1:10" ht="30" customHeight="1" x14ac:dyDescent="0.15">
      <c r="A53" s="286" t="s">
        <v>120</v>
      </c>
      <c r="B53" s="296" t="s">
        <v>48</v>
      </c>
      <c r="C53" s="26">
        <v>2017</v>
      </c>
      <c r="D53" s="26">
        <v>2</v>
      </c>
      <c r="E53" s="26">
        <v>27</v>
      </c>
      <c r="F53" s="28">
        <v>0.33333333333333331</v>
      </c>
      <c r="G53" s="296" t="s">
        <v>49</v>
      </c>
      <c r="H53" s="296" t="s">
        <v>1364</v>
      </c>
      <c r="I53" s="296" t="s">
        <v>41</v>
      </c>
      <c r="J53" s="296" t="s">
        <v>50</v>
      </c>
    </row>
    <row r="54" spans="1:10" ht="30" customHeight="1" x14ac:dyDescent="0.15">
      <c r="A54" s="287"/>
      <c r="B54" s="297"/>
      <c r="C54" s="26">
        <v>2017</v>
      </c>
      <c r="D54" s="26">
        <v>2</v>
      </c>
      <c r="E54" s="26">
        <v>27</v>
      </c>
      <c r="F54" s="28">
        <v>0.72916666666666663</v>
      </c>
      <c r="G54" s="297"/>
      <c r="H54" s="297"/>
      <c r="I54" s="297"/>
      <c r="J54" s="297"/>
    </row>
    <row r="55" spans="1:10" ht="29.25" customHeight="1" x14ac:dyDescent="0.15">
      <c r="A55" s="204" t="s">
        <v>121</v>
      </c>
      <c r="B55" s="171" t="s">
        <v>67</v>
      </c>
      <c r="C55" s="5">
        <v>2017</v>
      </c>
      <c r="D55" s="5">
        <v>4</v>
      </c>
      <c r="E55" s="5">
        <v>2</v>
      </c>
      <c r="F55" s="3">
        <v>0.375</v>
      </c>
      <c r="G55" s="206" t="s">
        <v>68</v>
      </c>
      <c r="H55" s="173" t="s">
        <v>69</v>
      </c>
      <c r="I55" s="176" t="s">
        <v>56</v>
      </c>
      <c r="J55" s="176" t="s">
        <v>70</v>
      </c>
    </row>
    <row r="56" spans="1:10" ht="29.25" customHeight="1" x14ac:dyDescent="0.15">
      <c r="A56" s="205"/>
      <c r="B56" s="172"/>
      <c r="C56" s="5">
        <v>2017</v>
      </c>
      <c r="D56" s="5">
        <v>4</v>
      </c>
      <c r="E56" s="5">
        <v>2</v>
      </c>
      <c r="F56" s="3">
        <v>0.38194444444444442</v>
      </c>
      <c r="G56" s="207"/>
      <c r="H56" s="174"/>
      <c r="I56" s="177"/>
      <c r="J56" s="177"/>
    </row>
    <row r="57" spans="1:10" ht="29.25" customHeight="1" x14ac:dyDescent="0.15">
      <c r="A57" s="286" t="s">
        <v>122</v>
      </c>
      <c r="B57" s="288" t="s">
        <v>71</v>
      </c>
      <c r="C57" s="26">
        <v>2017</v>
      </c>
      <c r="D57" s="26">
        <v>4</v>
      </c>
      <c r="E57" s="26">
        <v>10</v>
      </c>
      <c r="F57" s="28">
        <v>0.36458333333333331</v>
      </c>
      <c r="G57" s="290" t="s">
        <v>123</v>
      </c>
      <c r="H57" s="290" t="s">
        <v>118</v>
      </c>
      <c r="I57" s="292" t="s">
        <v>12</v>
      </c>
      <c r="J57" s="292" t="s">
        <v>72</v>
      </c>
    </row>
    <row r="58" spans="1:10" ht="29.25" customHeight="1" x14ac:dyDescent="0.15">
      <c r="A58" s="287"/>
      <c r="B58" s="289"/>
      <c r="C58" s="26">
        <v>2017</v>
      </c>
      <c r="D58" s="26">
        <v>4</v>
      </c>
      <c r="E58" s="26">
        <v>10</v>
      </c>
      <c r="F58" s="28">
        <v>0.45763888888888887</v>
      </c>
      <c r="G58" s="291"/>
      <c r="H58" s="291"/>
      <c r="I58" s="293"/>
      <c r="J58" s="293"/>
    </row>
    <row r="59" spans="1:10" ht="39" customHeight="1" x14ac:dyDescent="0.15">
      <c r="A59" s="204" t="s">
        <v>124</v>
      </c>
      <c r="B59" s="171" t="s">
        <v>82</v>
      </c>
      <c r="C59" s="5">
        <v>2017</v>
      </c>
      <c r="D59" s="5">
        <v>5</v>
      </c>
      <c r="E59" s="5">
        <v>15</v>
      </c>
      <c r="F59" s="3">
        <v>0.41666666666666669</v>
      </c>
      <c r="G59" s="173" t="s">
        <v>83</v>
      </c>
      <c r="H59" s="173" t="s">
        <v>84</v>
      </c>
      <c r="I59" s="176" t="s">
        <v>85</v>
      </c>
      <c r="J59" s="176" t="s">
        <v>86</v>
      </c>
    </row>
    <row r="60" spans="1:10" ht="53.25" customHeight="1" x14ac:dyDescent="0.15">
      <c r="A60" s="205"/>
      <c r="B60" s="172"/>
      <c r="C60" s="5">
        <v>2017</v>
      </c>
      <c r="D60" s="5">
        <v>5</v>
      </c>
      <c r="E60" s="5">
        <v>15</v>
      </c>
      <c r="F60" s="3">
        <v>0.69444444444444453</v>
      </c>
      <c r="G60" s="174"/>
      <c r="H60" s="174"/>
      <c r="I60" s="177"/>
      <c r="J60" s="177"/>
    </row>
  </sheetData>
  <mergeCells count="174">
    <mergeCell ref="C1:F1"/>
    <mergeCell ref="G1:G2"/>
    <mergeCell ref="H1:H2"/>
    <mergeCell ref="I1:I2"/>
    <mergeCell ref="J1:J2"/>
    <mergeCell ref="J3:J4"/>
    <mergeCell ref="A5:A6"/>
    <mergeCell ref="B5:B6"/>
    <mergeCell ref="G5:G6"/>
    <mergeCell ref="H5:H6"/>
    <mergeCell ref="I5:I6"/>
    <mergeCell ref="J5:J6"/>
    <mergeCell ref="A3:A4"/>
    <mergeCell ref="B3:B4"/>
    <mergeCell ref="G3:G4"/>
    <mergeCell ref="H3:H4"/>
    <mergeCell ref="I3:I4"/>
    <mergeCell ref="J9:J10"/>
    <mergeCell ref="A7:A8"/>
    <mergeCell ref="B7:B8"/>
    <mergeCell ref="G7:G8"/>
    <mergeCell ref="H7:H8"/>
    <mergeCell ref="I7:I8"/>
    <mergeCell ref="J11:J12"/>
    <mergeCell ref="A13:A14"/>
    <mergeCell ref="B13:B14"/>
    <mergeCell ref="G13:G14"/>
    <mergeCell ref="H13:H14"/>
    <mergeCell ref="I13:I14"/>
    <mergeCell ref="J13:J14"/>
    <mergeCell ref="A11:A12"/>
    <mergeCell ref="B11:B12"/>
    <mergeCell ref="G11:G12"/>
    <mergeCell ref="H11:H12"/>
    <mergeCell ref="I11:I12"/>
    <mergeCell ref="J7:J8"/>
    <mergeCell ref="A9:A10"/>
    <mergeCell ref="B9:B10"/>
    <mergeCell ref="G9:G10"/>
    <mergeCell ref="H9:H10"/>
    <mergeCell ref="I9:I10"/>
    <mergeCell ref="J15:J16"/>
    <mergeCell ref="A17:A18"/>
    <mergeCell ref="B17:B18"/>
    <mergeCell ref="G17:G18"/>
    <mergeCell ref="H17:H18"/>
    <mergeCell ref="I17:I18"/>
    <mergeCell ref="J17:J18"/>
    <mergeCell ref="A15:A16"/>
    <mergeCell ref="B15:B16"/>
    <mergeCell ref="G15:G16"/>
    <mergeCell ref="H15:H16"/>
    <mergeCell ref="I15:I16"/>
    <mergeCell ref="J19:J20"/>
    <mergeCell ref="A21:A22"/>
    <mergeCell ref="B21:B22"/>
    <mergeCell ref="G21:G22"/>
    <mergeCell ref="H21:H22"/>
    <mergeCell ref="I21:I22"/>
    <mergeCell ref="J21:J22"/>
    <mergeCell ref="A19:A20"/>
    <mergeCell ref="B19:B20"/>
    <mergeCell ref="G19:G20"/>
    <mergeCell ref="H19:H20"/>
    <mergeCell ref="I19:I20"/>
    <mergeCell ref="J23:J24"/>
    <mergeCell ref="A25:A26"/>
    <mergeCell ref="B25:B26"/>
    <mergeCell ref="G25:G26"/>
    <mergeCell ref="H25:H26"/>
    <mergeCell ref="I25:I26"/>
    <mergeCell ref="J25:J26"/>
    <mergeCell ref="A23:A24"/>
    <mergeCell ref="B23:B24"/>
    <mergeCell ref="G23:G24"/>
    <mergeCell ref="H23:H24"/>
    <mergeCell ref="I23:I24"/>
    <mergeCell ref="J27:J28"/>
    <mergeCell ref="A29:A30"/>
    <mergeCell ref="B29:B30"/>
    <mergeCell ref="G29:G30"/>
    <mergeCell ref="H29:H30"/>
    <mergeCell ref="I29:I30"/>
    <mergeCell ref="J29:J30"/>
    <mergeCell ref="A27:A28"/>
    <mergeCell ref="B27:B28"/>
    <mergeCell ref="G27:G28"/>
    <mergeCell ref="H27:H28"/>
    <mergeCell ref="I27:I28"/>
    <mergeCell ref="J31:J32"/>
    <mergeCell ref="A33:A34"/>
    <mergeCell ref="B33:B34"/>
    <mergeCell ref="G33:G34"/>
    <mergeCell ref="H33:H34"/>
    <mergeCell ref="I33:I34"/>
    <mergeCell ref="J33:J34"/>
    <mergeCell ref="A31:A32"/>
    <mergeCell ref="B31:B32"/>
    <mergeCell ref="G31:G32"/>
    <mergeCell ref="H31:H32"/>
    <mergeCell ref="I31:I32"/>
    <mergeCell ref="J35:J36"/>
    <mergeCell ref="A37:A38"/>
    <mergeCell ref="B37:B38"/>
    <mergeCell ref="G37:G38"/>
    <mergeCell ref="H37:H38"/>
    <mergeCell ref="I37:I38"/>
    <mergeCell ref="J37:J38"/>
    <mergeCell ref="A35:A36"/>
    <mergeCell ref="B35:B36"/>
    <mergeCell ref="G35:G36"/>
    <mergeCell ref="H35:H36"/>
    <mergeCell ref="I35:I36"/>
    <mergeCell ref="J39:J40"/>
    <mergeCell ref="A41:A42"/>
    <mergeCell ref="B41:B42"/>
    <mergeCell ref="G41:G42"/>
    <mergeCell ref="H41:H42"/>
    <mergeCell ref="I41:I42"/>
    <mergeCell ref="J41:J42"/>
    <mergeCell ref="A39:A40"/>
    <mergeCell ref="B39:B40"/>
    <mergeCell ref="G39:G40"/>
    <mergeCell ref="H39:H40"/>
    <mergeCell ref="I39:I40"/>
    <mergeCell ref="J43:J44"/>
    <mergeCell ref="A45:A46"/>
    <mergeCell ref="B45:B46"/>
    <mergeCell ref="G45:G46"/>
    <mergeCell ref="H45:H46"/>
    <mergeCell ref="I45:I46"/>
    <mergeCell ref="J45:J46"/>
    <mergeCell ref="A43:A44"/>
    <mergeCell ref="B43:B44"/>
    <mergeCell ref="G43:G44"/>
    <mergeCell ref="H43:H44"/>
    <mergeCell ref="I43:I44"/>
    <mergeCell ref="J47:J48"/>
    <mergeCell ref="A47:A48"/>
    <mergeCell ref="B47:B48"/>
    <mergeCell ref="G47:G48"/>
    <mergeCell ref="H47:H48"/>
    <mergeCell ref="I47:I48"/>
    <mergeCell ref="J51:J52"/>
    <mergeCell ref="A53:A54"/>
    <mergeCell ref="B53:B54"/>
    <mergeCell ref="G53:G54"/>
    <mergeCell ref="H53:H54"/>
    <mergeCell ref="I53:I54"/>
    <mergeCell ref="J53:J54"/>
    <mergeCell ref="A51:A52"/>
    <mergeCell ref="B51:B52"/>
    <mergeCell ref="G51:G52"/>
    <mergeCell ref="H51:H52"/>
    <mergeCell ref="I51:I52"/>
    <mergeCell ref="A49:J50"/>
    <mergeCell ref="J59:J60"/>
    <mergeCell ref="A59:A60"/>
    <mergeCell ref="B59:B60"/>
    <mergeCell ref="G59:G60"/>
    <mergeCell ref="H59:H60"/>
    <mergeCell ref="I59:I60"/>
    <mergeCell ref="J55:J56"/>
    <mergeCell ref="A57:A58"/>
    <mergeCell ref="B57:B58"/>
    <mergeCell ref="G57:G58"/>
    <mergeCell ref="H57:H58"/>
    <mergeCell ref="I57:I58"/>
    <mergeCell ref="J57:J58"/>
    <mergeCell ref="A55:A56"/>
    <mergeCell ref="B55:B56"/>
    <mergeCell ref="G55:G56"/>
    <mergeCell ref="H55:H56"/>
    <mergeCell ref="I55:I56"/>
  </mergeCells>
  <phoneticPr fontId="2"/>
  <pageMargins left="0.31496062992125984" right="0.31496062992125984" top="0.35433070866141736" bottom="0.35433070866141736" header="0.11811023622047245" footer="0.31496062992125984"/>
  <pageSetup paperSize="9"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J44"/>
  <sheetViews>
    <sheetView topLeftCell="F1" zoomScaleNormal="100" workbookViewId="0">
      <selection activeCell="L5" sqref="L5"/>
    </sheetView>
  </sheetViews>
  <sheetFormatPr defaultColWidth="8.875" defaultRowHeight="10.5" x14ac:dyDescent="0.15"/>
  <cols>
    <col min="1" max="1" width="3.875" style="11" customWidth="1"/>
    <col min="2" max="2" width="8.25" style="11" customWidth="1"/>
    <col min="3" max="3" width="3.75" style="11" customWidth="1"/>
    <col min="4" max="5" width="2.75" style="11" customWidth="1"/>
    <col min="6" max="6" width="6.75" style="11" customWidth="1"/>
    <col min="7" max="7" width="21.75" style="11" customWidth="1"/>
    <col min="8" max="8" width="21.625" style="11" customWidth="1"/>
    <col min="9" max="9" width="7.375" style="11" customWidth="1"/>
    <col min="10" max="10" width="21.125" style="13" customWidth="1"/>
    <col min="11" max="16384" width="8.875" style="11"/>
  </cols>
  <sheetData>
    <row r="1" spans="1:10" ht="26.45" customHeight="1" x14ac:dyDescent="0.15">
      <c r="A1" s="23" t="s">
        <v>125</v>
      </c>
      <c r="B1" s="23" t="s">
        <v>105</v>
      </c>
      <c r="C1" s="275" t="s">
        <v>106</v>
      </c>
      <c r="D1" s="276"/>
      <c r="E1" s="276"/>
      <c r="F1" s="277"/>
      <c r="G1" s="181" t="s">
        <v>107</v>
      </c>
      <c r="H1" s="181" t="s">
        <v>108</v>
      </c>
      <c r="I1" s="181" t="s">
        <v>109</v>
      </c>
      <c r="J1" s="278" t="s">
        <v>1369</v>
      </c>
    </row>
    <row r="2" spans="1:10" ht="12.6" customHeight="1" x14ac:dyDescent="0.15">
      <c r="A2" s="97"/>
      <c r="B2" s="24"/>
      <c r="C2" s="25" t="s">
        <v>111</v>
      </c>
      <c r="D2" s="25" t="s">
        <v>112</v>
      </c>
      <c r="E2" s="25" t="s">
        <v>113</v>
      </c>
      <c r="F2" s="25" t="s">
        <v>114</v>
      </c>
      <c r="G2" s="182"/>
      <c r="H2" s="182"/>
      <c r="I2" s="182"/>
      <c r="J2" s="279"/>
    </row>
    <row r="3" spans="1:10" ht="112.5" customHeight="1" x14ac:dyDescent="0.15">
      <c r="A3" s="204">
        <v>1621</v>
      </c>
      <c r="B3" s="171" t="s">
        <v>126</v>
      </c>
      <c r="C3" s="2">
        <v>2016</v>
      </c>
      <c r="D3" s="2">
        <v>5</v>
      </c>
      <c r="E3" s="2">
        <v>25</v>
      </c>
      <c r="F3" s="3">
        <v>0.33333333333333331</v>
      </c>
      <c r="G3" s="175" t="s">
        <v>127</v>
      </c>
      <c r="H3" s="175" t="s">
        <v>1317</v>
      </c>
      <c r="I3" s="171" t="s">
        <v>128</v>
      </c>
      <c r="J3" s="171" t="s">
        <v>129</v>
      </c>
    </row>
    <row r="4" spans="1:10" ht="112.5" customHeight="1" x14ac:dyDescent="0.15">
      <c r="A4" s="205"/>
      <c r="B4" s="172"/>
      <c r="C4" s="2"/>
      <c r="D4" s="2"/>
      <c r="E4" s="2"/>
      <c r="F4" s="3"/>
      <c r="G4" s="197"/>
      <c r="H4" s="197"/>
      <c r="I4" s="172"/>
      <c r="J4" s="172"/>
    </row>
    <row r="5" spans="1:10" ht="52.5" customHeight="1" x14ac:dyDescent="0.15">
      <c r="A5" s="286">
        <v>1622</v>
      </c>
      <c r="B5" s="288" t="s">
        <v>130</v>
      </c>
      <c r="C5" s="26">
        <v>2016</v>
      </c>
      <c r="D5" s="26">
        <v>6</v>
      </c>
      <c r="E5" s="26">
        <v>30</v>
      </c>
      <c r="F5" s="28">
        <v>0.44791666666666669</v>
      </c>
      <c r="G5" s="296" t="s">
        <v>131</v>
      </c>
      <c r="H5" s="296" t="s">
        <v>132</v>
      </c>
      <c r="I5" s="296" t="s">
        <v>45</v>
      </c>
      <c r="J5" s="296" t="s">
        <v>133</v>
      </c>
    </row>
    <row r="6" spans="1:10" ht="52.5" customHeight="1" x14ac:dyDescent="0.15">
      <c r="A6" s="287"/>
      <c r="B6" s="301"/>
      <c r="C6" s="26">
        <v>2016</v>
      </c>
      <c r="D6" s="26">
        <v>6</v>
      </c>
      <c r="E6" s="26">
        <v>30</v>
      </c>
      <c r="F6" s="28">
        <v>0.75</v>
      </c>
      <c r="G6" s="301"/>
      <c r="H6" s="301"/>
      <c r="I6" s="297"/>
      <c r="J6" s="297"/>
    </row>
    <row r="7" spans="1:10" ht="37.5" customHeight="1" x14ac:dyDescent="0.15">
      <c r="A7" s="204">
        <v>1623</v>
      </c>
      <c r="B7" s="171" t="s">
        <v>134</v>
      </c>
      <c r="C7" s="5">
        <v>2016</v>
      </c>
      <c r="D7" s="2">
        <v>7</v>
      </c>
      <c r="E7" s="2">
        <v>29</v>
      </c>
      <c r="F7" s="3">
        <v>0.41041666666666665</v>
      </c>
      <c r="G7" s="175" t="s">
        <v>135</v>
      </c>
      <c r="H7" s="175" t="s">
        <v>1318</v>
      </c>
      <c r="I7" s="171" t="s">
        <v>56</v>
      </c>
      <c r="J7" s="171" t="s">
        <v>136</v>
      </c>
    </row>
    <row r="8" spans="1:10" ht="37.5" customHeight="1" x14ac:dyDescent="0.15">
      <c r="A8" s="205"/>
      <c r="B8" s="172"/>
      <c r="C8" s="5">
        <v>2016</v>
      </c>
      <c r="D8" s="2">
        <v>7</v>
      </c>
      <c r="E8" s="2">
        <v>29</v>
      </c>
      <c r="F8" s="3">
        <v>0.42499999999999999</v>
      </c>
      <c r="G8" s="197"/>
      <c r="H8" s="197"/>
      <c r="I8" s="172"/>
      <c r="J8" s="172"/>
    </row>
    <row r="9" spans="1:10" ht="52.5" customHeight="1" x14ac:dyDescent="0.15">
      <c r="A9" s="286">
        <v>1624</v>
      </c>
      <c r="B9" s="296" t="s">
        <v>134</v>
      </c>
      <c r="C9" s="26">
        <v>2016</v>
      </c>
      <c r="D9" s="26">
        <v>8</v>
      </c>
      <c r="E9" s="26">
        <v>1</v>
      </c>
      <c r="F9" s="28" t="s">
        <v>137</v>
      </c>
      <c r="G9" s="296" t="s">
        <v>138</v>
      </c>
      <c r="H9" s="296" t="s">
        <v>1319</v>
      </c>
      <c r="I9" s="308" t="s">
        <v>56</v>
      </c>
      <c r="J9" s="296" t="s">
        <v>139</v>
      </c>
    </row>
    <row r="10" spans="1:10" ht="52.5" customHeight="1" x14ac:dyDescent="0.15">
      <c r="A10" s="287"/>
      <c r="B10" s="289"/>
      <c r="C10" s="26">
        <v>2016</v>
      </c>
      <c r="D10" s="26">
        <v>8</v>
      </c>
      <c r="E10" s="26">
        <v>1</v>
      </c>
      <c r="F10" s="28"/>
      <c r="G10" s="297"/>
      <c r="H10" s="297"/>
      <c r="I10" s="309"/>
      <c r="J10" s="297"/>
    </row>
    <row r="11" spans="1:10" s="12" customFormat="1" ht="45" customHeight="1" x14ac:dyDescent="0.15">
      <c r="A11" s="204">
        <v>1625</v>
      </c>
      <c r="B11" s="171" t="s">
        <v>140</v>
      </c>
      <c r="C11" s="5">
        <v>2016</v>
      </c>
      <c r="D11" s="5">
        <v>8</v>
      </c>
      <c r="E11" s="2">
        <v>23</v>
      </c>
      <c r="F11" s="7"/>
      <c r="G11" s="206" t="s">
        <v>141</v>
      </c>
      <c r="H11" s="173" t="s">
        <v>142</v>
      </c>
      <c r="I11" s="176" t="s">
        <v>1320</v>
      </c>
      <c r="J11" s="176" t="s">
        <v>143</v>
      </c>
    </row>
    <row r="12" spans="1:10" s="12" customFormat="1" ht="45" customHeight="1" x14ac:dyDescent="0.15">
      <c r="A12" s="205"/>
      <c r="B12" s="172"/>
      <c r="C12" s="8"/>
      <c r="D12" s="8"/>
      <c r="E12" s="8"/>
      <c r="F12" s="7"/>
      <c r="G12" s="207"/>
      <c r="H12" s="174"/>
      <c r="I12" s="177"/>
      <c r="J12" s="177"/>
    </row>
    <row r="13" spans="1:10" ht="45" customHeight="1" x14ac:dyDescent="0.15">
      <c r="A13" s="286">
        <v>1626</v>
      </c>
      <c r="B13" s="288" t="s">
        <v>144</v>
      </c>
      <c r="C13" s="26">
        <v>2016</v>
      </c>
      <c r="D13" s="26">
        <v>8</v>
      </c>
      <c r="E13" s="26">
        <v>28</v>
      </c>
      <c r="F13" s="28">
        <v>0.55138888888888882</v>
      </c>
      <c r="G13" s="296" t="s">
        <v>145</v>
      </c>
      <c r="H13" s="296" t="s">
        <v>146</v>
      </c>
      <c r="I13" s="288" t="s">
        <v>41</v>
      </c>
      <c r="J13" s="288" t="s">
        <v>147</v>
      </c>
    </row>
    <row r="14" spans="1:10" ht="45" customHeight="1" x14ac:dyDescent="0.15">
      <c r="A14" s="287"/>
      <c r="B14" s="289"/>
      <c r="C14" s="26">
        <v>2016</v>
      </c>
      <c r="D14" s="26">
        <v>8</v>
      </c>
      <c r="E14" s="26">
        <v>29</v>
      </c>
      <c r="F14" s="28" t="s">
        <v>62</v>
      </c>
      <c r="G14" s="297"/>
      <c r="H14" s="297"/>
      <c r="I14" s="289"/>
      <c r="J14" s="289"/>
    </row>
    <row r="15" spans="1:10" ht="45" customHeight="1" x14ac:dyDescent="0.15">
      <c r="A15" s="204">
        <v>1627</v>
      </c>
      <c r="B15" s="171" t="s">
        <v>148</v>
      </c>
      <c r="C15" s="5">
        <v>2016</v>
      </c>
      <c r="D15" s="5">
        <v>8</v>
      </c>
      <c r="E15" s="5">
        <v>31</v>
      </c>
      <c r="F15" s="3">
        <v>0.40625</v>
      </c>
      <c r="G15" s="206" t="s">
        <v>149</v>
      </c>
      <c r="H15" s="173" t="s">
        <v>1321</v>
      </c>
      <c r="I15" s="176" t="s">
        <v>45</v>
      </c>
      <c r="J15" s="176" t="s">
        <v>150</v>
      </c>
    </row>
    <row r="16" spans="1:10" ht="45" customHeight="1" x14ac:dyDescent="0.15">
      <c r="A16" s="205"/>
      <c r="B16" s="172"/>
      <c r="C16" s="5">
        <v>2016</v>
      </c>
      <c r="D16" s="5">
        <v>8</v>
      </c>
      <c r="E16" s="5">
        <v>31</v>
      </c>
      <c r="F16" s="3">
        <v>0.65625</v>
      </c>
      <c r="G16" s="207"/>
      <c r="H16" s="174"/>
      <c r="I16" s="177"/>
      <c r="J16" s="177"/>
    </row>
    <row r="17" spans="1:10" ht="90" customHeight="1" x14ac:dyDescent="0.15">
      <c r="A17" s="286">
        <v>1628</v>
      </c>
      <c r="B17" s="288" t="s">
        <v>151</v>
      </c>
      <c r="C17" s="26">
        <v>2016</v>
      </c>
      <c r="D17" s="26">
        <v>9</v>
      </c>
      <c r="E17" s="26">
        <v>16</v>
      </c>
      <c r="F17" s="28">
        <v>0.58333333333333337</v>
      </c>
      <c r="G17" s="296" t="s">
        <v>1322</v>
      </c>
      <c r="H17" s="296" t="s">
        <v>1323</v>
      </c>
      <c r="I17" s="288" t="s">
        <v>29</v>
      </c>
      <c r="J17" s="288" t="s">
        <v>152</v>
      </c>
    </row>
    <row r="18" spans="1:10" ht="90" customHeight="1" x14ac:dyDescent="0.15">
      <c r="A18" s="287"/>
      <c r="B18" s="289"/>
      <c r="C18" s="26">
        <v>2016</v>
      </c>
      <c r="D18" s="26">
        <v>9</v>
      </c>
      <c r="E18" s="26">
        <v>16</v>
      </c>
      <c r="F18" s="28">
        <v>0.83333333333333337</v>
      </c>
      <c r="G18" s="297"/>
      <c r="H18" s="297"/>
      <c r="I18" s="289"/>
      <c r="J18" s="289"/>
    </row>
    <row r="19" spans="1:10" ht="90.75" customHeight="1" x14ac:dyDescent="0.15">
      <c r="A19" s="204">
        <v>1629</v>
      </c>
      <c r="B19" s="171" t="s">
        <v>153</v>
      </c>
      <c r="C19" s="8">
        <v>2016</v>
      </c>
      <c r="D19" s="8">
        <v>10</v>
      </c>
      <c r="E19" s="8">
        <v>15</v>
      </c>
      <c r="F19" s="7">
        <v>0.5625</v>
      </c>
      <c r="G19" s="206" t="s">
        <v>1324</v>
      </c>
      <c r="H19" s="173" t="s">
        <v>1325</v>
      </c>
      <c r="I19" s="171" t="s">
        <v>160</v>
      </c>
      <c r="J19" s="176" t="s">
        <v>154</v>
      </c>
    </row>
    <row r="20" spans="1:10" ht="90.75" customHeight="1" x14ac:dyDescent="0.15">
      <c r="A20" s="205"/>
      <c r="B20" s="172"/>
      <c r="C20" s="8">
        <v>2016</v>
      </c>
      <c r="D20" s="8">
        <v>10</v>
      </c>
      <c r="E20" s="8">
        <v>19</v>
      </c>
      <c r="F20" s="7">
        <v>0.5</v>
      </c>
      <c r="G20" s="207"/>
      <c r="H20" s="174"/>
      <c r="I20" s="172"/>
      <c r="J20" s="177"/>
    </row>
    <row r="21" spans="1:10" ht="75.75" customHeight="1" x14ac:dyDescent="0.15">
      <c r="A21" s="286">
        <v>1630</v>
      </c>
      <c r="B21" s="288" t="s">
        <v>155</v>
      </c>
      <c r="C21" s="26">
        <v>2016</v>
      </c>
      <c r="D21" s="26">
        <v>10</v>
      </c>
      <c r="E21" s="27">
        <v>22</v>
      </c>
      <c r="F21" s="28">
        <v>0.33333333333333331</v>
      </c>
      <c r="G21" s="296" t="s">
        <v>156</v>
      </c>
      <c r="H21" s="296" t="s">
        <v>157</v>
      </c>
      <c r="I21" s="288" t="s">
        <v>45</v>
      </c>
      <c r="J21" s="288" t="s">
        <v>158</v>
      </c>
    </row>
    <row r="22" spans="1:10" ht="75.75" customHeight="1" x14ac:dyDescent="0.15">
      <c r="A22" s="287"/>
      <c r="B22" s="301"/>
      <c r="C22" s="26">
        <v>2016</v>
      </c>
      <c r="D22" s="26">
        <v>10</v>
      </c>
      <c r="E22" s="27">
        <v>22</v>
      </c>
      <c r="F22" s="28">
        <v>0.45277777777777778</v>
      </c>
      <c r="G22" s="301"/>
      <c r="H22" s="301"/>
      <c r="I22" s="301"/>
      <c r="J22" s="301"/>
    </row>
    <row r="23" spans="1:10" ht="52.5" customHeight="1" x14ac:dyDescent="0.15">
      <c r="A23" s="204">
        <v>1631</v>
      </c>
      <c r="B23" s="171" t="s">
        <v>1326</v>
      </c>
      <c r="C23" s="8">
        <v>2016</v>
      </c>
      <c r="D23" s="8">
        <v>10</v>
      </c>
      <c r="E23" s="8">
        <v>25</v>
      </c>
      <c r="F23" s="7">
        <v>0.3125</v>
      </c>
      <c r="G23" s="175" t="s">
        <v>159</v>
      </c>
      <c r="H23" s="175" t="s">
        <v>1327</v>
      </c>
      <c r="I23" s="171" t="s">
        <v>160</v>
      </c>
      <c r="J23" s="171" t="s">
        <v>161</v>
      </c>
    </row>
    <row r="24" spans="1:10" ht="52.5" customHeight="1" x14ac:dyDescent="0.15">
      <c r="A24" s="205"/>
      <c r="B24" s="172"/>
      <c r="C24" s="8">
        <v>2016</v>
      </c>
      <c r="D24" s="8">
        <v>10</v>
      </c>
      <c r="E24" s="8">
        <v>25</v>
      </c>
      <c r="F24" s="7">
        <v>0.45833333333333331</v>
      </c>
      <c r="G24" s="197"/>
      <c r="H24" s="172"/>
      <c r="I24" s="172"/>
      <c r="J24" s="172"/>
    </row>
    <row r="25" spans="1:10" ht="37.5" customHeight="1" x14ac:dyDescent="0.15">
      <c r="A25" s="286">
        <v>1632</v>
      </c>
      <c r="B25" s="296" t="s">
        <v>162</v>
      </c>
      <c r="C25" s="26">
        <v>2016</v>
      </c>
      <c r="D25" s="26">
        <v>11</v>
      </c>
      <c r="E25" s="26">
        <v>7</v>
      </c>
      <c r="F25" s="28">
        <v>0.375</v>
      </c>
      <c r="G25" s="296" t="s">
        <v>163</v>
      </c>
      <c r="H25" s="296" t="s">
        <v>164</v>
      </c>
      <c r="I25" s="296" t="s">
        <v>56</v>
      </c>
      <c r="J25" s="296" t="s">
        <v>165</v>
      </c>
    </row>
    <row r="26" spans="1:10" ht="37.5" customHeight="1" x14ac:dyDescent="0.15">
      <c r="A26" s="287"/>
      <c r="B26" s="297"/>
      <c r="C26" s="26">
        <v>2016</v>
      </c>
      <c r="D26" s="26">
        <v>11</v>
      </c>
      <c r="E26" s="26">
        <v>7</v>
      </c>
      <c r="F26" s="28">
        <v>0.66666666666666663</v>
      </c>
      <c r="G26" s="297"/>
      <c r="H26" s="297"/>
      <c r="I26" s="297"/>
      <c r="J26" s="297"/>
    </row>
    <row r="27" spans="1:10" ht="45" customHeight="1" x14ac:dyDescent="0.15">
      <c r="A27" s="204">
        <v>1633</v>
      </c>
      <c r="B27" s="264" t="s">
        <v>166</v>
      </c>
      <c r="C27" s="8">
        <v>2016</v>
      </c>
      <c r="D27" s="8">
        <v>11</v>
      </c>
      <c r="E27" s="8">
        <v>10</v>
      </c>
      <c r="F27" s="7">
        <v>0.76736111111111116</v>
      </c>
      <c r="G27" s="175" t="s">
        <v>167</v>
      </c>
      <c r="H27" s="175" t="s">
        <v>164</v>
      </c>
      <c r="I27" s="175" t="s">
        <v>56</v>
      </c>
      <c r="J27" s="175" t="s">
        <v>168</v>
      </c>
    </row>
    <row r="28" spans="1:10" ht="45" customHeight="1" x14ac:dyDescent="0.15">
      <c r="A28" s="205"/>
      <c r="B28" s="222"/>
      <c r="C28" s="8">
        <v>2016</v>
      </c>
      <c r="D28" s="8">
        <v>11</v>
      </c>
      <c r="E28" s="8">
        <v>10</v>
      </c>
      <c r="F28" s="7">
        <v>0.80347222222222225</v>
      </c>
      <c r="G28" s="222"/>
      <c r="H28" s="222"/>
      <c r="I28" s="222"/>
      <c r="J28" s="222"/>
    </row>
    <row r="29" spans="1:10" ht="52.5" customHeight="1" x14ac:dyDescent="0.15">
      <c r="A29" s="286">
        <v>1634</v>
      </c>
      <c r="B29" s="300" t="s">
        <v>169</v>
      </c>
      <c r="C29" s="26">
        <v>2016</v>
      </c>
      <c r="D29" s="26">
        <v>11</v>
      </c>
      <c r="E29" s="26">
        <v>10</v>
      </c>
      <c r="F29" s="28" t="s">
        <v>170</v>
      </c>
      <c r="G29" s="300" t="s">
        <v>1328</v>
      </c>
      <c r="H29" s="300" t="s">
        <v>171</v>
      </c>
      <c r="I29" s="300" t="s">
        <v>160</v>
      </c>
      <c r="J29" s="300" t="s">
        <v>172</v>
      </c>
    </row>
    <row r="30" spans="1:10" ht="52.5" customHeight="1" x14ac:dyDescent="0.15">
      <c r="A30" s="287"/>
      <c r="B30" s="301"/>
      <c r="C30" s="26">
        <v>2016</v>
      </c>
      <c r="D30" s="26">
        <v>11</v>
      </c>
      <c r="E30" s="26">
        <v>10</v>
      </c>
      <c r="F30" s="28" t="s">
        <v>173</v>
      </c>
      <c r="G30" s="301"/>
      <c r="H30" s="301"/>
      <c r="I30" s="301"/>
      <c r="J30" s="301"/>
    </row>
    <row r="31" spans="1:10" s="12" customFormat="1" ht="52.5" customHeight="1" x14ac:dyDescent="0.15">
      <c r="A31" s="204">
        <v>1635</v>
      </c>
      <c r="B31" s="171" t="s">
        <v>174</v>
      </c>
      <c r="C31" s="8">
        <v>2016</v>
      </c>
      <c r="D31" s="8">
        <v>11</v>
      </c>
      <c r="E31" s="8">
        <v>22</v>
      </c>
      <c r="F31" s="7"/>
      <c r="G31" s="221" t="s">
        <v>1329</v>
      </c>
      <c r="H31" s="173" t="s">
        <v>175</v>
      </c>
      <c r="I31" s="273" t="s">
        <v>56</v>
      </c>
      <c r="J31" s="176" t="s">
        <v>176</v>
      </c>
    </row>
    <row r="32" spans="1:10" s="12" customFormat="1" ht="52.5" customHeight="1" x14ac:dyDescent="0.15">
      <c r="A32" s="205"/>
      <c r="B32" s="172"/>
      <c r="C32" s="8"/>
      <c r="D32" s="8"/>
      <c r="E32" s="8"/>
      <c r="F32" s="7"/>
      <c r="G32" s="174"/>
      <c r="H32" s="174"/>
      <c r="I32" s="274"/>
      <c r="J32" s="177"/>
    </row>
    <row r="33" spans="1:10" ht="52.5" customHeight="1" x14ac:dyDescent="0.15">
      <c r="A33" s="286">
        <v>1636</v>
      </c>
      <c r="B33" s="288" t="s">
        <v>177</v>
      </c>
      <c r="C33" s="26">
        <v>2016</v>
      </c>
      <c r="D33" s="26">
        <v>11</v>
      </c>
      <c r="E33" s="26">
        <v>29</v>
      </c>
      <c r="F33" s="95"/>
      <c r="G33" s="311" t="s">
        <v>178</v>
      </c>
      <c r="H33" s="290" t="s">
        <v>179</v>
      </c>
      <c r="I33" s="292" t="s">
        <v>45</v>
      </c>
      <c r="J33" s="292" t="s">
        <v>180</v>
      </c>
    </row>
    <row r="34" spans="1:10" ht="52.5" customHeight="1" x14ac:dyDescent="0.15">
      <c r="A34" s="287"/>
      <c r="B34" s="289"/>
      <c r="C34" s="26"/>
      <c r="D34" s="26"/>
      <c r="E34" s="26"/>
      <c r="F34" s="96"/>
      <c r="G34" s="312"/>
      <c r="H34" s="291"/>
      <c r="I34" s="293"/>
      <c r="J34" s="293"/>
    </row>
    <row r="35" spans="1:10" ht="67.5" customHeight="1" x14ac:dyDescent="0.15">
      <c r="A35" s="204">
        <v>1637</v>
      </c>
      <c r="B35" s="171" t="s">
        <v>1330</v>
      </c>
      <c r="C35" s="5">
        <v>2016</v>
      </c>
      <c r="D35" s="5">
        <v>12</v>
      </c>
      <c r="E35" s="5">
        <v>1</v>
      </c>
      <c r="F35" s="15"/>
      <c r="G35" s="206" t="s">
        <v>1331</v>
      </c>
      <c r="H35" s="173" t="s">
        <v>181</v>
      </c>
      <c r="I35" s="176" t="s">
        <v>182</v>
      </c>
      <c r="J35" s="176" t="s">
        <v>183</v>
      </c>
    </row>
    <row r="36" spans="1:10" ht="67.5" customHeight="1" x14ac:dyDescent="0.15">
      <c r="A36" s="205"/>
      <c r="B36" s="172"/>
      <c r="C36" s="8"/>
      <c r="D36" s="8"/>
      <c r="E36" s="8"/>
      <c r="F36" s="15"/>
      <c r="G36" s="207"/>
      <c r="H36" s="174"/>
      <c r="I36" s="177"/>
      <c r="J36" s="177"/>
    </row>
    <row r="37" spans="1:10" ht="45.75" customHeight="1" x14ac:dyDescent="0.15">
      <c r="A37" s="286">
        <v>1638</v>
      </c>
      <c r="B37" s="288" t="s">
        <v>184</v>
      </c>
      <c r="C37" s="26">
        <v>2016</v>
      </c>
      <c r="D37" s="26">
        <v>12</v>
      </c>
      <c r="E37" s="26">
        <v>8</v>
      </c>
      <c r="F37" s="95">
        <v>0.375</v>
      </c>
      <c r="G37" s="290" t="s">
        <v>185</v>
      </c>
      <c r="H37" s="290" t="s">
        <v>186</v>
      </c>
      <c r="I37" s="292" t="s">
        <v>160</v>
      </c>
      <c r="J37" s="292" t="s">
        <v>187</v>
      </c>
    </row>
    <row r="38" spans="1:10" ht="45.75" customHeight="1" x14ac:dyDescent="0.15">
      <c r="A38" s="287"/>
      <c r="B38" s="289"/>
      <c r="C38" s="26">
        <v>2016</v>
      </c>
      <c r="D38" s="26">
        <v>12</v>
      </c>
      <c r="E38" s="26">
        <v>8</v>
      </c>
      <c r="F38" s="95">
        <v>0.41666666666666669</v>
      </c>
      <c r="G38" s="291"/>
      <c r="H38" s="291"/>
      <c r="I38" s="293"/>
      <c r="J38" s="293"/>
    </row>
    <row r="39" spans="1:10" ht="45" customHeight="1" x14ac:dyDescent="0.15">
      <c r="A39" s="204">
        <v>1639</v>
      </c>
      <c r="B39" s="171" t="s">
        <v>188</v>
      </c>
      <c r="C39" s="5">
        <v>2016</v>
      </c>
      <c r="D39" s="5">
        <v>12</v>
      </c>
      <c r="E39" s="5">
        <v>11</v>
      </c>
      <c r="F39" s="16" t="s">
        <v>189</v>
      </c>
      <c r="G39" s="173" t="s">
        <v>190</v>
      </c>
      <c r="H39" s="173" t="s">
        <v>164</v>
      </c>
      <c r="I39" s="176" t="s">
        <v>56</v>
      </c>
      <c r="J39" s="176" t="s">
        <v>191</v>
      </c>
    </row>
    <row r="40" spans="1:10" ht="45" customHeight="1" x14ac:dyDescent="0.15">
      <c r="A40" s="205"/>
      <c r="B40" s="172"/>
      <c r="C40" s="5">
        <v>2016</v>
      </c>
      <c r="D40" s="5">
        <v>12</v>
      </c>
      <c r="E40" s="5">
        <v>12</v>
      </c>
      <c r="F40" s="16" t="s">
        <v>62</v>
      </c>
      <c r="G40" s="174"/>
      <c r="H40" s="174"/>
      <c r="I40" s="177"/>
      <c r="J40" s="177"/>
    </row>
    <row r="41" spans="1:10" ht="52.5" customHeight="1" x14ac:dyDescent="0.15">
      <c r="A41" s="286">
        <v>1640</v>
      </c>
      <c r="B41" s="288" t="s">
        <v>192</v>
      </c>
      <c r="C41" s="26">
        <v>2016</v>
      </c>
      <c r="D41" s="26">
        <v>12</v>
      </c>
      <c r="E41" s="26">
        <v>7</v>
      </c>
      <c r="F41" s="96" t="s">
        <v>193</v>
      </c>
      <c r="G41" s="290" t="s">
        <v>1332</v>
      </c>
      <c r="H41" s="290" t="s">
        <v>1333</v>
      </c>
      <c r="I41" s="292" t="s">
        <v>194</v>
      </c>
      <c r="J41" s="292" t="s">
        <v>195</v>
      </c>
    </row>
    <row r="42" spans="1:10" ht="52.5" customHeight="1" x14ac:dyDescent="0.15">
      <c r="A42" s="287"/>
      <c r="B42" s="289"/>
      <c r="C42" s="26">
        <v>2016</v>
      </c>
      <c r="D42" s="26">
        <v>12</v>
      </c>
      <c r="E42" s="26">
        <v>8</v>
      </c>
      <c r="F42" s="96"/>
      <c r="G42" s="291"/>
      <c r="H42" s="291"/>
      <c r="I42" s="293"/>
      <c r="J42" s="293"/>
    </row>
    <row r="43" spans="1:10" ht="45" customHeight="1" x14ac:dyDescent="0.15">
      <c r="A43" s="204">
        <v>1641</v>
      </c>
      <c r="B43" s="171" t="s">
        <v>196</v>
      </c>
      <c r="C43" s="8">
        <v>2016</v>
      </c>
      <c r="D43" s="8">
        <v>12</v>
      </c>
      <c r="E43" s="8">
        <v>27</v>
      </c>
      <c r="F43" s="7"/>
      <c r="G43" s="173" t="s">
        <v>1334</v>
      </c>
      <c r="H43" s="173" t="s">
        <v>197</v>
      </c>
      <c r="I43" s="176" t="s">
        <v>29</v>
      </c>
      <c r="J43" s="176" t="s">
        <v>198</v>
      </c>
    </row>
    <row r="44" spans="1:10" ht="45" customHeight="1" x14ac:dyDescent="0.15">
      <c r="A44" s="205"/>
      <c r="B44" s="172"/>
      <c r="C44" s="10"/>
      <c r="D44" s="10"/>
      <c r="E44" s="10"/>
      <c r="F44" s="7"/>
      <c r="G44" s="174"/>
      <c r="H44" s="174"/>
      <c r="I44" s="177"/>
      <c r="J44" s="177"/>
    </row>
  </sheetData>
  <mergeCells count="131">
    <mergeCell ref="C1:F1"/>
    <mergeCell ref="G1:G2"/>
    <mergeCell ref="H1:H2"/>
    <mergeCell ref="I1:I2"/>
    <mergeCell ref="J1:J2"/>
    <mergeCell ref="J3:J4"/>
    <mergeCell ref="A5:A6"/>
    <mergeCell ref="B5:B6"/>
    <mergeCell ref="G5:G6"/>
    <mergeCell ref="H5:H6"/>
    <mergeCell ref="I5:I6"/>
    <mergeCell ref="J5:J6"/>
    <mergeCell ref="A3:A4"/>
    <mergeCell ref="B3:B4"/>
    <mergeCell ref="G3:G4"/>
    <mergeCell ref="H3:H4"/>
    <mergeCell ref="I3:I4"/>
    <mergeCell ref="J7:J8"/>
    <mergeCell ref="A9:A10"/>
    <mergeCell ref="B9:B10"/>
    <mergeCell ref="G9:G10"/>
    <mergeCell ref="H9:H10"/>
    <mergeCell ref="I9:I10"/>
    <mergeCell ref="J9:J10"/>
    <mergeCell ref="A7:A8"/>
    <mergeCell ref="B7:B8"/>
    <mergeCell ref="G7:G8"/>
    <mergeCell ref="H7:H8"/>
    <mergeCell ref="I7:I8"/>
    <mergeCell ref="J11:J12"/>
    <mergeCell ref="A13:A14"/>
    <mergeCell ref="B13:B14"/>
    <mergeCell ref="G13:G14"/>
    <mergeCell ref="H13:H14"/>
    <mergeCell ref="I13:I14"/>
    <mergeCell ref="J13:J14"/>
    <mergeCell ref="A11:A12"/>
    <mergeCell ref="B11:B12"/>
    <mergeCell ref="G11:G12"/>
    <mergeCell ref="H11:H12"/>
    <mergeCell ref="I11:I12"/>
    <mergeCell ref="J15:J16"/>
    <mergeCell ref="A17:A18"/>
    <mergeCell ref="B17:B18"/>
    <mergeCell ref="G17:G18"/>
    <mergeCell ref="H17:H18"/>
    <mergeCell ref="I17:I18"/>
    <mergeCell ref="J17:J18"/>
    <mergeCell ref="A15:A16"/>
    <mergeCell ref="B15:B16"/>
    <mergeCell ref="G15:G16"/>
    <mergeCell ref="H15:H16"/>
    <mergeCell ref="I15:I16"/>
    <mergeCell ref="J19:J20"/>
    <mergeCell ref="A21:A22"/>
    <mergeCell ref="B21:B22"/>
    <mergeCell ref="G21:G22"/>
    <mergeCell ref="H21:H22"/>
    <mergeCell ref="I21:I22"/>
    <mergeCell ref="J21:J22"/>
    <mergeCell ref="A19:A20"/>
    <mergeCell ref="B19:B20"/>
    <mergeCell ref="G19:G20"/>
    <mergeCell ref="H19:H20"/>
    <mergeCell ref="I19:I20"/>
    <mergeCell ref="J23:J24"/>
    <mergeCell ref="A25:A26"/>
    <mergeCell ref="B25:B26"/>
    <mergeCell ref="G25:G26"/>
    <mergeCell ref="H25:H26"/>
    <mergeCell ref="I25:I26"/>
    <mergeCell ref="J25:J26"/>
    <mergeCell ref="A23:A24"/>
    <mergeCell ref="B23:B24"/>
    <mergeCell ref="G23:G24"/>
    <mergeCell ref="H23:H24"/>
    <mergeCell ref="I23:I24"/>
    <mergeCell ref="J27:J28"/>
    <mergeCell ref="A29:A30"/>
    <mergeCell ref="B29:B30"/>
    <mergeCell ref="G29:G30"/>
    <mergeCell ref="H29:H30"/>
    <mergeCell ref="I29:I30"/>
    <mergeCell ref="J29:J30"/>
    <mergeCell ref="A27:A28"/>
    <mergeCell ref="B27:B28"/>
    <mergeCell ref="G27:G28"/>
    <mergeCell ref="H27:H28"/>
    <mergeCell ref="I27:I28"/>
    <mergeCell ref="J31:J32"/>
    <mergeCell ref="A33:A34"/>
    <mergeCell ref="B33:B34"/>
    <mergeCell ref="G33:G34"/>
    <mergeCell ref="H33:H34"/>
    <mergeCell ref="I33:I34"/>
    <mergeCell ref="J33:J34"/>
    <mergeCell ref="A31:A32"/>
    <mergeCell ref="B31:B32"/>
    <mergeCell ref="G31:G32"/>
    <mergeCell ref="H31:H32"/>
    <mergeCell ref="I31:I32"/>
    <mergeCell ref="J35:J36"/>
    <mergeCell ref="A37:A38"/>
    <mergeCell ref="B37:B38"/>
    <mergeCell ref="G37:G38"/>
    <mergeCell ref="H37:H38"/>
    <mergeCell ref="I37:I38"/>
    <mergeCell ref="J37:J38"/>
    <mergeCell ref="A35:A36"/>
    <mergeCell ref="B35:B36"/>
    <mergeCell ref="G35:G36"/>
    <mergeCell ref="H35:H36"/>
    <mergeCell ref="I35:I36"/>
    <mergeCell ref="J43:J44"/>
    <mergeCell ref="A43:A44"/>
    <mergeCell ref="B43:B44"/>
    <mergeCell ref="G43:G44"/>
    <mergeCell ref="H43:H44"/>
    <mergeCell ref="I43:I44"/>
    <mergeCell ref="J39:J40"/>
    <mergeCell ref="A41:A42"/>
    <mergeCell ref="B41:B42"/>
    <mergeCell ref="G41:G42"/>
    <mergeCell ref="H41:H42"/>
    <mergeCell ref="I41:I42"/>
    <mergeCell ref="J41:J42"/>
    <mergeCell ref="A39:A40"/>
    <mergeCell ref="B39:B40"/>
    <mergeCell ref="G39:G40"/>
    <mergeCell ref="H39:H40"/>
    <mergeCell ref="I39:I40"/>
  </mergeCells>
  <phoneticPr fontId="2"/>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sheetPr>
  <dimension ref="A1:J56"/>
  <sheetViews>
    <sheetView zoomScaleNormal="100" workbookViewId="0">
      <selection activeCell="J1" sqref="J1:J2"/>
    </sheetView>
  </sheetViews>
  <sheetFormatPr defaultColWidth="8.875" defaultRowHeight="10.5" x14ac:dyDescent="0.15"/>
  <cols>
    <col min="1" max="1" width="3.875" style="11" customWidth="1"/>
    <col min="2" max="2" width="8.25" style="11" customWidth="1"/>
    <col min="3" max="3" width="3.75" style="11" customWidth="1"/>
    <col min="4" max="5" width="2.75" style="11" customWidth="1"/>
    <col min="6" max="6" width="7.875" style="11" customWidth="1"/>
    <col min="7" max="7" width="21.75" style="11" customWidth="1"/>
    <col min="8" max="8" width="21.625" style="11" customWidth="1"/>
    <col min="9" max="9" width="7.375" style="11" customWidth="1"/>
    <col min="10" max="10" width="21.125" style="13" customWidth="1"/>
    <col min="11" max="16384" width="8.875" style="11"/>
  </cols>
  <sheetData>
    <row r="1" spans="1:10" ht="26.45" customHeight="1" x14ac:dyDescent="0.15">
      <c r="A1" s="181" t="s">
        <v>199</v>
      </c>
      <c r="B1" s="181" t="s">
        <v>105</v>
      </c>
      <c r="C1" s="275" t="s">
        <v>106</v>
      </c>
      <c r="D1" s="276"/>
      <c r="E1" s="276"/>
      <c r="F1" s="277"/>
      <c r="G1" s="181" t="s">
        <v>107</v>
      </c>
      <c r="H1" s="181" t="s">
        <v>108</v>
      </c>
      <c r="I1" s="181" t="s">
        <v>109</v>
      </c>
      <c r="J1" s="278" t="s">
        <v>1369</v>
      </c>
    </row>
    <row r="2" spans="1:10" ht="12.6" customHeight="1" x14ac:dyDescent="0.15">
      <c r="A2" s="320"/>
      <c r="B2" s="321"/>
      <c r="C2" s="25" t="s">
        <v>111</v>
      </c>
      <c r="D2" s="25" t="s">
        <v>112</v>
      </c>
      <c r="E2" s="25" t="s">
        <v>113</v>
      </c>
      <c r="F2" s="25" t="s">
        <v>114</v>
      </c>
      <c r="G2" s="182"/>
      <c r="H2" s="182"/>
      <c r="I2" s="182"/>
      <c r="J2" s="279"/>
    </row>
    <row r="3" spans="1:10" ht="67.5" customHeight="1" x14ac:dyDescent="0.15">
      <c r="A3" s="204">
        <v>1601</v>
      </c>
      <c r="B3" s="171" t="s">
        <v>200</v>
      </c>
      <c r="C3" s="5">
        <v>2016</v>
      </c>
      <c r="D3" s="5">
        <v>1</v>
      </c>
      <c r="E3" s="5">
        <v>1</v>
      </c>
      <c r="F3" s="3">
        <v>0.58888888888888891</v>
      </c>
      <c r="G3" s="175" t="s">
        <v>201</v>
      </c>
      <c r="H3" s="175" t="s">
        <v>1286</v>
      </c>
      <c r="I3" s="175" t="s">
        <v>202</v>
      </c>
      <c r="J3" s="175" t="s">
        <v>203</v>
      </c>
    </row>
    <row r="4" spans="1:10" ht="67.5" customHeight="1" x14ac:dyDescent="0.15">
      <c r="A4" s="322"/>
      <c r="B4" s="222"/>
      <c r="C4" s="5">
        <v>2016</v>
      </c>
      <c r="D4" s="5">
        <v>1</v>
      </c>
      <c r="E4" s="5">
        <v>1</v>
      </c>
      <c r="F4" s="7"/>
      <c r="G4" s="222"/>
      <c r="H4" s="222"/>
      <c r="I4" s="222"/>
      <c r="J4" s="222"/>
    </row>
    <row r="5" spans="1:10" ht="67.5" customHeight="1" x14ac:dyDescent="0.15">
      <c r="A5" s="286">
        <v>1602</v>
      </c>
      <c r="B5" s="288" t="s">
        <v>204</v>
      </c>
      <c r="C5" s="26">
        <v>2016</v>
      </c>
      <c r="D5" s="26">
        <v>1</v>
      </c>
      <c r="E5" s="26">
        <v>7</v>
      </c>
      <c r="F5" s="28"/>
      <c r="G5" s="296" t="s">
        <v>205</v>
      </c>
      <c r="H5" s="296" t="s">
        <v>206</v>
      </c>
      <c r="I5" s="288" t="s">
        <v>207</v>
      </c>
      <c r="J5" s="288" t="s">
        <v>208</v>
      </c>
    </row>
    <row r="6" spans="1:10" ht="67.5" customHeight="1" x14ac:dyDescent="0.15">
      <c r="A6" s="287"/>
      <c r="B6" s="289"/>
      <c r="C6" s="26">
        <v>2016</v>
      </c>
      <c r="D6" s="26">
        <v>1</v>
      </c>
      <c r="E6" s="26">
        <v>15</v>
      </c>
      <c r="F6" s="28" t="s">
        <v>137</v>
      </c>
      <c r="G6" s="297"/>
      <c r="H6" s="297"/>
      <c r="I6" s="289"/>
      <c r="J6" s="289"/>
    </row>
    <row r="7" spans="1:10" ht="52.5" customHeight="1" x14ac:dyDescent="0.15">
      <c r="A7" s="204">
        <v>1603</v>
      </c>
      <c r="B7" s="175" t="s">
        <v>209</v>
      </c>
      <c r="C7" s="5">
        <v>2016</v>
      </c>
      <c r="D7" s="5">
        <v>1</v>
      </c>
      <c r="E7" s="5">
        <v>13</v>
      </c>
      <c r="F7" s="3" t="s">
        <v>210</v>
      </c>
      <c r="G7" s="175" t="s">
        <v>211</v>
      </c>
      <c r="H7" s="175" t="s">
        <v>212</v>
      </c>
      <c r="I7" s="201" t="s">
        <v>213</v>
      </c>
      <c r="J7" s="175" t="s">
        <v>214</v>
      </c>
    </row>
    <row r="8" spans="1:10" ht="52.5" customHeight="1" x14ac:dyDescent="0.15">
      <c r="A8" s="322"/>
      <c r="B8" s="172"/>
      <c r="C8" s="5">
        <v>2016</v>
      </c>
      <c r="D8" s="5">
        <v>1</v>
      </c>
      <c r="E8" s="5">
        <v>13</v>
      </c>
      <c r="F8" s="3"/>
      <c r="G8" s="197"/>
      <c r="H8" s="197"/>
      <c r="I8" s="203"/>
      <c r="J8" s="197"/>
    </row>
    <row r="9" spans="1:10" ht="67.5" customHeight="1" x14ac:dyDescent="0.15">
      <c r="A9" s="286">
        <v>1604</v>
      </c>
      <c r="B9" s="288" t="s">
        <v>215</v>
      </c>
      <c r="C9" s="27">
        <v>2016</v>
      </c>
      <c r="D9" s="27">
        <v>1</v>
      </c>
      <c r="E9" s="27" t="s">
        <v>216</v>
      </c>
      <c r="F9" s="28" t="s">
        <v>1291</v>
      </c>
      <c r="G9" s="296" t="s">
        <v>217</v>
      </c>
      <c r="H9" s="296" t="s">
        <v>218</v>
      </c>
      <c r="I9" s="288" t="s">
        <v>219</v>
      </c>
      <c r="J9" s="288" t="s">
        <v>220</v>
      </c>
    </row>
    <row r="10" spans="1:10" ht="67.5" customHeight="1" x14ac:dyDescent="0.15">
      <c r="A10" s="287"/>
      <c r="B10" s="289"/>
      <c r="C10" s="27">
        <v>2016</v>
      </c>
      <c r="D10" s="27">
        <v>1</v>
      </c>
      <c r="E10" s="27" t="s">
        <v>221</v>
      </c>
      <c r="F10" s="28" t="s">
        <v>1290</v>
      </c>
      <c r="G10" s="297"/>
      <c r="H10" s="297"/>
      <c r="I10" s="289"/>
      <c r="J10" s="289"/>
    </row>
    <row r="11" spans="1:10" s="12" customFormat="1" ht="37.5" customHeight="1" x14ac:dyDescent="0.15">
      <c r="A11" s="204">
        <v>1605</v>
      </c>
      <c r="B11" s="171" t="s">
        <v>222</v>
      </c>
      <c r="C11" s="8">
        <v>2016</v>
      </c>
      <c r="D11" s="8">
        <v>1</v>
      </c>
      <c r="E11" s="8">
        <v>21</v>
      </c>
      <c r="F11" s="7"/>
      <c r="G11" s="206" t="s">
        <v>1287</v>
      </c>
      <c r="H11" s="173" t="s">
        <v>223</v>
      </c>
      <c r="I11" s="176" t="s">
        <v>224</v>
      </c>
      <c r="J11" s="176" t="s">
        <v>225</v>
      </c>
    </row>
    <row r="12" spans="1:10" s="12" customFormat="1" ht="37.5" customHeight="1" x14ac:dyDescent="0.15">
      <c r="A12" s="322"/>
      <c r="B12" s="172"/>
      <c r="C12" s="8"/>
      <c r="D12" s="8"/>
      <c r="E12" s="8"/>
      <c r="F12" s="7"/>
      <c r="G12" s="207"/>
      <c r="H12" s="174"/>
      <c r="I12" s="177"/>
      <c r="J12" s="177"/>
    </row>
    <row r="13" spans="1:10" ht="75" customHeight="1" x14ac:dyDescent="0.15">
      <c r="A13" s="286">
        <v>1606</v>
      </c>
      <c r="B13" s="288" t="s">
        <v>226</v>
      </c>
      <c r="C13" s="26">
        <v>2016</v>
      </c>
      <c r="D13" s="26">
        <v>1</v>
      </c>
      <c r="E13" s="27" t="s">
        <v>227</v>
      </c>
      <c r="F13" s="28" t="s">
        <v>1288</v>
      </c>
      <c r="G13" s="296" t="s">
        <v>228</v>
      </c>
      <c r="H13" s="296" t="s">
        <v>229</v>
      </c>
      <c r="I13" s="288" t="s">
        <v>230</v>
      </c>
      <c r="J13" s="288" t="s">
        <v>1292</v>
      </c>
    </row>
    <row r="14" spans="1:10" ht="75" customHeight="1" x14ac:dyDescent="0.15">
      <c r="A14" s="287"/>
      <c r="B14" s="289"/>
      <c r="C14" s="26">
        <v>2016</v>
      </c>
      <c r="D14" s="26">
        <v>1</v>
      </c>
      <c r="E14" s="27" t="s">
        <v>231</v>
      </c>
      <c r="F14" s="28" t="s">
        <v>1289</v>
      </c>
      <c r="G14" s="297"/>
      <c r="H14" s="297"/>
      <c r="I14" s="289"/>
      <c r="J14" s="289"/>
    </row>
    <row r="15" spans="1:10" ht="45" customHeight="1" x14ac:dyDescent="0.15">
      <c r="A15" s="204">
        <v>1607</v>
      </c>
      <c r="B15" s="171" t="s">
        <v>232</v>
      </c>
      <c r="C15" s="8">
        <v>2016</v>
      </c>
      <c r="D15" s="8">
        <v>1</v>
      </c>
      <c r="E15" s="8">
        <v>28</v>
      </c>
      <c r="F15" s="7">
        <v>0.19583333333333333</v>
      </c>
      <c r="G15" s="206" t="s">
        <v>1293</v>
      </c>
      <c r="H15" s="173" t="s">
        <v>233</v>
      </c>
      <c r="I15" s="176" t="s">
        <v>234</v>
      </c>
      <c r="J15" s="176" t="s">
        <v>235</v>
      </c>
    </row>
    <row r="16" spans="1:10" ht="45" customHeight="1" x14ac:dyDescent="0.15">
      <c r="A16" s="322"/>
      <c r="B16" s="172"/>
      <c r="C16" s="8">
        <v>2016</v>
      </c>
      <c r="D16" s="8">
        <v>1</v>
      </c>
      <c r="E16" s="8">
        <v>28</v>
      </c>
      <c r="F16" s="7">
        <v>0.625</v>
      </c>
      <c r="G16" s="207"/>
      <c r="H16" s="174"/>
      <c r="I16" s="177"/>
      <c r="J16" s="177"/>
    </row>
    <row r="17" spans="1:10" ht="37.5" customHeight="1" x14ac:dyDescent="0.15">
      <c r="A17" s="286">
        <v>1608</v>
      </c>
      <c r="B17" s="288" t="s">
        <v>236</v>
      </c>
      <c r="C17" s="26">
        <v>2016</v>
      </c>
      <c r="D17" s="26">
        <v>2</v>
      </c>
      <c r="E17" s="26">
        <v>1</v>
      </c>
      <c r="F17" s="29"/>
      <c r="G17" s="296" t="s">
        <v>237</v>
      </c>
      <c r="H17" s="296" t="s">
        <v>238</v>
      </c>
      <c r="I17" s="288" t="s">
        <v>239</v>
      </c>
      <c r="J17" s="288" t="s">
        <v>240</v>
      </c>
    </row>
    <row r="18" spans="1:10" ht="37.5" customHeight="1" x14ac:dyDescent="0.15">
      <c r="A18" s="287"/>
      <c r="B18" s="289"/>
      <c r="C18" s="26">
        <v>2016</v>
      </c>
      <c r="D18" s="26">
        <v>2</v>
      </c>
      <c r="E18" s="26">
        <v>1</v>
      </c>
      <c r="F18" s="28"/>
      <c r="G18" s="297"/>
      <c r="H18" s="297"/>
      <c r="I18" s="289"/>
      <c r="J18" s="289"/>
    </row>
    <row r="19" spans="1:10" ht="82.5" customHeight="1" x14ac:dyDescent="0.15">
      <c r="A19" s="204">
        <v>1609</v>
      </c>
      <c r="B19" s="267" t="s">
        <v>241</v>
      </c>
      <c r="C19" s="5">
        <v>2016</v>
      </c>
      <c r="D19" s="5">
        <v>2</v>
      </c>
      <c r="E19" s="5">
        <v>1</v>
      </c>
      <c r="F19" s="17"/>
      <c r="G19" s="264" t="s">
        <v>1294</v>
      </c>
      <c r="H19" s="264" t="s">
        <v>242</v>
      </c>
      <c r="I19" s="267" t="s">
        <v>243</v>
      </c>
      <c r="J19" s="267" t="s">
        <v>244</v>
      </c>
    </row>
    <row r="20" spans="1:10" ht="81.75" customHeight="1" x14ac:dyDescent="0.15">
      <c r="A20" s="322"/>
      <c r="B20" s="314"/>
      <c r="C20" s="5">
        <v>2016</v>
      </c>
      <c r="D20" s="5">
        <v>2</v>
      </c>
      <c r="E20" s="5">
        <v>2</v>
      </c>
      <c r="F20" s="3">
        <v>4.8611111111111112E-2</v>
      </c>
      <c r="G20" s="314"/>
      <c r="H20" s="314"/>
      <c r="I20" s="314"/>
      <c r="J20" s="314"/>
    </row>
    <row r="21" spans="1:10" ht="45" customHeight="1" x14ac:dyDescent="0.15">
      <c r="A21" s="286">
        <v>1610</v>
      </c>
      <c r="B21" s="288" t="s">
        <v>245</v>
      </c>
      <c r="C21" s="26">
        <v>2016</v>
      </c>
      <c r="D21" s="26">
        <v>2</v>
      </c>
      <c r="E21" s="26">
        <v>5</v>
      </c>
      <c r="F21" s="28">
        <v>0.66319444444444442</v>
      </c>
      <c r="G21" s="296" t="s">
        <v>246</v>
      </c>
      <c r="H21" s="296" t="s">
        <v>1295</v>
      </c>
      <c r="I21" s="288" t="s">
        <v>1296</v>
      </c>
      <c r="J21" s="288" t="s">
        <v>247</v>
      </c>
    </row>
    <row r="22" spans="1:10" ht="45" customHeight="1" x14ac:dyDescent="0.15">
      <c r="A22" s="287"/>
      <c r="B22" s="289"/>
      <c r="C22" s="26">
        <v>2016</v>
      </c>
      <c r="D22" s="26">
        <v>2</v>
      </c>
      <c r="E22" s="26">
        <v>5</v>
      </c>
      <c r="F22" s="28">
        <v>0.82986111111111116</v>
      </c>
      <c r="G22" s="297"/>
      <c r="H22" s="289"/>
      <c r="I22" s="289"/>
      <c r="J22" s="289"/>
    </row>
    <row r="23" spans="1:10" ht="75" customHeight="1" x14ac:dyDescent="0.15">
      <c r="A23" s="204">
        <v>1611</v>
      </c>
      <c r="B23" s="264" t="s">
        <v>248</v>
      </c>
      <c r="C23" s="8">
        <v>2016</v>
      </c>
      <c r="D23" s="8">
        <v>2</v>
      </c>
      <c r="E23" s="14" t="s">
        <v>249</v>
      </c>
      <c r="F23" s="7" t="s">
        <v>1298</v>
      </c>
      <c r="G23" s="175" t="s">
        <v>1300</v>
      </c>
      <c r="H23" s="175" t="s">
        <v>1301</v>
      </c>
      <c r="I23" s="175" t="s">
        <v>1297</v>
      </c>
      <c r="J23" s="175" t="s">
        <v>250</v>
      </c>
    </row>
    <row r="24" spans="1:10" ht="75" customHeight="1" x14ac:dyDescent="0.15">
      <c r="A24" s="322"/>
      <c r="B24" s="265"/>
      <c r="C24" s="8">
        <v>2016</v>
      </c>
      <c r="D24" s="8">
        <v>2</v>
      </c>
      <c r="E24" s="14" t="s">
        <v>249</v>
      </c>
      <c r="F24" s="7" t="s">
        <v>1299</v>
      </c>
      <c r="G24" s="197"/>
      <c r="H24" s="197"/>
      <c r="I24" s="197"/>
      <c r="J24" s="197"/>
    </row>
    <row r="25" spans="1:10" ht="45" customHeight="1" x14ac:dyDescent="0.15">
      <c r="A25" s="286">
        <v>1612</v>
      </c>
      <c r="B25" s="296" t="s">
        <v>251</v>
      </c>
      <c r="C25" s="26">
        <v>2016</v>
      </c>
      <c r="D25" s="26">
        <v>2</v>
      </c>
      <c r="E25" s="26">
        <v>22</v>
      </c>
      <c r="F25" s="28">
        <v>0.54166666666666663</v>
      </c>
      <c r="G25" s="296" t="s">
        <v>1302</v>
      </c>
      <c r="H25" s="296" t="s">
        <v>252</v>
      </c>
      <c r="I25" s="296" t="s">
        <v>239</v>
      </c>
      <c r="J25" s="296" t="s">
        <v>253</v>
      </c>
    </row>
    <row r="26" spans="1:10" ht="45" customHeight="1" x14ac:dyDescent="0.15">
      <c r="A26" s="287"/>
      <c r="B26" s="301"/>
      <c r="C26" s="26">
        <v>2016</v>
      </c>
      <c r="D26" s="26">
        <v>2</v>
      </c>
      <c r="E26" s="26">
        <v>22</v>
      </c>
      <c r="F26" s="28">
        <v>0.6875</v>
      </c>
      <c r="G26" s="301"/>
      <c r="H26" s="301"/>
      <c r="I26" s="301"/>
      <c r="J26" s="301"/>
    </row>
    <row r="27" spans="1:10" ht="52.5" customHeight="1" x14ac:dyDescent="0.15">
      <c r="A27" s="204">
        <v>1613</v>
      </c>
      <c r="B27" s="324" t="s">
        <v>254</v>
      </c>
      <c r="C27" s="18">
        <v>2016</v>
      </c>
      <c r="D27" s="18">
        <v>2</v>
      </c>
      <c r="E27" s="18">
        <v>23</v>
      </c>
      <c r="F27" s="19"/>
      <c r="G27" s="266" t="s">
        <v>255</v>
      </c>
      <c r="H27" s="266" t="s">
        <v>1303</v>
      </c>
      <c r="I27" s="266" t="s">
        <v>256</v>
      </c>
      <c r="J27" s="266" t="s">
        <v>257</v>
      </c>
    </row>
    <row r="28" spans="1:10" ht="52.5" customHeight="1" x14ac:dyDescent="0.15">
      <c r="A28" s="322"/>
      <c r="B28" s="222"/>
      <c r="C28" s="5"/>
      <c r="D28" s="5"/>
      <c r="E28" s="5"/>
      <c r="F28" s="20"/>
      <c r="G28" s="222"/>
      <c r="H28" s="222"/>
      <c r="I28" s="222"/>
      <c r="J28" s="222"/>
    </row>
    <row r="29" spans="1:10" s="12" customFormat="1" ht="37.5" customHeight="1" x14ac:dyDescent="0.15">
      <c r="A29" s="286">
        <v>1614</v>
      </c>
      <c r="B29" s="288" t="s">
        <v>258</v>
      </c>
      <c r="C29" s="26">
        <v>2016</v>
      </c>
      <c r="D29" s="26">
        <v>2</v>
      </c>
      <c r="E29" s="26">
        <v>24</v>
      </c>
      <c r="F29" s="28">
        <v>0.54166666666666663</v>
      </c>
      <c r="G29" s="323" t="s">
        <v>1304</v>
      </c>
      <c r="H29" s="290" t="s">
        <v>1305</v>
      </c>
      <c r="I29" s="292" t="s">
        <v>239</v>
      </c>
      <c r="J29" s="292" t="s">
        <v>259</v>
      </c>
    </row>
    <row r="30" spans="1:10" s="12" customFormat="1" ht="37.5" customHeight="1" x14ac:dyDescent="0.15">
      <c r="A30" s="287"/>
      <c r="B30" s="289"/>
      <c r="C30" s="26">
        <v>2016</v>
      </c>
      <c r="D30" s="26">
        <v>2</v>
      </c>
      <c r="E30" s="26">
        <v>24</v>
      </c>
      <c r="F30" s="28">
        <v>0.5625</v>
      </c>
      <c r="G30" s="291"/>
      <c r="H30" s="291"/>
      <c r="I30" s="293"/>
      <c r="J30" s="293"/>
    </row>
    <row r="31" spans="1:10" ht="96.75" customHeight="1" x14ac:dyDescent="0.15">
      <c r="A31" s="204">
        <v>1615</v>
      </c>
      <c r="B31" s="171" t="s">
        <v>260</v>
      </c>
      <c r="C31" s="8">
        <v>2016</v>
      </c>
      <c r="D31" s="8">
        <v>3</v>
      </c>
      <c r="E31" s="8">
        <v>22</v>
      </c>
      <c r="F31" s="7">
        <v>0.15555555555555556</v>
      </c>
      <c r="G31" s="206" t="s">
        <v>1306</v>
      </c>
      <c r="H31" s="173" t="s">
        <v>1307</v>
      </c>
      <c r="I31" s="176" t="s">
        <v>261</v>
      </c>
      <c r="J31" s="176" t="s">
        <v>262</v>
      </c>
    </row>
    <row r="32" spans="1:10" ht="82.5" customHeight="1" x14ac:dyDescent="0.15">
      <c r="A32" s="322"/>
      <c r="B32" s="172"/>
      <c r="C32" s="8">
        <v>2016</v>
      </c>
      <c r="D32" s="8">
        <v>3</v>
      </c>
      <c r="E32" s="8">
        <v>22</v>
      </c>
      <c r="F32" s="7">
        <v>0.47916666666666669</v>
      </c>
      <c r="G32" s="207"/>
      <c r="H32" s="174"/>
      <c r="I32" s="177"/>
      <c r="J32" s="177"/>
    </row>
    <row r="33" spans="1:10" ht="67.5" customHeight="1" x14ac:dyDescent="0.15">
      <c r="A33" s="286">
        <v>1616</v>
      </c>
      <c r="B33" s="288" t="s">
        <v>263</v>
      </c>
      <c r="C33" s="26">
        <v>2016</v>
      </c>
      <c r="D33" s="26">
        <v>4</v>
      </c>
      <c r="E33" s="26">
        <v>1</v>
      </c>
      <c r="F33" s="95">
        <v>0.32500000000000001</v>
      </c>
      <c r="G33" s="311" t="s">
        <v>1308</v>
      </c>
      <c r="H33" s="290" t="s">
        <v>264</v>
      </c>
      <c r="I33" s="292" t="s">
        <v>265</v>
      </c>
      <c r="J33" s="292" t="s">
        <v>266</v>
      </c>
    </row>
    <row r="34" spans="1:10" ht="67.5" customHeight="1" x14ac:dyDescent="0.15">
      <c r="A34" s="287"/>
      <c r="B34" s="289"/>
      <c r="C34" s="26">
        <v>2016</v>
      </c>
      <c r="D34" s="26">
        <v>4</v>
      </c>
      <c r="E34" s="26">
        <v>1</v>
      </c>
      <c r="F34" s="95">
        <v>0.40277777777777773</v>
      </c>
      <c r="G34" s="312"/>
      <c r="H34" s="291"/>
      <c r="I34" s="293"/>
      <c r="J34" s="293"/>
    </row>
    <row r="35" spans="1:10" ht="112.5" customHeight="1" x14ac:dyDescent="0.15">
      <c r="A35" s="204">
        <v>1617</v>
      </c>
      <c r="B35" s="171" t="s">
        <v>267</v>
      </c>
      <c r="C35" s="8">
        <v>2016</v>
      </c>
      <c r="D35" s="8">
        <v>4</v>
      </c>
      <c r="E35" s="8">
        <v>4</v>
      </c>
      <c r="F35" s="7"/>
      <c r="G35" s="173" t="s">
        <v>268</v>
      </c>
      <c r="H35" s="173" t="s">
        <v>269</v>
      </c>
      <c r="I35" s="176" t="s">
        <v>270</v>
      </c>
      <c r="J35" s="176" t="s">
        <v>271</v>
      </c>
    </row>
    <row r="36" spans="1:10" ht="112.5" customHeight="1" x14ac:dyDescent="0.15">
      <c r="A36" s="322"/>
      <c r="B36" s="172"/>
      <c r="C36" s="8">
        <v>2016</v>
      </c>
      <c r="D36" s="8">
        <v>4</v>
      </c>
      <c r="E36" s="8">
        <v>25</v>
      </c>
      <c r="F36" s="7"/>
      <c r="G36" s="174"/>
      <c r="H36" s="174"/>
      <c r="I36" s="177"/>
      <c r="J36" s="177"/>
    </row>
    <row r="37" spans="1:10" ht="52.5" customHeight="1" x14ac:dyDescent="0.15">
      <c r="A37" s="286">
        <v>1618</v>
      </c>
      <c r="B37" s="288" t="s">
        <v>272</v>
      </c>
      <c r="C37" s="26">
        <v>2016</v>
      </c>
      <c r="D37" s="26">
        <v>5</v>
      </c>
      <c r="E37" s="26">
        <v>4</v>
      </c>
      <c r="F37" s="96" t="s">
        <v>273</v>
      </c>
      <c r="G37" s="311" t="s">
        <v>274</v>
      </c>
      <c r="H37" s="290" t="s">
        <v>1309</v>
      </c>
      <c r="I37" s="292" t="s">
        <v>265</v>
      </c>
      <c r="J37" s="292" t="s">
        <v>275</v>
      </c>
    </row>
    <row r="38" spans="1:10" ht="52.5" customHeight="1" x14ac:dyDescent="0.15">
      <c r="A38" s="287"/>
      <c r="B38" s="289"/>
      <c r="C38" s="26">
        <v>2016</v>
      </c>
      <c r="D38" s="26">
        <v>5</v>
      </c>
      <c r="E38" s="26">
        <v>4</v>
      </c>
      <c r="F38" s="96" t="s">
        <v>276</v>
      </c>
      <c r="G38" s="312"/>
      <c r="H38" s="291"/>
      <c r="I38" s="293"/>
      <c r="J38" s="293"/>
    </row>
    <row r="39" spans="1:10" ht="30" customHeight="1" x14ac:dyDescent="0.15">
      <c r="A39" s="204">
        <v>1619</v>
      </c>
      <c r="B39" s="171" t="s">
        <v>277</v>
      </c>
      <c r="C39" s="8">
        <v>2016</v>
      </c>
      <c r="D39" s="8">
        <v>5</v>
      </c>
      <c r="E39" s="8">
        <v>13</v>
      </c>
      <c r="F39" s="9">
        <v>0.39583333333333331</v>
      </c>
      <c r="G39" s="173" t="s">
        <v>278</v>
      </c>
      <c r="H39" s="173" t="s">
        <v>1310</v>
      </c>
      <c r="I39" s="176" t="s">
        <v>230</v>
      </c>
      <c r="J39" s="176" t="s">
        <v>279</v>
      </c>
    </row>
    <row r="40" spans="1:10" ht="30" customHeight="1" x14ac:dyDescent="0.15">
      <c r="A40" s="322"/>
      <c r="B40" s="172"/>
      <c r="C40" s="8">
        <v>2016</v>
      </c>
      <c r="D40" s="8">
        <v>5</v>
      </c>
      <c r="E40" s="8">
        <v>14</v>
      </c>
      <c r="F40" s="7"/>
      <c r="G40" s="174"/>
      <c r="H40" s="174"/>
      <c r="I40" s="177"/>
      <c r="J40" s="177"/>
    </row>
    <row r="41" spans="1:10" ht="52.5" customHeight="1" x14ac:dyDescent="0.15">
      <c r="A41" s="286">
        <v>1620</v>
      </c>
      <c r="B41" s="288" t="s">
        <v>280</v>
      </c>
      <c r="C41" s="26">
        <v>2016</v>
      </c>
      <c r="D41" s="26">
        <v>6</v>
      </c>
      <c r="E41" s="26">
        <v>18</v>
      </c>
      <c r="F41" s="96">
        <v>0.625</v>
      </c>
      <c r="G41" s="290" t="s">
        <v>281</v>
      </c>
      <c r="H41" s="290" t="s">
        <v>282</v>
      </c>
      <c r="I41" s="292" t="s">
        <v>283</v>
      </c>
      <c r="J41" s="292" t="s">
        <v>284</v>
      </c>
    </row>
    <row r="42" spans="1:10" ht="52.5" customHeight="1" x14ac:dyDescent="0.15">
      <c r="A42" s="287"/>
      <c r="B42" s="289"/>
      <c r="C42" s="26">
        <v>2016</v>
      </c>
      <c r="D42" s="26">
        <v>6</v>
      </c>
      <c r="E42" s="26">
        <v>18</v>
      </c>
      <c r="F42" s="96">
        <v>0.64583333333333337</v>
      </c>
      <c r="G42" s="291"/>
      <c r="H42" s="291"/>
      <c r="I42" s="293"/>
      <c r="J42" s="293"/>
    </row>
    <row r="43" spans="1:10" ht="30" customHeight="1" x14ac:dyDescent="0.15">
      <c r="A43" s="183" t="s">
        <v>1311</v>
      </c>
      <c r="B43" s="271"/>
      <c r="C43" s="271"/>
      <c r="D43" s="271"/>
      <c r="E43" s="271"/>
      <c r="F43" s="271"/>
      <c r="G43" s="271"/>
      <c r="H43" s="271"/>
      <c r="I43" s="271"/>
      <c r="J43" s="271"/>
    </row>
    <row r="44" spans="1:10" ht="30" customHeight="1" x14ac:dyDescent="0.15">
      <c r="A44" s="272"/>
      <c r="B44" s="272"/>
      <c r="C44" s="272"/>
      <c r="D44" s="272"/>
      <c r="E44" s="272"/>
      <c r="F44" s="272"/>
      <c r="G44" s="272"/>
      <c r="H44" s="272"/>
      <c r="I44" s="272"/>
      <c r="J44" s="272"/>
    </row>
    <row r="45" spans="1:10" ht="30" customHeight="1" x14ac:dyDescent="0.15">
      <c r="A45" s="204">
        <v>1</v>
      </c>
      <c r="B45" s="175" t="s">
        <v>285</v>
      </c>
      <c r="C45" s="5">
        <v>2015</v>
      </c>
      <c r="D45" s="5">
        <v>1</v>
      </c>
      <c r="E45" s="8"/>
      <c r="F45" s="7"/>
      <c r="G45" s="175" t="s">
        <v>286</v>
      </c>
      <c r="H45" s="175" t="s">
        <v>1312</v>
      </c>
      <c r="I45" s="175" t="s">
        <v>243</v>
      </c>
      <c r="J45" s="175" t="s">
        <v>287</v>
      </c>
    </row>
    <row r="46" spans="1:10" ht="104.25" customHeight="1" x14ac:dyDescent="0.15">
      <c r="A46" s="205"/>
      <c r="B46" s="197"/>
      <c r="C46" s="5">
        <v>2015</v>
      </c>
      <c r="D46" s="5">
        <v>5</v>
      </c>
      <c r="E46" s="8"/>
      <c r="F46" s="7"/>
      <c r="G46" s="197"/>
      <c r="H46" s="197"/>
      <c r="I46" s="172"/>
      <c r="J46" s="172"/>
    </row>
    <row r="47" spans="1:10" ht="30" customHeight="1" x14ac:dyDescent="0.15">
      <c r="A47" s="286">
        <v>2</v>
      </c>
      <c r="B47" s="288" t="s">
        <v>288</v>
      </c>
      <c r="C47" s="26">
        <v>2015</v>
      </c>
      <c r="D47" s="26">
        <v>4</v>
      </c>
      <c r="E47" s="26"/>
      <c r="F47" s="28"/>
      <c r="G47" s="311" t="s">
        <v>1313</v>
      </c>
      <c r="H47" s="290" t="s">
        <v>289</v>
      </c>
      <c r="I47" s="292" t="s">
        <v>290</v>
      </c>
      <c r="J47" s="292" t="s">
        <v>291</v>
      </c>
    </row>
    <row r="48" spans="1:10" ht="135" customHeight="1" x14ac:dyDescent="0.15">
      <c r="A48" s="287"/>
      <c r="B48" s="289"/>
      <c r="C48" s="26">
        <v>2016</v>
      </c>
      <c r="D48" s="26">
        <v>1</v>
      </c>
      <c r="E48" s="26"/>
      <c r="F48" s="28"/>
      <c r="G48" s="312"/>
      <c r="H48" s="291"/>
      <c r="I48" s="293"/>
      <c r="J48" s="293"/>
    </row>
    <row r="49" spans="1:10" ht="71.25" customHeight="1" x14ac:dyDescent="0.15">
      <c r="A49" s="204">
        <v>3</v>
      </c>
      <c r="B49" s="264" t="s">
        <v>292</v>
      </c>
      <c r="C49" s="8">
        <v>2015</v>
      </c>
      <c r="D49" s="8">
        <v>10</v>
      </c>
      <c r="E49" s="5"/>
      <c r="F49" s="20"/>
      <c r="G49" s="175" t="s">
        <v>293</v>
      </c>
      <c r="H49" s="175" t="s">
        <v>294</v>
      </c>
      <c r="I49" s="175" t="s">
        <v>243</v>
      </c>
      <c r="J49" s="175" t="s">
        <v>295</v>
      </c>
    </row>
    <row r="50" spans="1:10" ht="98.25" customHeight="1" x14ac:dyDescent="0.15">
      <c r="A50" s="205"/>
      <c r="B50" s="222"/>
      <c r="C50" s="8"/>
      <c r="D50" s="8"/>
      <c r="E50" s="8"/>
      <c r="F50" s="7"/>
      <c r="G50" s="222"/>
      <c r="H50" s="222"/>
      <c r="I50" s="222"/>
      <c r="J50" s="222"/>
    </row>
    <row r="51" spans="1:10" ht="30" customHeight="1" x14ac:dyDescent="0.15">
      <c r="A51" s="286">
        <v>4</v>
      </c>
      <c r="B51" s="288" t="s">
        <v>215</v>
      </c>
      <c r="C51" s="26">
        <v>2015</v>
      </c>
      <c r="D51" s="26">
        <v>10</v>
      </c>
      <c r="E51" s="26"/>
      <c r="F51" s="28"/>
      <c r="G51" s="296" t="s">
        <v>1314</v>
      </c>
      <c r="H51" s="296" t="s">
        <v>296</v>
      </c>
      <c r="I51" s="296" t="s">
        <v>243</v>
      </c>
      <c r="J51" s="296" t="s">
        <v>297</v>
      </c>
    </row>
    <row r="52" spans="1:10" ht="117" customHeight="1" x14ac:dyDescent="0.15">
      <c r="A52" s="287"/>
      <c r="B52" s="289"/>
      <c r="C52" s="26"/>
      <c r="D52" s="26"/>
      <c r="E52" s="26"/>
      <c r="F52" s="28"/>
      <c r="G52" s="297"/>
      <c r="H52" s="297"/>
      <c r="I52" s="297"/>
      <c r="J52" s="297"/>
    </row>
    <row r="53" spans="1:10" ht="30" customHeight="1" x14ac:dyDescent="0.15">
      <c r="A53" s="204">
        <v>5</v>
      </c>
      <c r="B53" s="171" t="s">
        <v>298</v>
      </c>
      <c r="C53" s="8">
        <v>2015</v>
      </c>
      <c r="D53" s="8">
        <v>10</v>
      </c>
      <c r="E53" s="8"/>
      <c r="F53" s="7"/>
      <c r="G53" s="206" t="s">
        <v>1315</v>
      </c>
      <c r="H53" s="173" t="s">
        <v>299</v>
      </c>
      <c r="I53" s="176" t="s">
        <v>300</v>
      </c>
      <c r="J53" s="176" t="s">
        <v>301</v>
      </c>
    </row>
    <row r="54" spans="1:10" ht="94.5" customHeight="1" x14ac:dyDescent="0.15">
      <c r="A54" s="205"/>
      <c r="B54" s="172"/>
      <c r="C54" s="8">
        <v>2016</v>
      </c>
      <c r="D54" s="8">
        <v>2</v>
      </c>
      <c r="E54" s="8"/>
      <c r="F54" s="7"/>
      <c r="G54" s="207"/>
      <c r="H54" s="174"/>
      <c r="I54" s="177"/>
      <c r="J54" s="177"/>
    </row>
    <row r="55" spans="1:10" ht="29.25" customHeight="1" x14ac:dyDescent="0.15">
      <c r="A55" s="286">
        <v>6</v>
      </c>
      <c r="B55" s="288" t="s">
        <v>302</v>
      </c>
      <c r="C55" s="26">
        <v>2015</v>
      </c>
      <c r="D55" s="26">
        <v>11</v>
      </c>
      <c r="E55" s="26">
        <v>24</v>
      </c>
      <c r="F55" s="28"/>
      <c r="G55" s="311" t="s">
        <v>1316</v>
      </c>
      <c r="H55" s="290" t="s">
        <v>303</v>
      </c>
      <c r="I55" s="292" t="s">
        <v>304</v>
      </c>
      <c r="J55" s="292" t="s">
        <v>305</v>
      </c>
    </row>
    <row r="56" spans="1:10" ht="45.75" customHeight="1" x14ac:dyDescent="0.15">
      <c r="A56" s="287"/>
      <c r="B56" s="289"/>
      <c r="C56" s="26">
        <v>2016</v>
      </c>
      <c r="D56" s="26">
        <v>2</v>
      </c>
      <c r="E56" s="26">
        <v>2</v>
      </c>
      <c r="F56" s="28"/>
      <c r="G56" s="312"/>
      <c r="H56" s="291"/>
      <c r="I56" s="293"/>
      <c r="J56" s="293"/>
    </row>
  </sheetData>
  <mergeCells count="164">
    <mergeCell ref="A43:J44"/>
    <mergeCell ref="C1:F1"/>
    <mergeCell ref="G1:G2"/>
    <mergeCell ref="H1:H2"/>
    <mergeCell ref="I1:I2"/>
    <mergeCell ref="J1:J2"/>
    <mergeCell ref="J3:J4"/>
    <mergeCell ref="A5:A6"/>
    <mergeCell ref="B5:B6"/>
    <mergeCell ref="G5:G6"/>
    <mergeCell ref="H5:H6"/>
    <mergeCell ref="I5:I6"/>
    <mergeCell ref="J5:J6"/>
    <mergeCell ref="A3:A4"/>
    <mergeCell ref="B3:B4"/>
    <mergeCell ref="G3:G4"/>
    <mergeCell ref="H3:H4"/>
    <mergeCell ref="I3:I4"/>
    <mergeCell ref="J7:J8"/>
    <mergeCell ref="A9:A10"/>
    <mergeCell ref="B9:B10"/>
    <mergeCell ref="G9:G10"/>
    <mergeCell ref="H9:H10"/>
    <mergeCell ref="I9:I10"/>
    <mergeCell ref="J9:J10"/>
    <mergeCell ref="A7:A8"/>
    <mergeCell ref="B7:B8"/>
    <mergeCell ref="G7:G8"/>
    <mergeCell ref="H7:H8"/>
    <mergeCell ref="I7:I8"/>
    <mergeCell ref="J11:J12"/>
    <mergeCell ref="A13:A14"/>
    <mergeCell ref="B13:B14"/>
    <mergeCell ref="G13:G14"/>
    <mergeCell ref="H13:H14"/>
    <mergeCell ref="I13:I14"/>
    <mergeCell ref="J13:J14"/>
    <mergeCell ref="A11:A12"/>
    <mergeCell ref="B11:B12"/>
    <mergeCell ref="G11:G12"/>
    <mergeCell ref="H11:H12"/>
    <mergeCell ref="I11:I12"/>
    <mergeCell ref="J15:J16"/>
    <mergeCell ref="A17:A18"/>
    <mergeCell ref="B17:B18"/>
    <mergeCell ref="G17:G18"/>
    <mergeCell ref="H17:H18"/>
    <mergeCell ref="I17:I18"/>
    <mergeCell ref="J17:J18"/>
    <mergeCell ref="A15:A16"/>
    <mergeCell ref="B15:B16"/>
    <mergeCell ref="G15:G16"/>
    <mergeCell ref="H15:H16"/>
    <mergeCell ref="I15:I16"/>
    <mergeCell ref="J19:J20"/>
    <mergeCell ref="A21:A22"/>
    <mergeCell ref="B21:B22"/>
    <mergeCell ref="G21:G22"/>
    <mergeCell ref="H21:H22"/>
    <mergeCell ref="I21:I22"/>
    <mergeCell ref="J21:J22"/>
    <mergeCell ref="A19:A20"/>
    <mergeCell ref="B19:B20"/>
    <mergeCell ref="G19:G20"/>
    <mergeCell ref="H19:H20"/>
    <mergeCell ref="I19:I20"/>
    <mergeCell ref="J23:J24"/>
    <mergeCell ref="A25:A26"/>
    <mergeCell ref="B25:B26"/>
    <mergeCell ref="G25:G26"/>
    <mergeCell ref="H25:H26"/>
    <mergeCell ref="I25:I26"/>
    <mergeCell ref="J25:J26"/>
    <mergeCell ref="A23:A24"/>
    <mergeCell ref="B23:B24"/>
    <mergeCell ref="G23:G24"/>
    <mergeCell ref="H23:H24"/>
    <mergeCell ref="I23:I24"/>
    <mergeCell ref="J27:J28"/>
    <mergeCell ref="A29:A30"/>
    <mergeCell ref="B29:B30"/>
    <mergeCell ref="G29:G30"/>
    <mergeCell ref="H29:H30"/>
    <mergeCell ref="I29:I30"/>
    <mergeCell ref="J29:J30"/>
    <mergeCell ref="A27:A28"/>
    <mergeCell ref="B27:B28"/>
    <mergeCell ref="G27:G28"/>
    <mergeCell ref="H27:H28"/>
    <mergeCell ref="I27:I28"/>
    <mergeCell ref="J31:J32"/>
    <mergeCell ref="A33:A34"/>
    <mergeCell ref="B33:B34"/>
    <mergeCell ref="G33:G34"/>
    <mergeCell ref="H33:H34"/>
    <mergeCell ref="I33:I34"/>
    <mergeCell ref="J33:J34"/>
    <mergeCell ref="A31:A32"/>
    <mergeCell ref="B31:B32"/>
    <mergeCell ref="G31:G32"/>
    <mergeCell ref="H31:H32"/>
    <mergeCell ref="I31:I32"/>
    <mergeCell ref="J35:J36"/>
    <mergeCell ref="A37:A38"/>
    <mergeCell ref="B37:B38"/>
    <mergeCell ref="G37:G38"/>
    <mergeCell ref="H37:H38"/>
    <mergeCell ref="I37:I38"/>
    <mergeCell ref="J37:J38"/>
    <mergeCell ref="A35:A36"/>
    <mergeCell ref="B35:B36"/>
    <mergeCell ref="G35:G36"/>
    <mergeCell ref="H35:H36"/>
    <mergeCell ref="I35:I36"/>
    <mergeCell ref="J39:J40"/>
    <mergeCell ref="A41:A42"/>
    <mergeCell ref="B41:B42"/>
    <mergeCell ref="G41:G42"/>
    <mergeCell ref="H41:H42"/>
    <mergeCell ref="I41:I42"/>
    <mergeCell ref="J41:J42"/>
    <mergeCell ref="A39:A40"/>
    <mergeCell ref="B39:B40"/>
    <mergeCell ref="G39:G40"/>
    <mergeCell ref="H39:H40"/>
    <mergeCell ref="I39:I40"/>
    <mergeCell ref="H49:H50"/>
    <mergeCell ref="I49:I50"/>
    <mergeCell ref="J49:J50"/>
    <mergeCell ref="A47:A48"/>
    <mergeCell ref="B47:B48"/>
    <mergeCell ref="G47:G48"/>
    <mergeCell ref="H47:H48"/>
    <mergeCell ref="I47:I48"/>
    <mergeCell ref="A45:A46"/>
    <mergeCell ref="B45:B46"/>
    <mergeCell ref="G45:G46"/>
    <mergeCell ref="H45:H46"/>
    <mergeCell ref="I45:I46"/>
    <mergeCell ref="J45:J46"/>
    <mergeCell ref="J55:J56"/>
    <mergeCell ref="A55:A56"/>
    <mergeCell ref="B55:B56"/>
    <mergeCell ref="G55:G56"/>
    <mergeCell ref="H55:H56"/>
    <mergeCell ref="I55:I56"/>
    <mergeCell ref="A1:A2"/>
    <mergeCell ref="B1:B2"/>
    <mergeCell ref="J51:J52"/>
    <mergeCell ref="A53:A54"/>
    <mergeCell ref="B53:B54"/>
    <mergeCell ref="G53:G54"/>
    <mergeCell ref="H53:H54"/>
    <mergeCell ref="I53:I54"/>
    <mergeCell ref="J53:J54"/>
    <mergeCell ref="A51:A52"/>
    <mergeCell ref="B51:B52"/>
    <mergeCell ref="G51:G52"/>
    <mergeCell ref="H51:H52"/>
    <mergeCell ref="I51:I52"/>
    <mergeCell ref="J47:J48"/>
    <mergeCell ref="A49:A50"/>
    <mergeCell ref="B49:B50"/>
    <mergeCell ref="G49:G50"/>
  </mergeCells>
  <phoneticPr fontId="2"/>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4</vt:i4>
      </vt:variant>
    </vt:vector>
  </HeadingPairs>
  <TitlesOfParts>
    <vt:vector size="26" baseType="lpstr">
      <vt:lpstr>使用条件</vt:lpstr>
      <vt:lpstr>2019年_後半</vt:lpstr>
      <vt:lpstr>2019年_前半</vt:lpstr>
      <vt:lpstr>2018年_後半</vt:lpstr>
      <vt:lpstr>2018年_前半</vt:lpstr>
      <vt:lpstr>2017年_後半</vt:lpstr>
      <vt:lpstr>2017年_前半</vt:lpstr>
      <vt:lpstr>2016年_後半</vt:lpstr>
      <vt:lpstr>2016年_前半</vt:lpstr>
      <vt:lpstr>2015年_後半</vt:lpstr>
      <vt:lpstr>2015年_前半</vt:lpstr>
      <vt:lpstr>2014年_後半</vt:lpstr>
      <vt:lpstr>2014年_前半</vt:lpstr>
      <vt:lpstr>2013年_後半</vt:lpstr>
      <vt:lpstr>2013年_前半</vt:lpstr>
      <vt:lpstr>2012年_後半</vt:lpstr>
      <vt:lpstr>2012年_前半</vt:lpstr>
      <vt:lpstr>2011年_後半</vt:lpstr>
      <vt:lpstr>2011年_前半</vt:lpstr>
      <vt:lpstr>2010年</vt:lpstr>
      <vt:lpstr>Sheet1</vt:lpstr>
      <vt:lpstr>様式</vt:lpstr>
      <vt:lpstr>'2015年_後半'!Print_Area</vt:lpstr>
      <vt:lpstr>'2017年_前半'!Print_Area</vt:lpstr>
      <vt:lpstr>様式!Print_Area</vt:lpstr>
      <vt:lpstr>'2017年_前半'!Print_Titles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2018-12-17T06:00:10Z</dcterms:created>
  <dcterms:modified xsi:type="dcterms:W3CDTF">2020-02-18T00:27:11Z</dcterms:modified>
</cp:coreProperties>
</file>